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9776CC0A-9FF5-43FE-A4B7-2C4459AE73AB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Shop!$B$7:$B$119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155" i="51"/>
  <c r="I156" i="51"/>
  <c r="I157" i="51"/>
  <c r="I158" i="51"/>
  <c r="I159" i="51"/>
  <c r="I160" i="51"/>
  <c r="I161" i="51"/>
  <c r="I162" i="51"/>
  <c r="I163" i="51"/>
  <c r="I164" i="51"/>
  <c r="I165" i="51"/>
  <c r="I166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rgb="FF000000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<sst xmlns="http://schemas.openxmlformats.org/spreadsheetml/2006/main" count="2563" uniqueCount="696">
  <si>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</si>
  <si>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</si>
  <si>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</si>
  <si>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</si>
  <si>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</si>
  <si>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</si>
  <si>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</si>
  <si>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</si>
  <si>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</si>
  <si>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</si>
  <si>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</si>
  <si>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</si>
  <si>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</si>
  <si>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</si>
  <si>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</si>
  <si>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</si>
  <si>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</si>
  <si>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</si>
  <si>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</si>
  <si>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</si>
  <si>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</si>
  <si>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</si>
  <si>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</si>
  <si>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</si>
  <si>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</si>
  <si>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</si>
  <si>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</si>
  <si>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</si>
  <si>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</si>
  <si>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</si>
  <si>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</si>
  <si>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</si>
  <si>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</si>
  <si>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</si>
  <si>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</si>
  <si>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</si>
  <si>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</si>
  <si>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</si>
  <si>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</si>
  <si>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</si>
  <si>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</si>
  <si>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</si>
  <si>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</si>
  <si>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</si>
  <si>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</si>
  <si>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</si>
  <si>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</si>
  <si>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</si>
  <si>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</si>
  <si>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</si>
  <si>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</si>
  <si>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</si>
  <si>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</si>
  <si>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</si>
  <si>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</si>
  <si>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</si>
  <si>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</si>
  <si>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</si>
  <si>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</si>
  <si>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</si>
  <si>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</si>
  <si>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</si>
  <si>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</si>
  <si>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</si>
  <si>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</si>
  <si>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</si>
  <si>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</si>
  <si>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</si>
  <si>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</si>
  <si>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</si>
  <si>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</si>
  <si>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</si>
  <si>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</si>
  <si>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</si>
  <si>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</si>
  <si>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</si>
  <si>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</si>
  <si>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</si>
  <si>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</si>
  <si>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</si>
  <si>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</si>
  <si>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</si>
  <si>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</si>
  <si>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</si>
  <si>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</si>
  <si>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</si>
  <si>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</si>
  <si>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</si>
  <si>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</si>
  <si>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</si>
  <si>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</si>
  <si>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</si>
  <si>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</si>
  <si>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</si>
  <si>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</si>
  <si>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</si>
  <si>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</si>
  <si>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</si>
  <si>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</si>
  <si>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</si>
  <si>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</si>
  <si>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</si>
  <si>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</si>
  <si>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</si>
  <si>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</si>
  <si>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</si>
  <si>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</si>
  <si>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</si>
  <si>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</si>
  <si>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</si>
  <si>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</si>
  <si>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</si>
  <si>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</si>
  <si>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</si>
  <si>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</si>
  <si>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</si>
  <si>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</si>
  <si>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</si>
  <si>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</si>
  <si>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</si>
  <si>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</si>
  <si>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</si>
  <si>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</si>
  <si>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</si>
  <si>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</si>
  <si>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</si>
  <si>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</si>
  <si>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</si>
  <si>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</si>
  <si>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</si>
  <si>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</si>
  <si>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</si>
  <si>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</si>
  <si>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</si>
  <si>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</si>
  <si>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</si>
  <si>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</si>
  <si>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</si>
  <si>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</si>
  <si>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</si>
  <si>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</si>
  <si>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</si>
  <si>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</si>
  <si>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</si>
  <si>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</si>
  <si>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</si>
  <si>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</si>
  <si>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</si>
  <si>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</si>
  <si>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</si>
  <si>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</si>
  <si>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</si>
  <si>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</si>
  <si>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</si>
  <si>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</si>
  <si>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</si>
  <si>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</si>
  <si>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</si>
  <si>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</si>
  <si>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</si>
  <si>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</si>
  <si>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</si>
  <si>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</si>
  <si>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</si>
  <si>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</si>
  <si>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</si>
  <si>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</si>
  <si>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</si>
  <si>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</si>
  <si>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</si>
  <si>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</si>
  <si>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</si>
  <si>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</si>
  <si>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</si>
  <si>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</si>
  <si>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</si>
  <si>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</si>
  <si>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</si>
  <si>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</si>
  <si>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</si>
  <si>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</si>
  <si>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</si>
  <si>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</si>
  <si>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</si>
  <si>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</si>
  <si>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</si>
  <si>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</si>
  <si>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</si>
  <si>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</si>
  <si>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</si>
  <si>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</si>
  <si>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</si>
  <si>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</si>
  <si>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</si>
  <si>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</si>
  <si>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</si>
  <si>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</si>
  <si>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</si>
  <si>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</si>
  <si>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</si>
  <si>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</si>
  <si>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</si>
  <si>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</si>
  <si>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</si>
  <si>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</si>
  <si>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</si>
  <si>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</si>
  <si>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</si>
  <si>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</si>
  <si>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</si>
  <si>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</si>
  <si>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</si>
  <si>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</si>
  <si>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</si>
  <si>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</si>
  <si>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</si>
  <si>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</si>
  <si>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</si>
  <si>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</si>
  <si>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</si>
  <si>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</si>
  <si>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</si>
  <si>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</si>
  <si>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</si>
  <si>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</si>
  <si>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</si>
  <si>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</si>
  <si>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</si>
  <si>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</si>
  <si>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</si>
  <si>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</si>
  <si>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</si>
  <si>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</si>
  <si>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</si>
  <si>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</si>
  <si>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</si>
  <si>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</si>
  <si>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</si>
  <si>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</si>
  <si>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</si>
  <si>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</si>
  <si>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</si>
  <si>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</si>
  <si>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</si>
  <si>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</si>
  <si>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</si>
  <si>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</si>
  <si>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</si>
  <si>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</si>
  <si>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</si>
  <si>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</si>
  <si>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</si>
  <si>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</si>
  <si>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</si>
  <si>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</si>
  <si>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</si>
  <si>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</si>
  <si>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</si>
  <si>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</si>
  <si>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</si>
  <si>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</si>
  <si>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</si>
  <si>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</si>
  <si>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</si>
  <si>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</si>
  <si>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</si>
  <si>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</si>
  <si>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</si>
  <si>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</si>
  <si>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</si>
  <si>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</si>
  <si>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</si>
  <si>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</si>
  <si>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</si>
  <si>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</si>
  <si>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</si>
  <si>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</si>
  <si>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</si>
  <si>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</si>
  <si>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</si>
  <si>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</si>
  <si>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</si>
  <si>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</si>
  <si>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</si>
  <si>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</si>
  <si>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</si>
  <si>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</si>
  <si>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</si>
  <si>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</si>
  <si>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</si>
  <si>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</si>
  <si>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</si>
  <si>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</si>
  <si>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</si>
  <si>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</si>
  <si>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</si>
  <si>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</si>
  <si>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</si>
  <si>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</si>
  <si>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</si>
  <si>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</si>
  <si>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</si>
  <si>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</si>
  <si>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</si>
  <si>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</si>
  <si>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</si>
  <si>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</si>
  <si>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</si>
  <si>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</si>
  <si>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</si>
  <si>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</si>
  <si>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</si>
  <si>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</si>
  <si>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</si>
  <si>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</si>
  <si>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</si>
  <si>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</si>
  <si>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</si>
  <si>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</si>
  <si>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</si>
  <si>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</si>
  <si>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</si>
  <si>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</si>
  <si>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</si>
  <si>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</si>
  <si>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</si>
  <si>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</si>
  <si>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</si>
  <si>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</si>
  <si>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</si>
  <si>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</si>
  <si>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</si>
  <si>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</si>
  <si>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</si>
  <si>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</si>
  <si>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</si>
  <si>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</si>
  <si>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</si>
  <si>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</si>
  <si>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</si>
  <si>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</si>
  <si>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</si>
  <si>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</si>
  <si>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</si>
  <si>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</si>
  <si>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</si>
  <si>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</si>
  <si>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</si>
  <si>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</si>
  <si>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</si>
  <si>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</si>
  <si>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</si>
  <si>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</si>
  <si>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</si>
  <si>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</si>
  <si>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</si>
  <si>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</si>
  <si>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</si>
  <si>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</si>
  <si>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</si>
  <si>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</si>
  <si>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</si>
  <si>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</si>
  <si>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</si>
  <si>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</si>
  <si>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</si>
  <si>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</si>
  <si>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</si>
  <si>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</si>
  <si>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</si>
  <si>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</si>
  <si>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</si>
  <si>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</si>
  <si>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</si>
  <si>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</si>
  <si>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</si>
  <si>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</si>
  <si>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key worker &amp; teacher</t>
    <phoneticPr fontId="1" type="noConversion"/>
  </si>
  <si>
    <t>Non-clickable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</si>
  <si>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</si>
  <si>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</si>
  <si>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</si>
  <si>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</si>
  <si>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</si>
  <si>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</si>
  <si>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</si>
  <si>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</si>
  <si>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</si>
  <si>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</si>
  <si>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</si>
  <si>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</si>
  <si>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</si>
  <si>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</si>
  <si>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</si>
  <si>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</si>
  <si>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</si>
  <si>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</si>
  <si>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</si>
  <si>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</si>
  <si>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</si>
  <si>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</si>
  <si>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</si>
  <si>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</si>
  <si>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</si>
  <si>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</si>
  <si>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</si>
  <si>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</si>
  <si>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</si>
  <si>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</si>
  <si>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</si>
  <si>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</si>
  <si>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</si>
  <si>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</si>
  <si>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</si>
  <si>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</si>
  <si>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</si>
  <si>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</si>
  <si>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</si>
  <si>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</si>
  <si>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</si>
  <si>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</si>
  <si>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</si>
  <si>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</si>
  <si>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</si>
  <si>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</si>
  <si>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</si>
  <si>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</si>
  <si>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</si>
  <si>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</si>
  <si>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</si>
  <si>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</si>
  <si>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</si>
  <si>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</si>
  <si>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</si>
  <si>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</si>
  <si>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</si>
  <si>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</si>
  <si>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</si>
  <si>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</si>
  <si>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</si>
  <si>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</si>
  <si>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</si>
  <si>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</si>
  <si>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</si>
  <si>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</si>
  <si>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</si>
  <si>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</si>
  <si>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</si>
  <si>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</si>
  <si>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</si>
  <si>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</si>
  <si>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</si>
  <si>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</si>
  <si>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</si>
  <si>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</si>
  <si>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</si>
  <si>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</si>
  <si>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</si>
  <si>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</si>
  <si>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</si>
  <si>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</si>
  <si>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</si>
  <si>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</si>
  <si>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</si>
  <si>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</si>
  <si>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</si>
  <si>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</si>
  <si>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</si>
  <si>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</si>
  <si>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</si>
  <si>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</si>
  <si>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</si>
  <si>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</si>
  <si>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</si>
  <si>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</si>
  <si>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</si>
  <si>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</si>
  <si>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</si>
  <si>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</si>
  <si>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</si>
  <si>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</si>
  <si>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</si>
  <si>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</si>
  <si>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</si>
  <si>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</si>
  <si>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</si>
  <si>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</si>
  <si>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</si>
  <si>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</si>
  <si>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</si>
  <si>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</si>
  <si>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</si>
  <si>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</si>
  <si>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</si>
  <si>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</si>
  <si>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</si>
  <si>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</si>
  <si>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</si>
  <si>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</si>
  <si>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</si>
  <si>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</si>
  <si>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</si>
  <si>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</si>
  <si>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</si>
  <si>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</si>
  <si>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</si>
  <si>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</si>
  <si>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</si>
  <si>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</si>
  <si>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</si>
  <si>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</si>
  <si>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</si>
  <si>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</si>
  <si>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</si>
  <si>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</si>
  <si>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</si>
  <si>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</si>
  <si>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</si>
  <si>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</si>
  <si>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</si>
  <si>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</si>
  <si>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</si>
  <si>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sounbar buying guide</t>
    <phoneticPr fontId="1" type="noConversion"/>
  </si>
  <si>
    <t>samsung smart tv</t>
    <phoneticPr fontId="1" type="noConversion"/>
  </si>
  <si>
    <t>best gaming tv</t>
    <phoneticPr fontId="1" type="noConversion"/>
  </si>
  <si>
    <t>best samsung tv for sports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</si>
  <si>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</si>
  <si>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</si>
  <si>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</si>
  <si>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</si>
  <si>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</si>
  <si>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</si>
  <si>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</si>
  <si>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</si>
  <si>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</si>
  <si>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</si>
  <si>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</si>
  <si>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</si>
  <si>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</si>
  <si>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</si>
  <si>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Shop</t>
  </si>
  <si>
    <t>https://www.samsung.com/latin_en/smartthings/</t>
  </si>
  <si>
    <t>https://www.samsung.com/latin_en/students-offers/</t>
  </si>
  <si>
    <t>https://www.samsung.com/latin_en/smartphones/all-smartphones/</t>
  </si>
  <si>
    <t>https://www.samsung.com/latin_en/watches/all-watches/</t>
  </si>
  <si>
    <t>https://www.samsung.com/latin_en/audio-sound/all-audio-sound/</t>
  </si>
  <si>
    <t>https://www.samsung.com/latin_en/mobile/</t>
  </si>
  <si>
    <t>https://www.samsung.com/latin_en/galaxy-ai/</t>
  </si>
  <si>
    <t>https://www.samsung.com/latin_en/one-ui/</t>
  </si>
  <si>
    <t>https://www.samsung.com/latin_en/apps/samsung-health/</t>
  </si>
  <si>
    <t>https://www.samsung.com/latin_en/apps/</t>
  </si>
  <si>
    <t>https://www.samsung.com/latin_en/mobile/why-galaxy/</t>
  </si>
  <si>
    <t>https://www.samsung.com/latin_en/mobile/switch-to-galaxy/</t>
  </si>
  <si>
    <t>https://www.samsung.com/latin_en/tvs/qled-tv/?neo-qled</t>
  </si>
  <si>
    <t>https://www.samsung.com/latin_en/tvs/oled-tv/</t>
  </si>
  <si>
    <t>https://www.samsung.com/latin_en/tvs/qled-tv/</t>
  </si>
  <si>
    <t>https://www.samsung.com/latin_en/tvs/all-tvs/?crystal-uhd</t>
  </si>
  <si>
    <t>https://www.samsung.com/latin_en/lifestyle-tvs/the-frame/</t>
  </si>
  <si>
    <t>https://www.samsung.com/latin_en/lifestyle-tvs/the-serif/</t>
  </si>
  <si>
    <t>https://www.samsung.com/latin_en/lifestyle-tvs/all-lifestyle-tvs/?the-terrace</t>
  </si>
  <si>
    <t>https://www.samsung.com/latin_en/lifestyle-tvs/the-sero/</t>
  </si>
  <si>
    <t>The Sero</t>
  </si>
  <si>
    <t>https://www.samsung.com/latin_en/audio-devices/all-audio-devices/</t>
  </si>
  <si>
    <t>https://www.samsung.com/latin_en/projectors/all-projectors/</t>
  </si>
  <si>
    <t>https://www.samsung.com/latin_en/tv-accessories/all-tv-accessories/</t>
  </si>
  <si>
    <t>https://www.samsung.com/latin_en/audio-accessories/all-audio-accessories/</t>
  </si>
  <si>
    <t>https://www.samsung.com/latin_en/tvs/qled-tv/?uhd-8k</t>
  </si>
  <si>
    <t>Samsung Vision AI</t>
  </si>
  <si>
    <t>https://www.samsung.com/latin_en/tvs/why-samsung-tv/</t>
  </si>
  <si>
    <t>https://www.samsung.com/latin_en/tvs/oled-tv/highlights/</t>
  </si>
  <si>
    <t>https://www.samsung.com/latin_en/tvs/qled-tv/highlights/</t>
  </si>
  <si>
    <t>https://www.samsung.com/latin_en/lifestyle-tvs/the-frame/highlights/</t>
  </si>
  <si>
    <t>Best Gaming TV</t>
  </si>
  <si>
    <t>https://www.samsung.com/latin_en/refrigerators/all-refrigerators/</t>
  </si>
  <si>
    <t>https://www.samsung.com/latin_en/cooking-appliances/hobs/</t>
  </si>
  <si>
    <t>https://www.samsung.com/latin_en/microwave-ovens/all-microwave-ovens/</t>
  </si>
  <si>
    <t>https://www.samsung.com/latin_en/dishwashers/all-dishwashers/</t>
  </si>
  <si>
    <t>https://www.samsung.com/latin_en/air-conditioners/all-air-conditioners/</t>
  </si>
  <si>
    <t>https://www.samsung.com/latin_en/home-appliance-accessories/all-home-appliance-accessories/</t>
  </si>
  <si>
    <t>https://www.samsung.com/latin_en/home-appliances/bespoke-home/</t>
  </si>
  <si>
    <t>https://www.samsung.com/latin_en/home-appliances/bespoke-ai-smartthings/</t>
  </si>
  <si>
    <t>https://www.samsung.com/latin_en/home-appliances/ai-energy-saving/</t>
  </si>
  <si>
    <t>https://www.samsung.com/latin_en/home-appliances/why-samsung-appliances/</t>
  </si>
  <si>
    <t>https://www.samsung.com/latin_en/monitors/all-monitors/</t>
  </si>
  <si>
    <t>https://www.samsung.com/latin_en/monitors/odyssey-gaming-monitor/</t>
  </si>
  <si>
    <t>https://www.samsung.com/latin_en/monitors/viewfinity-high-resolution-monitor/</t>
  </si>
  <si>
    <t>https://www.samsung.com/latin_en/mobile-accessories/all-mobile-accessories/?smartphones</t>
  </si>
  <si>
    <t>Smartphone Accessories</t>
  </si>
  <si>
    <t>https://www.samsung.com/latin_en/mobile-accessories/all-mobile-accessories/?tablets</t>
  </si>
  <si>
    <t>https://www.samsung.com/latin_en/mobile-accessories/all-mobile-accessories/?wearables</t>
  </si>
  <si>
    <t>https://www.samsung.com/latin_en/home-appliance-accessories/all-home-appliance-accessories/?refrigerators</t>
  </si>
  <si>
    <t>https://www.samsung.com/latin_en/home-appliance-accessories/all-home-appliance-accessories/?vacuum-cleaners</t>
  </si>
  <si>
    <t>https://www.samsung.com/latin_en/home-appliance-accessories/all-home-appliance-accessories/?washers-and-dryers</t>
  </si>
  <si>
    <t>for student and youth</t>
    <phoneticPr fontId="1" type="noConversion"/>
  </si>
  <si>
    <t>apps and service</t>
    <phoneticPr fontId="1" type="noConversion"/>
  </si>
  <si>
    <t>washer and dryer accessories</t>
    <phoneticPr fontId="1" type="noConversion"/>
  </si>
  <si>
    <t xml:space="preserve">why viewfinity high resolution </t>
    <phoneticPr fontId="1" type="noConversion"/>
  </si>
  <si>
    <t>why odyssey gaming monitor</t>
    <phoneticPr fontId="1" type="noConversion"/>
  </si>
  <si>
    <t>https://www.samsung.com/latin_en/smartphones/all-smartphones/</t>
    <phoneticPr fontId="1" type="noConversion"/>
  </si>
  <si>
    <t>In</t>
    <phoneticPr fontId="1" type="noConversion"/>
  </si>
  <si>
    <t>02. GNB (Revamp2.0 ver).zip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</si>
  <si>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</si>
  <si>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</si>
  <si>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</si>
  <si>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</si>
  <si>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</si>
  <si>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</si>
  <si>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</si>
  <si>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</si>
  <si>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</si>
  <si>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</si>
  <si>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</si>
  <si>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</si>
  <si>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</si>
  <si>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</si>
  <si>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A56 5G</t>
    <phoneticPr fontId="1" type="noConversion"/>
  </si>
  <si>
    <t>galaxy a56 5g</t>
    <phoneticPr fontId="1" type="noConversion"/>
  </si>
  <si>
    <t>https://www.samsung.com/uk/smartphones/galaxy-a/galaxy-a56-5g/buy/?modelCode=SM-A566BZACEUB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</si>
  <si>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</si>
  <si>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</si>
  <si>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</si>
  <si>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</si>
  <si>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</si>
  <si>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</si>
  <si>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</si>
  <si>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</si>
  <si>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</si>
  <si>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</si>
  <si>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</si>
  <si>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</si>
  <si>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</si>
  <si>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</si>
  <si>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</si>
  <si>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VD 사업부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</si>
  <si>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</si>
  <si>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</si>
  <si>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</si>
  <si>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</si>
  <si>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</si>
  <si>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</si>
  <si>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</si>
  <si>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</si>
  <si>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</si>
  <si>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</si>
  <si>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</si>
  <si>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</si>
  <si>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</si>
  <si>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</si>
  <si>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</si>
  <si>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</si>
  <si>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</si>
  <si>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https://www.samsung.com/latin_en/offer/</t>
    <phoneticPr fontId="1" type="noConversion"/>
  </si>
  <si>
    <t>https://www.samsung.com/latin_en/smartphones/galaxy-s25/</t>
  </si>
  <si>
    <t>https://www.samsung.com/latin_en/smartphones/galaxy-s25-ultra/</t>
    <phoneticPr fontId="1" type="noConversion"/>
  </si>
  <si>
    <t>https://www.samsung.com/latin_en/smartphones/galaxy-z-fold6/</t>
    <phoneticPr fontId="1" type="noConversion"/>
  </si>
  <si>
    <t>https://www.samsung.com/latin_en/smartphones/galaxy-z-flip6/</t>
  </si>
  <si>
    <t>https://www.samsung.com/latin_en/smartphones/galaxy-a/galaxy-a56-5g-awesome-pink-128gb-sm-a566eliatpa/</t>
  </si>
  <si>
    <t>https://www.samsung.com/latin_en/watches/galaxy-watch/galaxy-watch-ultra-titanium-gray-lte-sm-l705fdaagto/</t>
  </si>
  <si>
    <t>https://www.samsung.com/latin_en/ai-products/</t>
    <phoneticPr fontId="1" type="noConversion"/>
  </si>
  <si>
    <t>https://www.samsung.com/uk/tablets/all-tablets/</t>
    <phoneticPr fontId="1" type="noConversion"/>
  </si>
  <si>
    <t>https://www.samsung.com/latin_en/tablets/all-tablets/</t>
    <phoneticPr fontId="1" type="noConversion"/>
  </si>
  <si>
    <t>galaxy tab</t>
    <phoneticPr fontId="1" type="noConversion"/>
  </si>
  <si>
    <t>galaxy smartphone</t>
    <phoneticPr fontId="1" type="noConversion"/>
  </si>
  <si>
    <t>galaxy accessories</t>
    <phoneticPr fontId="1" type="noConversion"/>
  </si>
  <si>
    <t>https://www.samsung.com/latin_en/mobile-accessories/all-mobile-accessories</t>
    <phoneticPr fontId="1" type="noConversion"/>
  </si>
  <si>
    <t>https://www.samsung.com/latin_en/tvs/all-tvs/</t>
    <phoneticPr fontId="1" type="noConversion"/>
  </si>
  <si>
    <t>https://www.samsung.com/latin_en/tvs/98-inch-tvs/</t>
    <phoneticPr fontId="1" type="noConversion"/>
  </si>
  <si>
    <t xml:space="preserve">https://www.samsung.com/latin_en/tvs/98-inch-tvs/ </t>
    <phoneticPr fontId="1" type="noConversion"/>
  </si>
  <si>
    <t xml:space="preserve">https://www.samsung.com/latin_en/tvs/85-inch-tvs/ </t>
    <phoneticPr fontId="1" type="noConversion"/>
  </si>
  <si>
    <t xml:space="preserve">https://www.samsung.com/latin_en/tvs/75-inch-tvs/ </t>
    <phoneticPr fontId="1" type="noConversion"/>
  </si>
  <si>
    <t xml:space="preserve">https://www.samsung.com/latin_en/tvs/65-inch-tvs/ </t>
    <phoneticPr fontId="1" type="noConversion"/>
  </si>
  <si>
    <t xml:space="preserve">https://www.samsung.com/latin_en/tvs/55-inch-tvs/ </t>
    <phoneticPr fontId="1" type="noConversion"/>
  </si>
  <si>
    <t xml:space="preserve">https://www.samsung.com/latin_en/tvs/50-inch-tvs/ </t>
    <phoneticPr fontId="1" type="noConversion"/>
  </si>
  <si>
    <t xml:space="preserve">https://www.samsung.com/latin_en/tvs/all-tvs/?43-inch </t>
    <phoneticPr fontId="1" type="noConversion"/>
  </si>
  <si>
    <t xml:space="preserve">https://www.samsung.com/latin_en/tvs/all-tvs/?32-and-under </t>
    <phoneticPr fontId="1" type="noConversion"/>
  </si>
  <si>
    <t xml:space="preserve">https://www.samsung.com/latin_en/tvs/qled-tv/?uhd-8k </t>
    <phoneticPr fontId="1" type="noConversion"/>
  </si>
  <si>
    <t xml:space="preserve">https://www.samsung.com/latin_en/tvs/uhd-4k-tv/ </t>
    <phoneticPr fontId="1" type="noConversion"/>
  </si>
  <si>
    <t xml:space="preserve">https://www.samsung.com/latin_en/tvs/full-hd-tv/ </t>
    <phoneticPr fontId="1" type="noConversion"/>
  </si>
  <si>
    <t>https://www.samsung.com/latin_en/audio-devices/soundbar-buying-guide/</t>
    <phoneticPr fontId="1" type="noConversion"/>
  </si>
  <si>
    <t xml:space="preserve">https://www.samsung.com/latin_en/lifestyle-tvs/the-frame/highlights/ </t>
    <phoneticPr fontId="1" type="noConversion"/>
  </si>
  <si>
    <t xml:space="preserve">https://www.samsung.com/latin_en/tvs/smart-tv/highlights/ </t>
    <phoneticPr fontId="1" type="noConversion"/>
  </si>
  <si>
    <t xml:space="preserve">https://www.samsung.com/latin_en/tvs/gaming-tv/ </t>
    <phoneticPr fontId="1" type="noConversion"/>
  </si>
  <si>
    <t xml:space="preserve">https://www.samsung.com/latin_en/tvs/sports-tv/ </t>
    <phoneticPr fontId="1" type="noConversion"/>
  </si>
  <si>
    <t>https://www.samsung.com/latin_en/washers-and-dryers/all-washers-and-dryers/?available-to-order</t>
    <phoneticPr fontId="1" type="noConversion"/>
  </si>
  <si>
    <t xml:space="preserve">https://www.samsung.com/latin_en/galaxy-ai/ </t>
    <phoneticPr fontId="1" type="noConversion"/>
  </si>
  <si>
    <t xml:space="preserve">https://www.samsung.com/latin_en/apps/ </t>
    <phoneticPr fontId="1" type="noConversion"/>
  </si>
  <si>
    <t>https://www.samsung.com/latin_en/monitors/all-monitors/</t>
    <phoneticPr fontId="1" type="noConversion"/>
  </si>
  <si>
    <t>https://www.samsung.com/uk/accessories/</t>
    <phoneticPr fontId="1" type="noConversion"/>
  </si>
  <si>
    <t>판매 안합니다</t>
    <phoneticPr fontId="1" type="noConversion"/>
  </si>
  <si>
    <t>https://www.samsung.com/latin_en/tablets/galaxy-tab-s/galaxy-tab-s10-plus-gray-256gb-sm-x820nzaagto/</t>
  </si>
  <si>
    <t>https://www.samsung.com/latin_en/audio-sound/galaxy-buds/galaxy-buds3-pro-silver-sm-r630nzaalta/</t>
  </si>
  <si>
    <t>neo qled 8k tv</t>
    <phoneticPr fontId="1" type="noConversion"/>
  </si>
  <si>
    <t>https://www.samsung.com/latin_en/tvs/qled-tv/qn900a-85-inch-neo-qled-8k-smart-tv-qn85qn900apxpa/</t>
  </si>
  <si>
    <t>https://www.samsung.com/latin_en/cooking-appliances/ovens/nv7000c-wall-oven--premium-plus-single-nv51cb700s12aa/</t>
  </si>
  <si>
    <t>https://www.samsung.com/latin_en/vacuum-cleaners/all-vacuum-cleaners/?stick</t>
  </si>
  <si>
    <t>computing and displays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</si>
</sst>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9"/>
      <color rgb="FF000000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6BB0FE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486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47" fillId="17" borderId="30" xfId="1" applyFont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0" fillId="9" borderId="21" xfId="0" applyFont="1" applyFill="1" applyBorder="1" applyAlignment="1">
      <alignment horizontal="left" vertical="center"/>
    </xf>
    <xf numFmtId="0" fontId="81" fillId="0" borderId="21" xfId="0" applyFont="1" applyBorder="1" applyAlignment="1">
      <alignment horizontal="right" vertical="center"/>
    </xf>
    <xf numFmtId="0" fontId="81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vertical="center" wrapText="1"/>
    </xf>
    <xf numFmtId="0" fontId="64" fillId="15" borderId="9" xfId="15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7" fillId="16" borderId="39" xfId="16" applyFont="1" applyFill="1" applyBorder="1" applyAlignment="1">
      <alignment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4" fillId="14" borderId="36" xfId="0" applyFont="1" applyFill="1" applyBorder="1">
      <alignment vertical="center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64" fillId="19" borderId="30" xfId="0" applyFont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20" borderId="39" xfId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9" xfId="15" applyFont="1" applyFill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64" fillId="20" borderId="32" xfId="15" applyFont="1" applyFill="1" applyBorder="1">
      <alignment vertical="center"/>
    </xf>
    <xf numFmtId="0" fontId="47" fillId="20" borderId="30" xfId="16" applyFont="1" applyFill="1" applyBorder="1" applyAlignment="1">
      <alignment horizontal="left" vertical="center" wrapText="1"/>
    </xf>
    <xf numFmtId="0" fontId="51" fillId="4" borderId="19" xfId="0" applyFont="1" applyFill="1" applyBorder="1">
      <alignment vertical="center"/>
    </xf>
    <xf numFmtId="0" fontId="64" fillId="20" borderId="19" xfId="15" applyFont="1" applyFill="1" applyBorder="1">
      <alignment vertical="center"/>
    </xf>
    <xf numFmtId="0" fontId="51" fillId="4" borderId="19" xfId="11" applyFont="1" applyFill="1" applyBorder="1" applyAlignment="1" applyProtection="1">
      <alignment horizontal="center" vertical="center"/>
      <protection locked="0"/>
    </xf>
    <xf numFmtId="0" fontId="47" fillId="20" borderId="37" xfId="16" applyFont="1" applyFill="1" applyBorder="1" applyAlignment="1">
      <alignment vertical="center" wrapText="1"/>
    </xf>
    <xf numFmtId="0" fontId="64" fillId="20" borderId="36" xfId="15" applyFont="1" applyFill="1" applyBorder="1">
      <alignment vertical="center"/>
    </xf>
    <xf numFmtId="0" fontId="51" fillId="20" borderId="28" xfId="0" applyFont="1" applyFill="1" applyBorder="1">
      <alignment vertical="center"/>
    </xf>
    <xf numFmtId="0" fontId="64" fillId="20" borderId="30" xfId="15" applyFont="1" applyFill="1" applyBorder="1" applyAlignment="1">
      <alignment vertical="center" wrapText="1"/>
    </xf>
    <xf numFmtId="0" fontId="47" fillId="20" borderId="30" xfId="16" applyFont="1" applyFill="1" applyBorder="1" applyAlignment="1">
      <alignment vertical="center" wrapText="1"/>
    </xf>
    <xf numFmtId="0" fontId="64" fillId="20" borderId="34" xfId="15" applyFont="1" applyFill="1" applyBorder="1" applyAlignment="1">
      <alignment vertical="center" wrapText="1"/>
    </xf>
    <xf numFmtId="0" fontId="64" fillId="21" borderId="30" xfId="15" applyFont="1" applyFill="1" applyBorder="1" applyAlignment="1">
      <alignment vertical="center" wrapText="1"/>
    </xf>
    <xf numFmtId="0" fontId="2" fillId="20" borderId="30" xfId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4" fillId="20" borderId="28" xfId="0" applyFont="1" applyFill="1" applyBorder="1">
      <alignment vertical="center"/>
    </xf>
    <xf numFmtId="0" fontId="75" fillId="20" borderId="30" xfId="16" applyFont="1" applyFill="1" applyBorder="1" applyAlignment="1">
      <alignment vertical="center" wrapText="1"/>
    </xf>
    <xf numFmtId="0" fontId="63" fillId="2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74" fillId="20" borderId="30" xfId="16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51" fillId="20" borderId="39" xfId="0" applyFont="1" applyFill="1" applyBorder="1">
      <alignment vertical="center"/>
    </xf>
    <xf numFmtId="0" fontId="2" fillId="4" borderId="30" xfId="1" applyFill="1" applyBorder="1">
      <alignment vertical="center"/>
    </xf>
    <xf numFmtId="0" fontId="51" fillId="20" borderId="37" xfId="0" applyFont="1" applyFill="1" applyBorder="1">
      <alignment vertical="center"/>
    </xf>
    <xf numFmtId="0" fontId="64" fillId="20" borderId="1" xfId="15" applyFont="1" applyFill="1" applyBorder="1" applyAlignment="1">
      <alignment vertical="center" wrapText="1"/>
    </xf>
    <xf numFmtId="0" fontId="64" fillId="20" borderId="36" xfId="15" applyFont="1" applyFill="1" applyBorder="1" applyAlignment="1">
      <alignment vertical="center" wrapText="1"/>
    </xf>
    <xf numFmtId="0" fontId="51" fillId="20" borderId="2" xfId="0" applyFont="1" applyFill="1" applyBorder="1">
      <alignment vertical="center"/>
    </xf>
    <xf numFmtId="0" fontId="64" fillId="20" borderId="30" xfId="0" applyFont="1" applyFill="1" applyBorder="1">
      <alignment vertical="center"/>
    </xf>
    <xf numFmtId="0" fontId="51" fillId="20" borderId="30" xfId="0" applyFont="1" applyFill="1" applyBorder="1" applyAlignment="1">
      <alignment horizontal="left" vertical="center"/>
    </xf>
    <xf numFmtId="0" fontId="51" fillId="20" borderId="32" xfId="0" applyFont="1" applyFill="1" applyBorder="1">
      <alignment vertical="center"/>
    </xf>
    <xf numFmtId="0" fontId="47" fillId="20" borderId="39" xfId="16" applyFont="1" applyFill="1" applyBorder="1" applyAlignment="1">
      <alignment vertical="center" wrapText="1"/>
    </xf>
    <xf numFmtId="0" fontId="64" fillId="20" borderId="34" xfId="15" applyFont="1" applyFill="1" applyBorder="1">
      <alignment vertical="center"/>
    </xf>
    <xf numFmtId="0" fontId="64" fillId="20" borderId="32" xfId="15" applyFont="1" applyFill="1" applyBorder="1" applyAlignment="1">
      <alignment vertical="center" wrapText="1"/>
    </xf>
    <xf numFmtId="0" fontId="2" fillId="14" borderId="30" xfId="1" applyFill="1" applyBorder="1">
      <alignment vertical="center"/>
    </xf>
    <xf numFmtId="0" fontId="64" fillId="20" borderId="32" xfId="0" applyFont="1" applyFill="1" applyBorder="1">
      <alignment vertical="center"/>
    </xf>
    <xf numFmtId="0" fontId="51" fillId="20" borderId="64" xfId="0" applyFont="1" applyFill="1" applyBorder="1">
      <alignment vertical="center"/>
    </xf>
    <xf numFmtId="0" fontId="3" fillId="20" borderId="28" xfId="0" applyFont="1" applyFill="1" applyBorder="1">
      <alignment vertical="center"/>
    </xf>
    <xf numFmtId="0" fontId="48" fillId="20" borderId="30" xfId="1" applyFont="1" applyFill="1" applyBorder="1" applyAlignment="1">
      <alignment vertical="center" wrapText="1"/>
    </xf>
    <xf numFmtId="0" fontId="48" fillId="20" borderId="30" xfId="16" applyFont="1" applyFill="1" applyBorder="1" applyAlignment="1">
      <alignment vertical="center" wrapText="1"/>
    </xf>
    <xf numFmtId="0" fontId="48" fillId="20" borderId="39" xfId="1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7" borderId="2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51" fillId="0" borderId="28" xfId="0" applyFont="1" applyFill="1" applyBorder="1" applyAlignment="1">
      <alignment vertical="center" wrapText="1"/>
    </xf>
    <xf numFmtId="0" fontId="64" fillId="0" borderId="30" xfId="0" applyFont="1" applyFill="1" applyBorder="1">
      <alignment vertical="center"/>
    </xf>
    <xf numFmtId="0" fontId="2" fillId="0" borderId="30" xfId="1" applyFill="1" applyBorder="1" applyAlignment="1">
      <alignment horizontal="left"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890236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192005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15933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16999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133747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3487238</xdr:colOff>
      <xdr:row>89</xdr:row>
      <xdr:rowOff>213216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3ADFE-315F-438C-B5B3-B01A5AF58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497931"/>
          <a:ext cx="3429000" cy="176423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C7C75167-7C20-4D2E-B4E1-2B387F04A4FA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FB90C77E-AC48-4D1A-A12B-3101477FD918}"/>
            </a:ext>
          </a:extLst>
        </xdr:cNvPr>
        <xdr:cNvSpPr/>
      </xdr:nvSpPr>
      <xdr:spPr>
        <a:xfrm>
          <a:off x="421276" y="1024156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8E4F9B1-6927-4323-A0FF-2501716FC0CE}"/>
            </a:ext>
          </a:extLst>
        </xdr:cNvPr>
        <xdr:cNvSpPr/>
      </xdr:nvSpPr>
      <xdr:spPr>
        <a:xfrm>
          <a:off x="678254" y="1021760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3BC99874-C500-4E34-8DFE-F2C864DA1AE0}"/>
            </a:ext>
          </a:extLst>
        </xdr:cNvPr>
        <xdr:cNvSpPr/>
      </xdr:nvSpPr>
      <xdr:spPr>
        <a:xfrm>
          <a:off x="1091142" y="1023881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2BE63C10-FFE0-4190-8B97-0D026244E882}"/>
            </a:ext>
          </a:extLst>
        </xdr:cNvPr>
        <xdr:cNvSpPr/>
      </xdr:nvSpPr>
      <xdr:spPr>
        <a:xfrm>
          <a:off x="1121043" y="1016603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66F19324-DADD-4343-81B4-52531CF7094F}"/>
            </a:ext>
          </a:extLst>
        </xdr:cNvPr>
        <xdr:cNvGrpSpPr/>
      </xdr:nvGrpSpPr>
      <xdr:grpSpPr>
        <a:xfrm>
          <a:off x="600347" y="14682652"/>
          <a:ext cx="2916938" cy="2713321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D8E04425-4FA3-00B1-67F4-871B86A34928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D48D11C0-CC5C-FAA9-630D-8A53CF81D7E1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3FEFDE35-401B-3B3A-55BF-3936980F5C66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24667CF-0F97-10DE-49A3-A02D703ED4EE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1B241000-BF8C-B2F0-40F7-0FDC8458B982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5FD039AB-8B52-504D-1960-12B7FBD01B07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992D021A-ACDA-9A23-035D-F2617B10EEA0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08563497-D9F3-8688-DFC1-21376AD1EE69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4DE44203-E557-4176-B098-3D935603153C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9126682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9203118</xdr:colOff>
      <xdr:row>35</xdr:row>
      <xdr:rowOff>130752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9275445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9118"/>
          <a:ext cx="9700275" cy="2967536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20806"/>
          <a:ext cx="1971553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9808" y="7861783"/>
          <a:ext cx="3853346" cy="8740580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9241426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9203599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95013"/>
          <a:ext cx="9709034" cy="2927138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91223" y="10559659"/>
          <a:ext cx="1965566" cy="1615356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-700" panose="020B0803030303020204" pitchFamily="34" charset="0"/>
              <a:ea typeface="SamsungOne-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-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55126" y="7604733"/>
          <a:ext cx="3442609" cy="504507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902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3245"/>
          <a:ext cx="9698788" cy="2931300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097992"/>
          <a:ext cx="1977686" cy="1590013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19227" y="7723116"/>
          <a:ext cx="3847631" cy="7782085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9274753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83473" y="8226613"/>
          <a:ext cx="3503458" cy="488930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5463"/>
          <a:ext cx="9699922" cy="2900861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30394" y="8045045"/>
          <a:ext cx="3843821" cy="8052826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307851" y="12821770"/>
          <a:ext cx="1968609" cy="156627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9047315</xdr:colOff>
      <xdr:row>13</xdr:row>
      <xdr:rowOff>95223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3524666</xdr:colOff>
      <xdr:row>72</xdr:row>
      <xdr:rowOff>91440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9484179</xdr:colOff>
      <xdr:row>32</xdr:row>
      <xdr:rowOff>251417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10726"/>
          <a:ext cx="9702466" cy="2923439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9161418</xdr:colOff>
      <xdr:row>68</xdr:row>
      <xdr:rowOff>91441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48055" y="7973656"/>
          <a:ext cx="3847631" cy="7923071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-700" panose="020B0803030303020204" pitchFamily="34" charset="0"/>
                    <a:ea typeface="SamsungOne-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-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61293"/>
          <a:ext cx="1966508" cy="157482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9161688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3086"/>
          <a:ext cx="10006399" cy="2888622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-700" panose="020B0803030303020204" pitchFamily="34" charset="0"/>
                  <a:ea typeface="SamsungOne-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-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78576"/>
          <a:ext cx="1979745" cy="1797643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40518" y="7430744"/>
          <a:ext cx="3430430" cy="4710138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-700" panose="020B0803030303020204" pitchFamily="34" charset="0"/>
                <a:ea typeface="SamsungOne-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-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3" Type="http://schemas.openxmlformats.org/officeDocument/2006/relationships/hyperlink" Target="https://www.samsung.com/uk/smartphones/galaxy-z-flip6/buy/" TargetMode="External"/><Relationship Id="rId18" Type="http://schemas.openxmlformats.org/officeDocument/2006/relationships/hyperlink" Target="https://www.samsung.com/uk/watches/galaxy-watch-ultra/buy/?modelCode=SM-L705FDAAEUA" TargetMode="External"/><Relationship Id="rId26" Type="http://schemas.openxmlformats.org/officeDocument/2006/relationships/hyperlink" Target="https://www.samsung.com/latin_en/ai-products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lifestyle-tvs/the-frame/ls03fw-75-inch-the-frame-pro-neo-qled-4k-vision-ai-smart-tv-black-qe75ls03fwuxxu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s://www.samsung.com/uk/smartphones/galaxy-z-fold6/buy/" TargetMode="External"/><Relationship Id="rId17" Type="http://schemas.openxmlformats.org/officeDocument/2006/relationships/hyperlink" Target="https://www.samsung.com/uk/computers/galaxy-book/galaxy-book5-pro/buy/?modelCode=NP960XHA-KG2UK" TargetMode="External"/><Relationship Id="rId25" Type="http://schemas.openxmlformats.org/officeDocument/2006/relationships/hyperlink" Target="https://www.samsung.com/latin_en/smartphones/galaxy-s25-ultra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audio-sound/galaxy-buds/galaxy-buds3-pro-silver-sm-r630nzaaeua/" TargetMode="External"/><Relationship Id="rId20" Type="http://schemas.openxmlformats.org/officeDocument/2006/relationships/hyperlink" Target="https://www.samsung.com/uk/tvs/qled-tv/qn990f-75-inch-neo-qled-8k-mini-led-smart-tv-qe75qn990ftxxu/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/buy/" TargetMode="External"/><Relationship Id="rId24" Type="http://schemas.openxmlformats.org/officeDocument/2006/relationships/hyperlink" Target="https://www.samsung.com/latin_en/offer/" TargetMode="Externa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tablets/galaxy-tab-s10/buy/?modelCode=SM-X920NZAREUB" TargetMode="External"/><Relationship Id="rId23" Type="http://schemas.openxmlformats.org/officeDocument/2006/relationships/hyperlink" Target="https://www.samsung.com/latin_en/smartphones/galaxy-z-fold6/" TargetMode="External"/><Relationship Id="rId28" Type="http://schemas.openxmlformats.org/officeDocument/2006/relationships/drawing" Target="../drawings/drawing3.xml"/><Relationship Id="rId10" Type="http://schemas.openxmlformats.org/officeDocument/2006/relationships/hyperlink" Target="https://www.samsung.com/uk/smartphones/galaxy-s25-ultra/buy/" TargetMode="External"/><Relationship Id="rId19" Type="http://schemas.openxmlformats.org/officeDocument/2006/relationships/hyperlink" Target="https://www.samsung.com/uk/monitors/gaming/odyssey-oled-g8-g81sf-32-inch-240hz-oled-uhd-ls32fg810suxxu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4" Type="http://schemas.openxmlformats.org/officeDocument/2006/relationships/hyperlink" Target="https://www.samsung.com/uk/smartphones/galaxy-a/galaxy-a56-5g/buy/?modelCode=SM-A566BZACEUB" TargetMode="External"/><Relationship Id="rId22" Type="http://schemas.openxmlformats.org/officeDocument/2006/relationships/hyperlink" Target="https://www.samsung.com/uk/audio-devices/soundbar/q990f-q-series-soundbar-with-subwoofer-and-rear-speakers-black-hw-q990f-xu/" TargetMode="External"/><Relationship Id="rId27" Type="http://schemas.openxmlformats.org/officeDocument/2006/relationships/printerSettings" Target="../printerSettings/printerSettings2.bin"/><Relationship Id="rId30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latin_en/mobile-accessories/all-mobile-accessories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vmlDrawing" Target="../drawings/vmlDrawing2.vm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latin_en/tablets/all-tablets/" TargetMode="Externa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uk/tablets/all-tablets/" TargetMode="External"/><Relationship Id="rId20" Type="http://schemas.openxmlformats.org/officeDocument/2006/relationships/drawing" Target="../drawings/drawing4.xm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latin_en/smartphones/all-smartphones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latin_en/tvs/85-inch-tvs/" TargetMode="External"/><Relationship Id="rId39" Type="http://schemas.openxmlformats.org/officeDocument/2006/relationships/hyperlink" Target="https://www.samsung.com/latin_en/tvs/gaming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latin_en/tvs/uhd-4k-tv/" TargetMode="External"/><Relationship Id="rId42" Type="http://schemas.openxmlformats.org/officeDocument/2006/relationships/drawing" Target="../drawings/drawing5.x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0" Type="http://schemas.openxmlformats.org/officeDocument/2006/relationships/hyperlink" Target="https://www.samsung.com/uk/tvs/oled-tvs/" TargetMode="External"/><Relationship Id="rId29" Type="http://schemas.openxmlformats.org/officeDocument/2006/relationships/hyperlink" Target="https://www.samsung.com/latin_en/tvs/55-inch-tvs/" TargetMode="External"/><Relationship Id="rId41" Type="http://schemas.openxmlformats.org/officeDocument/2006/relationships/printerSettings" Target="../printerSettings/printerSettings4.bin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latin_en/tvs/98-inch-tvs/" TargetMode="External"/><Relationship Id="rId32" Type="http://schemas.openxmlformats.org/officeDocument/2006/relationships/hyperlink" Target="https://www.samsung.com/latin_en/tvs/all-tvs/?32-and-under" TargetMode="External"/><Relationship Id="rId37" Type="http://schemas.openxmlformats.org/officeDocument/2006/relationships/hyperlink" Target="https://www.samsung.com/latin_en/lifestyle-tvs/the-frame/highlights/" TargetMode="External"/><Relationship Id="rId40" Type="http://schemas.openxmlformats.org/officeDocument/2006/relationships/hyperlink" Target="https://www.samsung.com/latin_en/tvs/sports-tv/" TargetMode="External"/><Relationship Id="rId5" Type="http://schemas.openxmlformats.org/officeDocument/2006/relationships/hyperlink" Target="https://www.samsung.com/uk/tvs/qled-tv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latin_en/tvs/all-tvs/" TargetMode="External"/><Relationship Id="rId28" Type="http://schemas.openxmlformats.org/officeDocument/2006/relationships/hyperlink" Target="https://www.samsung.com/latin_en/tvs/65-inch-tvs/" TargetMode="External"/><Relationship Id="rId36" Type="http://schemas.openxmlformats.org/officeDocument/2006/relationships/hyperlink" Target="https://www.samsung.com/latin_en/audio-devices/soundbar-buying-guide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latin_en/tvs/all-tvs/?43-inch" TargetMode="External"/><Relationship Id="rId44" Type="http://schemas.openxmlformats.org/officeDocument/2006/relationships/comments" Target="../comments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latin_en/tvs/75-inch-tvs/" TargetMode="External"/><Relationship Id="rId30" Type="http://schemas.openxmlformats.org/officeDocument/2006/relationships/hyperlink" Target="https://www.samsung.com/latin_en/tvs/50-inch-tvs/" TargetMode="External"/><Relationship Id="rId35" Type="http://schemas.openxmlformats.org/officeDocument/2006/relationships/hyperlink" Target="https://www.samsung.com/latin_en/tvs/full-hd-tv/" TargetMode="External"/><Relationship Id="rId43" Type="http://schemas.openxmlformats.org/officeDocument/2006/relationships/vmlDrawing" Target="../drawings/vmlDrawing3.vml"/><Relationship Id="rId8" Type="http://schemas.openxmlformats.org/officeDocument/2006/relationships/hyperlink" Target="https://www.samsung.com/uk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latin_en/tvs/98-inch-tvs/" TargetMode="External"/><Relationship Id="rId33" Type="http://schemas.openxmlformats.org/officeDocument/2006/relationships/hyperlink" Target="https://www.samsung.com/latin_en/tvs/qled-tv/?uhd-8k" TargetMode="External"/><Relationship Id="rId38" Type="http://schemas.openxmlformats.org/officeDocument/2006/relationships/hyperlink" Target="https://www.samsung.com/latin_en/tvs/smart-tv/highlights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smartphones/galaxy-z-flip6/buy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comments" Target="../comments4.xm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home-appliances/buying-guide/what-is-the-best-type-of-fridge-freezer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-accessories/all-home-appliance-accessories/" TargetMode="External"/><Relationship Id="rId25" Type="http://schemas.openxmlformats.org/officeDocument/2006/relationships/vmlDrawing" Target="../drawings/vmlDrawing4.v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buying-guide/" TargetMode="External"/><Relationship Id="rId20" Type="http://schemas.openxmlformats.org/officeDocument/2006/relationships/hyperlink" Target="https://www.samsung.com/uk/tablets/galaxy-tab-s10/buy/?modelCode=SM-X920NZAREUB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learn/vacuum-cleaners/how-to-choose-a-vacuum-cleaner/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are/all-air-care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size-washing-machine-do-i-need/" TargetMode="External"/><Relationship Id="rId22" Type="http://schemas.openxmlformats.org/officeDocument/2006/relationships/hyperlink" Target="https://www.samsung.com/latin_en/washers-and-dryers/all-washers-and-dryers/?available-to-order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latin_en/monitors/all-monitors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comments" Target="../comments5.xml"/><Relationship Id="rId5" Type="http://schemas.openxmlformats.org/officeDocument/2006/relationships/hyperlink" Target="https://www.samsung.com/uk/monitors/viewfinity-high-resolution-monitor/" TargetMode="External"/><Relationship Id="rId10" Type="http://schemas.openxmlformats.org/officeDocument/2006/relationships/vmlDrawing" Target="../drawings/vmlDrawing5.vm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latin_en/apps/" TargetMode="Externa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latin_en/galaxy-ai/" TargetMode="External"/><Relationship Id="rId12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vmlDrawing" Target="../drawings/vmlDrawing6.vml"/><Relationship Id="rId5" Type="http://schemas.openxmlformats.org/officeDocument/2006/relationships/hyperlink" Target="https://www.samsung.com/uk/mobile-accessories/all-mobile-accessories/?wearables+audio" TargetMode="External"/><Relationship Id="rId10" Type="http://schemas.openxmlformats.org/officeDocument/2006/relationships/drawing" Target="../drawings/drawing8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comments" Target="../comments7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3.9" customHeight="1"/>
  <cols>
    <col min="1" max="1" width="5.75" style="1" customWidth="1"/>
    <col min="2" max="2" width="20.25" style="1" customWidth="1"/>
    <col min="3" max="3" width="36.25" style="1" customWidth="1"/>
    <col min="4" max="4" width="99.25" style="1" customWidth="1"/>
    <col min="5" max="5" width="42.75" style="1" customWidth="1"/>
    <col min="6" max="6" width="78.75" style="1" customWidth="1"/>
    <col min="7" max="16384" width="16.25" style="1"/>
  </cols>
  <sheetData>
    <row r="1" spans="2:6" ht="25.15" customHeight="1"/>
    <row r="2" spans="2:6" s="4" customFormat="1" ht="43.15" customHeight="1">
      <c r="B2" s="366" t="s">
        <v>38</v>
      </c>
      <c r="C2" s="366"/>
      <c r="D2" s="366"/>
      <c r="E2" s="2"/>
      <c r="F2" s="3"/>
    </row>
    <row r="3" spans="2:6" s="3" customFormat="1" ht="54" customHeight="1">
      <c r="B3" s="367" t="s">
        <v>0</v>
      </c>
      <c r="C3" s="367"/>
      <c r="D3" s="367"/>
    </row>
    <row r="4" spans="2:6" s="3" customFormat="1" ht="25.15" customHeight="1">
      <c r="C4" s="5"/>
      <c r="D4" s="5"/>
    </row>
    <row r="5" spans="2:6" s="6" customFormat="1" ht="27" customHeight="1">
      <c r="B5" s="365" t="s">
        <v>1</v>
      </c>
      <c r="C5" s="365"/>
      <c r="D5" s="365"/>
    </row>
    <row r="6" spans="2:6" s="6" customFormat="1" ht="27" customHeight="1">
      <c r="B6" s="368" t="s">
        <v>2</v>
      </c>
      <c r="C6" s="368"/>
      <c r="D6" s="7" t="s">
        <v>3</v>
      </c>
      <c r="E6" s="8" t="s">
        <v>4</v>
      </c>
    </row>
    <row r="7" spans="2:6" s="12" customFormat="1" ht="40.9" customHeight="1">
      <c r="B7" s="369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69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69"/>
      <c r="C9" s="9" t="s">
        <v>11</v>
      </c>
      <c r="D9" s="13"/>
      <c r="E9" s="14"/>
    </row>
    <row r="10" spans="2:6" s="12" customFormat="1" ht="40.9" customHeight="1">
      <c r="B10" s="369"/>
      <c r="C10" s="9" t="s">
        <v>12</v>
      </c>
      <c r="D10" s="15" t="s">
        <v>13</v>
      </c>
      <c r="E10" s="14"/>
    </row>
    <row r="11" spans="2:6" s="12" customFormat="1" ht="49.9" customHeight="1">
      <c r="B11" s="369"/>
      <c r="C11" s="9" t="s">
        <v>14</v>
      </c>
      <c r="D11" s="10" t="s">
        <v>15</v>
      </c>
      <c r="E11" s="11" t="s">
        <v>16</v>
      </c>
    </row>
    <row r="12" spans="2:6" s="12" customFormat="1" ht="49.9" customHeight="1">
      <c r="B12" s="369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4.9" customHeight="1">
      <c r="B14" s="365" t="s">
        <v>20</v>
      </c>
      <c r="C14" s="365"/>
      <c r="D14" s="365"/>
    </row>
    <row r="15" spans="2:6" s="6" customFormat="1" ht="27" customHeight="1">
      <c r="B15" s="368" t="s">
        <v>2</v>
      </c>
      <c r="C15" s="368"/>
      <c r="D15" s="7" t="s">
        <v>3</v>
      </c>
      <c r="E15" s="8" t="s">
        <v>4</v>
      </c>
    </row>
    <row r="16" spans="2:6" s="6" customFormat="1" ht="34.9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70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71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72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4.9" customHeight="1">
      <c r="B21" s="365" t="s">
        <v>32</v>
      </c>
      <c r="C21" s="365"/>
      <c r="D21" s="365"/>
    </row>
    <row r="22" spans="2:5" s="6" customFormat="1" ht="27" customHeight="1">
      <c r="B22" s="373" t="s">
        <v>2</v>
      </c>
      <c r="C22" s="373"/>
      <c r="D22" s="7" t="s">
        <v>3</v>
      </c>
      <c r="E22" s="8" t="s">
        <v>4</v>
      </c>
    </row>
    <row r="23" spans="2:5" s="12" customFormat="1" ht="40.9" customHeight="1">
      <c r="B23" s="374" t="s">
        <v>33</v>
      </c>
      <c r="C23" s="24" t="s">
        <v>34</v>
      </c>
      <c r="D23" s="25"/>
      <c r="E23" s="14"/>
    </row>
    <row r="24" spans="2:5" s="12" customFormat="1" ht="40.9" customHeight="1">
      <c r="B24" s="375"/>
      <c r="C24" s="24" t="s">
        <v>35</v>
      </c>
      <c r="D24" s="25"/>
      <c r="E24" s="14"/>
    </row>
    <row r="25" spans="2:5" s="12" customFormat="1" ht="40.9" customHeight="1">
      <c r="B25" s="375"/>
      <c r="C25" s="24" t="s">
        <v>36</v>
      </c>
      <c r="D25" s="25"/>
      <c r="E25" s="14"/>
    </row>
    <row r="26" spans="2:5" s="12" customFormat="1" ht="40.9" customHeight="1">
      <c r="B26" s="376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3.9" customHeight="1"/>
    <row r="29" spans="2:5" s="12" customFormat="1" ht="13.9" customHeight="1"/>
    <row r="30" spans="2:5" s="12" customFormat="1" ht="13.9" customHeight="1"/>
    <row r="31" spans="2:5" s="12" customFormat="1" ht="13.9" customHeight="1"/>
    <row r="32" spans="2:5" s="12" customFormat="1" ht="13.9" customHeight="1"/>
    <row r="33" s="12" customFormat="1" ht="13.9" customHeight="1"/>
    <row r="34" s="12" customFormat="1" ht="13.9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zoomScale="70" zoomScaleNormal="70" workbookViewId="0">
      <selection activeCell="H26" sqref="H26"/>
    </sheetView>
  </sheetViews>
  <sheetFormatPr defaultColWidth="9" defaultRowHeight="15"/>
  <cols>
    <col min="1" max="1" width="6.25" style="31" customWidth="1"/>
    <col min="2" max="2" width="15.25" style="31" customWidth="1"/>
    <col min="3" max="3" width="141.75" style="31" customWidth="1"/>
    <col min="4" max="4" width="3.5" style="31" customWidth="1"/>
    <col min="5" max="5" width="20" style="46" customWidth="1"/>
    <col min="6" max="6" width="16.25" style="46" customWidth="1"/>
    <col min="7" max="7" width="23.75" style="46" customWidth="1"/>
    <col min="8" max="8" width="57.5" style="46" customWidth="1"/>
    <col min="9" max="16384" width="9" style="31"/>
  </cols>
  <sheetData>
    <row r="2" spans="2:8" s="29" customFormat="1" ht="36" customHeight="1">
      <c r="B2" s="377" t="s">
        <v>482</v>
      </c>
      <c r="C2" s="377"/>
      <c r="D2" s="377"/>
      <c r="E2" s="377"/>
      <c r="F2" s="377"/>
      <c r="G2" s="377"/>
      <c r="H2" s="377"/>
    </row>
    <row r="3" spans="2:8" ht="5.25" customHeight="1">
      <c r="B3" s="30"/>
    </row>
    <row r="4" spans="2:8" s="32" customFormat="1" ht="24" customHeight="1">
      <c r="B4" s="378" t="s">
        <v>483</v>
      </c>
      <c r="C4" s="378"/>
      <c r="E4" s="46"/>
      <c r="F4" s="46"/>
      <c r="G4" s="46"/>
      <c r="H4" s="46"/>
    </row>
    <row r="5" spans="2:8" s="32" customFormat="1" ht="51.75" customHeight="1">
      <c r="B5" s="379" t="s">
        <v>484</v>
      </c>
      <c r="C5" s="379"/>
      <c r="D5" s="379"/>
      <c r="E5" s="46"/>
      <c r="F5" s="46"/>
      <c r="G5" s="46"/>
      <c r="H5" s="46"/>
    </row>
    <row r="6" spans="2:8" s="32" customFormat="1" ht="24" customHeight="1">
      <c r="B6" s="380" t="s">
        <v>485</v>
      </c>
      <c r="C6" s="378"/>
      <c r="E6" s="46"/>
      <c r="F6" s="46"/>
      <c r="G6" s="46"/>
      <c r="H6" s="46"/>
    </row>
    <row r="7" spans="2:8" s="32" customFormat="1" ht="24" customHeight="1">
      <c r="B7" s="284" t="s">
        <v>486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487</v>
      </c>
      <c r="C9" s="39" t="s">
        <v>488</v>
      </c>
      <c r="E9" s="46" t="s">
        <v>489</v>
      </c>
      <c r="F9" s="46"/>
      <c r="G9" s="46"/>
      <c r="H9" s="46"/>
    </row>
    <row r="10" spans="2:8" s="32" customFormat="1" ht="24" customHeight="1">
      <c r="B10" s="40"/>
      <c r="C10" s="50" t="s">
        <v>490</v>
      </c>
      <c r="E10" s="285" t="s">
        <v>491</v>
      </c>
      <c r="F10" s="285" t="s">
        <v>492</v>
      </c>
      <c r="G10" s="285" t="s">
        <v>493</v>
      </c>
      <c r="H10" s="285" t="s">
        <v>494</v>
      </c>
    </row>
    <row r="11" spans="2:8" s="32" customFormat="1" ht="24" customHeight="1">
      <c r="B11" s="33"/>
      <c r="C11" s="34"/>
      <c r="E11" s="381" t="s">
        <v>509</v>
      </c>
      <c r="F11" s="381" t="s">
        <v>52</v>
      </c>
      <c r="G11" s="384" t="s">
        <v>495</v>
      </c>
      <c r="H11" s="47" t="s">
        <v>496</v>
      </c>
    </row>
    <row r="12" spans="2:8" s="32" customFormat="1" ht="24" customHeight="1">
      <c r="B12" s="33"/>
      <c r="C12" s="34"/>
      <c r="E12" s="382"/>
      <c r="F12" s="382"/>
      <c r="G12" s="385"/>
      <c r="H12" s="47" t="s">
        <v>497</v>
      </c>
    </row>
    <row r="13" spans="2:8" s="32" customFormat="1" ht="24" customHeight="1">
      <c r="B13" s="33"/>
      <c r="C13" s="34"/>
      <c r="E13" s="382"/>
      <c r="F13" s="382"/>
      <c r="G13" s="385"/>
      <c r="H13" s="47" t="s">
        <v>498</v>
      </c>
    </row>
    <row r="14" spans="2:8" s="32" customFormat="1" ht="24" customHeight="1">
      <c r="B14" s="33"/>
      <c r="C14" s="34"/>
      <c r="E14" s="382"/>
      <c r="F14" s="382"/>
      <c r="G14" s="385"/>
      <c r="H14" s="47" t="s">
        <v>499</v>
      </c>
    </row>
    <row r="15" spans="2:8" s="32" customFormat="1" ht="24" customHeight="1">
      <c r="B15" s="33"/>
      <c r="C15" s="34"/>
      <c r="E15" s="382"/>
      <c r="F15" s="382"/>
      <c r="G15" s="385"/>
      <c r="H15" s="47" t="s">
        <v>500</v>
      </c>
    </row>
    <row r="16" spans="2:8" s="32" customFormat="1" ht="24" customHeight="1">
      <c r="B16" s="33"/>
      <c r="C16" s="34"/>
      <c r="E16" s="383"/>
      <c r="F16" s="383"/>
      <c r="G16" s="386"/>
      <c r="H16" s="47" t="s">
        <v>501</v>
      </c>
    </row>
    <row r="17" spans="2:9" s="32" customFormat="1" ht="24" customHeight="1">
      <c r="B17" s="33"/>
      <c r="C17" s="36"/>
      <c r="E17" s="286"/>
      <c r="F17" s="286"/>
      <c r="G17" s="287"/>
      <c r="H17" s="288"/>
    </row>
    <row r="18" spans="2:9" s="32" customFormat="1" ht="24" customHeight="1">
      <c r="B18" s="33"/>
      <c r="C18" s="36"/>
      <c r="E18" s="286"/>
      <c r="F18" s="286"/>
    </row>
    <row r="19" spans="2:9" s="32" customFormat="1" ht="24" customHeight="1">
      <c r="B19" s="33"/>
      <c r="C19" s="33"/>
      <c r="F19" s="286"/>
    </row>
    <row r="20" spans="2:9" s="32" customFormat="1" ht="24" customHeight="1">
      <c r="B20" s="33"/>
      <c r="C20" s="33"/>
      <c r="E20" s="286"/>
      <c r="F20" s="28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9" t="s">
        <v>502</v>
      </c>
      <c r="C23" s="37"/>
      <c r="F23" s="46"/>
      <c r="G23" s="46"/>
      <c r="H23" s="46"/>
    </row>
    <row r="24" spans="2:9" s="32" customFormat="1" ht="24" customHeight="1">
      <c r="B24" s="290" t="s">
        <v>503</v>
      </c>
      <c r="C24" s="41" t="s">
        <v>504</v>
      </c>
      <c r="F24" s="46"/>
      <c r="G24" s="46"/>
      <c r="H24" s="46"/>
    </row>
    <row r="25" spans="2:9" s="32" customFormat="1" ht="21">
      <c r="B25" s="291" t="s">
        <v>505</v>
      </c>
      <c r="C25" s="292" t="s">
        <v>506</v>
      </c>
      <c r="F25" s="46"/>
      <c r="G25" s="46"/>
      <c r="H25" s="46"/>
      <c r="I25" s="31"/>
    </row>
    <row r="26" spans="2:9" s="32" customFormat="1" ht="21">
      <c r="B26" s="31"/>
      <c r="C26" s="43" t="s">
        <v>507</v>
      </c>
      <c r="F26" s="46"/>
      <c r="G26" s="46"/>
      <c r="H26" s="46"/>
      <c r="I26" s="31"/>
    </row>
    <row r="27" spans="2:9" s="32" customFormat="1" ht="21">
      <c r="C27" s="44" t="s">
        <v>508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98"/>
  <sheetViews>
    <sheetView showGridLines="0" tabSelected="1" zoomScale="102" zoomScaleNormal="90" workbookViewId="0">
      <selection activeCell="H89" sqref="H89:H94"/>
    </sheetView>
  </sheetViews>
  <sheetFormatPr defaultColWidth="8.75" defaultRowHeight="18.75"/>
  <cols>
    <col min="1" max="1" width="11.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88" style="45" customWidth="1"/>
    <col min="9" max="9" width="14.75" style="45" hidden="1" customWidth="1"/>
    <col min="10" max="11" width="18.25" style="45" hidden="1" customWidth="1"/>
    <col min="12" max="12" width="18.75" style="45" customWidth="1"/>
    <col min="13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00" t="s">
        <v>513</v>
      </c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2" t="s">
        <v>54</v>
      </c>
      <c r="E6" s="423"/>
      <c r="F6" s="426" t="s">
        <v>140</v>
      </c>
      <c r="G6" s="60" t="s">
        <v>46</v>
      </c>
      <c r="H6" s="293" t="s">
        <v>510</v>
      </c>
      <c r="I6" s="417" t="s">
        <v>43</v>
      </c>
      <c r="J6" s="428" t="s">
        <v>47</v>
      </c>
      <c r="K6" s="60" t="s">
        <v>514</v>
      </c>
      <c r="L6" s="415" t="s">
        <v>512</v>
      </c>
    </row>
    <row r="7" spans="1:13" ht="23.25" customHeight="1">
      <c r="D7" s="424"/>
      <c r="E7" s="425"/>
      <c r="F7" s="427"/>
      <c r="G7" s="84" t="s">
        <v>511</v>
      </c>
      <c r="H7" s="84" t="s">
        <v>511</v>
      </c>
      <c r="I7" s="418"/>
      <c r="J7" s="429"/>
      <c r="K7" s="155"/>
      <c r="L7" s="416"/>
    </row>
    <row r="8" spans="1:13" ht="21" customHeight="1">
      <c r="D8" s="430" t="s">
        <v>117</v>
      </c>
      <c r="E8" s="432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248</v>
      </c>
      <c r="L8" s="419"/>
    </row>
    <row r="9" spans="1:13" ht="21" customHeight="1">
      <c r="D9" s="402"/>
      <c r="E9" s="432"/>
      <c r="F9" s="86" t="s">
        <v>147</v>
      </c>
      <c r="G9" s="87" t="s">
        <v>52</v>
      </c>
      <c r="H9" s="87" t="s">
        <v>540</v>
      </c>
      <c r="I9" s="103">
        <f t="shared" ref="I9:I16" si="0">LENB(H9)</f>
        <v>4</v>
      </c>
      <c r="J9" s="113">
        <v>10</v>
      </c>
      <c r="K9" s="156"/>
      <c r="L9" s="420"/>
    </row>
    <row r="10" spans="1:13" ht="21" customHeight="1">
      <c r="D10" s="402"/>
      <c r="E10" s="432"/>
      <c r="F10" s="86" t="s">
        <v>148</v>
      </c>
      <c r="G10" s="87" t="s">
        <v>371</v>
      </c>
      <c r="H10" s="87" t="s">
        <v>371</v>
      </c>
      <c r="I10" s="103">
        <f t="shared" si="0"/>
        <v>4</v>
      </c>
      <c r="J10" s="86"/>
      <c r="K10" s="157"/>
      <c r="L10" s="420"/>
    </row>
    <row r="11" spans="1:13" ht="21" customHeight="1">
      <c r="D11" s="402"/>
      <c r="E11" s="432"/>
      <c r="F11" s="86" t="s">
        <v>149</v>
      </c>
      <c r="G11" s="87" t="s">
        <v>52</v>
      </c>
      <c r="H11" s="315" t="s">
        <v>540</v>
      </c>
      <c r="I11" s="103">
        <f t="shared" si="0"/>
        <v>4</v>
      </c>
      <c r="J11" s="88">
        <v>26</v>
      </c>
      <c r="K11" s="158"/>
      <c r="L11" s="420"/>
    </row>
    <row r="12" spans="1:13" ht="21" customHeight="1">
      <c r="D12" s="402"/>
      <c r="E12" s="432"/>
      <c r="F12" s="86" t="s">
        <v>150</v>
      </c>
      <c r="G12" s="87" t="s">
        <v>371</v>
      </c>
      <c r="H12" s="87" t="s">
        <v>371</v>
      </c>
      <c r="I12" s="103">
        <f t="shared" si="0"/>
        <v>4</v>
      </c>
      <c r="J12" s="86"/>
      <c r="K12" s="157"/>
      <c r="L12" s="420"/>
    </row>
    <row r="13" spans="1:13" ht="21" customHeight="1">
      <c r="D13" s="402"/>
      <c r="E13" s="432"/>
      <c r="F13" s="86" t="s">
        <v>48</v>
      </c>
      <c r="G13" s="87" t="s">
        <v>144</v>
      </c>
      <c r="H13" s="87" t="s">
        <v>144</v>
      </c>
      <c r="I13" s="103">
        <f t="shared" si="0"/>
        <v>33</v>
      </c>
      <c r="J13" s="88">
        <v>32</v>
      </c>
      <c r="K13" s="157"/>
      <c r="L13" s="420"/>
    </row>
    <row r="14" spans="1:13" ht="21" customHeight="1">
      <c r="D14" s="402"/>
      <c r="E14" s="432"/>
      <c r="F14" s="95" t="s">
        <v>49</v>
      </c>
      <c r="G14" s="114" t="s">
        <v>51</v>
      </c>
      <c r="H14" s="134" t="s">
        <v>651</v>
      </c>
      <c r="I14" s="103">
        <f t="shared" si="0"/>
        <v>39</v>
      </c>
      <c r="J14" s="89"/>
      <c r="K14" s="159"/>
      <c r="L14" s="420"/>
    </row>
    <row r="15" spans="1:13" ht="21" customHeight="1">
      <c r="D15" s="402"/>
      <c r="E15" s="432"/>
      <c r="F15" s="86" t="s">
        <v>50</v>
      </c>
      <c r="G15" s="87"/>
      <c r="H15" s="87" t="s">
        <v>540</v>
      </c>
      <c r="I15" s="103">
        <f t="shared" si="0"/>
        <v>4</v>
      </c>
      <c r="J15" s="89"/>
      <c r="K15" s="159"/>
      <c r="L15" s="420"/>
    </row>
    <row r="16" spans="1:13" ht="21" customHeight="1">
      <c r="D16" s="431"/>
      <c r="E16" s="432"/>
      <c r="F16" s="97" t="s">
        <v>77</v>
      </c>
      <c r="G16" s="98" t="s">
        <v>52</v>
      </c>
      <c r="H16" s="98" t="s">
        <v>540</v>
      </c>
      <c r="I16" s="295">
        <f t="shared" si="0"/>
        <v>4</v>
      </c>
      <c r="J16" s="296"/>
      <c r="K16" s="297"/>
      <c r="L16" s="421"/>
    </row>
    <row r="17" spans="2:12" ht="19.899999999999999" customHeight="1">
      <c r="D17" s="316" t="s">
        <v>121</v>
      </c>
      <c r="E17" s="395" t="s">
        <v>123</v>
      </c>
      <c r="F17" s="91" t="s">
        <v>125</v>
      </c>
      <c r="G17" s="318"/>
      <c r="H17" s="318"/>
      <c r="I17" s="319" t="s">
        <v>600</v>
      </c>
      <c r="J17" s="397" t="s">
        <v>601</v>
      </c>
      <c r="K17" s="26"/>
      <c r="L17" s="26"/>
    </row>
    <row r="18" spans="2:12" ht="20.100000000000001" customHeight="1">
      <c r="D18" s="316"/>
      <c r="E18" s="395"/>
      <c r="F18" s="86" t="s">
        <v>55</v>
      </c>
      <c r="G18" s="87" t="s">
        <v>602</v>
      </c>
      <c r="H18" s="87" t="s">
        <v>602</v>
      </c>
      <c r="I18" s="139">
        <v>33</v>
      </c>
      <c r="J18" s="398"/>
      <c r="K18" s="26"/>
      <c r="L18" s="26"/>
    </row>
    <row r="19" spans="2:12" ht="20.100000000000001" customHeight="1">
      <c r="D19" s="316"/>
      <c r="E19" s="395"/>
      <c r="F19" s="86" t="s">
        <v>124</v>
      </c>
      <c r="G19" s="87" t="s">
        <v>602</v>
      </c>
      <c r="H19" s="87" t="s">
        <v>603</v>
      </c>
      <c r="I19" s="138"/>
      <c r="J19" s="398"/>
      <c r="K19" s="26"/>
      <c r="L19" s="26"/>
    </row>
    <row r="20" spans="2:12" ht="20.100000000000001" customHeight="1">
      <c r="D20" s="316"/>
      <c r="E20" s="395"/>
      <c r="F20" s="95" t="s">
        <v>49</v>
      </c>
      <c r="G20" s="83" t="s">
        <v>604</v>
      </c>
      <c r="H20" s="83" t="s">
        <v>653</v>
      </c>
      <c r="I20" s="139"/>
      <c r="J20" s="398"/>
      <c r="K20" s="26"/>
      <c r="L20" s="26"/>
    </row>
    <row r="21" spans="2:12" ht="20.100000000000001" customHeight="1">
      <c r="D21" s="316"/>
      <c r="E21" s="395"/>
      <c r="F21" s="86" t="s">
        <v>50</v>
      </c>
      <c r="G21" s="87"/>
      <c r="H21" s="87" t="s">
        <v>602</v>
      </c>
      <c r="I21" s="139"/>
      <c r="J21" s="398"/>
      <c r="K21" s="26"/>
      <c r="L21" s="26"/>
    </row>
    <row r="22" spans="2:12" ht="20.100000000000001" customHeight="1">
      <c r="D22" s="316"/>
      <c r="E22" s="396"/>
      <c r="F22" s="97" t="s">
        <v>77</v>
      </c>
      <c r="G22" s="98" t="s">
        <v>602</v>
      </c>
      <c r="H22" s="98" t="s">
        <v>602</v>
      </c>
      <c r="I22" s="142"/>
      <c r="J22" s="399"/>
      <c r="K22" s="26"/>
      <c r="L22" s="26"/>
    </row>
    <row r="23" spans="2:12" ht="20.100000000000001" customHeight="1">
      <c r="B23" s="57" t="s">
        <v>44</v>
      </c>
      <c r="D23" s="316"/>
      <c r="E23" s="394" t="s">
        <v>127</v>
      </c>
      <c r="F23" s="101" t="s">
        <v>125</v>
      </c>
      <c r="G23" s="318"/>
      <c r="H23" s="318"/>
      <c r="I23" s="319" t="s">
        <v>600</v>
      </c>
      <c r="J23" s="397" t="s">
        <v>601</v>
      </c>
      <c r="K23" s="26"/>
      <c r="L23" s="26"/>
    </row>
    <row r="24" spans="2:12" ht="20.100000000000001" customHeight="1">
      <c r="D24" s="316"/>
      <c r="E24" s="395"/>
      <c r="F24" s="86" t="s">
        <v>55</v>
      </c>
      <c r="G24" s="104" t="s">
        <v>605</v>
      </c>
      <c r="H24" s="104" t="s">
        <v>605</v>
      </c>
      <c r="I24" s="139">
        <v>33</v>
      </c>
      <c r="J24" s="398"/>
      <c r="K24" s="26"/>
      <c r="L24" s="26"/>
    </row>
    <row r="25" spans="2:12" ht="20.100000000000001" customHeight="1">
      <c r="D25" s="316"/>
      <c r="E25" s="395"/>
      <c r="F25" s="86" t="s">
        <v>124</v>
      </c>
      <c r="G25" s="104" t="s">
        <v>605</v>
      </c>
      <c r="H25" s="104" t="s">
        <v>606</v>
      </c>
      <c r="I25" s="138"/>
      <c r="J25" s="398"/>
      <c r="K25" s="26"/>
      <c r="L25" s="26"/>
    </row>
    <row r="26" spans="2:12" ht="20.100000000000001" customHeight="1">
      <c r="D26" s="316"/>
      <c r="E26" s="395"/>
      <c r="F26" s="95" t="s">
        <v>49</v>
      </c>
      <c r="G26" s="83" t="s">
        <v>607</v>
      </c>
      <c r="H26" s="83" t="s">
        <v>652</v>
      </c>
      <c r="I26" s="139"/>
      <c r="J26" s="398"/>
      <c r="K26" s="26"/>
      <c r="L26" s="26"/>
    </row>
    <row r="27" spans="2:12" ht="20.100000000000001" customHeight="1">
      <c r="D27" s="316"/>
      <c r="E27" s="395"/>
      <c r="F27" s="86" t="s">
        <v>50</v>
      </c>
      <c r="G27" s="104"/>
      <c r="H27" s="104" t="s">
        <v>605</v>
      </c>
      <c r="I27" s="139"/>
      <c r="J27" s="398"/>
      <c r="K27" s="26"/>
      <c r="L27" s="26"/>
    </row>
    <row r="28" spans="2:12" ht="20.100000000000001" customHeight="1">
      <c r="D28" s="316"/>
      <c r="E28" s="396"/>
      <c r="F28" s="97" t="s">
        <v>77</v>
      </c>
      <c r="G28" s="105" t="s">
        <v>605</v>
      </c>
      <c r="H28" s="105" t="s">
        <v>605</v>
      </c>
      <c r="I28" s="142"/>
      <c r="J28" s="399"/>
      <c r="K28" s="26"/>
      <c r="L28" s="26"/>
    </row>
    <row r="29" spans="2:12" ht="23.45" customHeight="1">
      <c r="D29" s="316"/>
      <c r="E29" s="394" t="s">
        <v>128</v>
      </c>
      <c r="F29" s="101" t="s">
        <v>125</v>
      </c>
      <c r="G29" s="318"/>
      <c r="H29" s="318"/>
      <c r="I29" s="319" t="s">
        <v>608</v>
      </c>
      <c r="J29" s="397" t="s">
        <v>601</v>
      </c>
      <c r="K29" s="26"/>
      <c r="L29" s="26"/>
    </row>
    <row r="30" spans="2:12" ht="20.45" customHeight="1">
      <c r="D30" s="316"/>
      <c r="E30" s="395"/>
      <c r="F30" s="86" t="s">
        <v>55</v>
      </c>
      <c r="G30" s="104" t="s">
        <v>609</v>
      </c>
      <c r="H30" s="104" t="s">
        <v>609</v>
      </c>
      <c r="I30" s="139">
        <v>33</v>
      </c>
      <c r="J30" s="398"/>
      <c r="K30" s="26"/>
      <c r="L30" s="26"/>
    </row>
    <row r="31" spans="2:12" ht="20.45" customHeight="1">
      <c r="D31" s="316"/>
      <c r="E31" s="395"/>
      <c r="F31" s="86" t="s">
        <v>124</v>
      </c>
      <c r="G31" s="104" t="s">
        <v>609</v>
      </c>
      <c r="H31" s="104" t="s">
        <v>610</v>
      </c>
      <c r="I31" s="138"/>
      <c r="J31" s="398"/>
      <c r="K31" s="26"/>
      <c r="L31" s="26"/>
    </row>
    <row r="32" spans="2:12" ht="17.45" customHeight="1">
      <c r="D32" s="316"/>
      <c r="E32" s="395"/>
      <c r="F32" s="95" t="s">
        <v>49</v>
      </c>
      <c r="G32" s="83" t="s">
        <v>611</v>
      </c>
      <c r="H32" s="83" t="s">
        <v>654</v>
      </c>
      <c r="I32" s="139"/>
      <c r="J32" s="398"/>
      <c r="K32" s="26"/>
      <c r="L32" s="26"/>
    </row>
    <row r="33" spans="4:12" ht="20.45" customHeight="1">
      <c r="D33" s="316"/>
      <c r="E33" s="395"/>
      <c r="F33" s="86" t="s">
        <v>50</v>
      </c>
      <c r="G33" s="104"/>
      <c r="H33" s="104" t="s">
        <v>609</v>
      </c>
      <c r="I33" s="139"/>
      <c r="J33" s="398"/>
      <c r="K33" s="26"/>
      <c r="L33" s="26"/>
    </row>
    <row r="34" spans="4:12" ht="20.45" customHeight="1">
      <c r="D34" s="316"/>
      <c r="E34" s="396"/>
      <c r="F34" s="97" t="s">
        <v>77</v>
      </c>
      <c r="G34" s="105" t="s">
        <v>609</v>
      </c>
      <c r="H34" s="105" t="s">
        <v>609</v>
      </c>
      <c r="I34" s="142"/>
      <c r="J34" s="399"/>
      <c r="K34" s="26"/>
      <c r="L34" s="26"/>
    </row>
    <row r="35" spans="4:12" ht="21" customHeight="1">
      <c r="D35" s="316"/>
      <c r="E35" s="394" t="s">
        <v>129</v>
      </c>
      <c r="F35" s="101" t="s">
        <v>125</v>
      </c>
      <c r="G35" s="318"/>
      <c r="H35" s="318"/>
      <c r="I35" s="319" t="s">
        <v>608</v>
      </c>
      <c r="J35" s="397" t="s">
        <v>601</v>
      </c>
      <c r="K35" s="26"/>
      <c r="L35" s="26"/>
    </row>
    <row r="36" spans="4:12" ht="20.45" customHeight="1">
      <c r="D36" s="316"/>
      <c r="E36" s="395"/>
      <c r="F36" s="86" t="s">
        <v>55</v>
      </c>
      <c r="G36" s="104" t="s">
        <v>612</v>
      </c>
      <c r="H36" s="104" t="s">
        <v>612</v>
      </c>
      <c r="I36" s="139">
        <v>33</v>
      </c>
      <c r="J36" s="398"/>
      <c r="K36" s="26"/>
      <c r="L36" s="26"/>
    </row>
    <row r="37" spans="4:12" ht="20.45" customHeight="1">
      <c r="D37" s="316"/>
      <c r="E37" s="395"/>
      <c r="F37" s="86" t="s">
        <v>124</v>
      </c>
      <c r="G37" s="104" t="s">
        <v>612</v>
      </c>
      <c r="H37" s="104" t="s">
        <v>613</v>
      </c>
      <c r="I37" s="138"/>
      <c r="J37" s="398"/>
      <c r="K37" s="26"/>
      <c r="L37" s="26"/>
    </row>
    <row r="38" spans="4:12" ht="17.45" customHeight="1">
      <c r="D38" s="316"/>
      <c r="E38" s="395"/>
      <c r="F38" s="95" t="s">
        <v>49</v>
      </c>
      <c r="G38" s="83" t="s">
        <v>614</v>
      </c>
      <c r="H38" s="83" t="s">
        <v>655</v>
      </c>
      <c r="I38" s="139"/>
      <c r="J38" s="398"/>
      <c r="K38" s="26"/>
      <c r="L38" s="26"/>
    </row>
    <row r="39" spans="4:12" ht="20.45" customHeight="1">
      <c r="D39" s="316"/>
      <c r="E39" s="395"/>
      <c r="F39" s="86" t="s">
        <v>50</v>
      </c>
      <c r="G39" s="104"/>
      <c r="H39" s="104" t="s">
        <v>612</v>
      </c>
      <c r="I39" s="139"/>
      <c r="J39" s="398"/>
      <c r="K39" s="26"/>
      <c r="L39" s="26"/>
    </row>
    <row r="40" spans="4:12" ht="20.100000000000001" customHeight="1">
      <c r="D40" s="316"/>
      <c r="E40" s="396"/>
      <c r="F40" s="97" t="s">
        <v>77</v>
      </c>
      <c r="G40" s="105" t="s">
        <v>612</v>
      </c>
      <c r="H40" s="105" t="s">
        <v>612</v>
      </c>
      <c r="I40" s="142"/>
      <c r="J40" s="399"/>
      <c r="K40" s="26"/>
      <c r="L40" s="26"/>
    </row>
    <row r="41" spans="4:12" ht="23.45" customHeight="1">
      <c r="D41" s="316"/>
      <c r="E41" s="394" t="s">
        <v>130</v>
      </c>
      <c r="F41" s="101" t="s">
        <v>125</v>
      </c>
      <c r="G41" s="318"/>
      <c r="H41" s="318"/>
      <c r="I41" s="319" t="s">
        <v>600</v>
      </c>
      <c r="J41" s="397" t="s">
        <v>601</v>
      </c>
      <c r="K41" s="26"/>
      <c r="L41" s="26"/>
    </row>
    <row r="42" spans="4:12" ht="20.100000000000001" customHeight="1">
      <c r="D42" s="316"/>
      <c r="E42" s="395"/>
      <c r="F42" s="86" t="s">
        <v>55</v>
      </c>
      <c r="G42" s="104" t="s">
        <v>615</v>
      </c>
      <c r="H42" s="104" t="s">
        <v>615</v>
      </c>
      <c r="I42" s="139">
        <v>33</v>
      </c>
      <c r="J42" s="398"/>
      <c r="K42" s="26"/>
      <c r="L42" s="26"/>
    </row>
    <row r="43" spans="4:12" ht="20.100000000000001" customHeight="1">
      <c r="D43" s="316"/>
      <c r="E43" s="395"/>
      <c r="F43" s="86" t="s">
        <v>124</v>
      </c>
      <c r="G43" s="104" t="s">
        <v>615</v>
      </c>
      <c r="H43" s="104" t="s">
        <v>616</v>
      </c>
      <c r="I43" s="138"/>
      <c r="J43" s="398"/>
      <c r="K43" s="26"/>
      <c r="L43" s="26"/>
    </row>
    <row r="44" spans="4:12" ht="24" customHeight="1">
      <c r="D44" s="316"/>
      <c r="E44" s="395"/>
      <c r="F44" s="95" t="s">
        <v>49</v>
      </c>
      <c r="G44" s="83" t="s">
        <v>617</v>
      </c>
      <c r="H44" s="83" t="s">
        <v>656</v>
      </c>
      <c r="I44" s="139"/>
      <c r="J44" s="398"/>
      <c r="K44" s="26"/>
      <c r="L44" s="26"/>
    </row>
    <row r="45" spans="4:12" ht="20.100000000000001" customHeight="1">
      <c r="D45" s="316"/>
      <c r="E45" s="395"/>
      <c r="F45" s="86" t="s">
        <v>50</v>
      </c>
      <c r="G45" s="104"/>
      <c r="H45" s="104" t="s">
        <v>615</v>
      </c>
      <c r="I45" s="139"/>
      <c r="J45" s="398"/>
      <c r="K45" s="26"/>
      <c r="L45" s="26"/>
    </row>
    <row r="46" spans="4:12" ht="20.100000000000001" customHeight="1">
      <c r="D46" s="316"/>
      <c r="E46" s="396"/>
      <c r="F46" s="97" t="s">
        <v>77</v>
      </c>
      <c r="G46" s="105" t="s">
        <v>615</v>
      </c>
      <c r="H46" s="105" t="s">
        <v>615</v>
      </c>
      <c r="I46" s="142"/>
      <c r="J46" s="399"/>
      <c r="K46" s="26"/>
      <c r="L46" s="26"/>
    </row>
    <row r="47" spans="4:12" ht="24.6" customHeight="1">
      <c r="D47" s="316"/>
      <c r="E47" s="394" t="s">
        <v>131</v>
      </c>
      <c r="F47" s="101" t="s">
        <v>125</v>
      </c>
      <c r="G47" s="318"/>
      <c r="H47" s="318"/>
      <c r="I47" s="319" t="s">
        <v>618</v>
      </c>
      <c r="J47" s="397" t="s">
        <v>601</v>
      </c>
      <c r="K47" s="26"/>
      <c r="L47" s="26"/>
    </row>
    <row r="48" spans="4:12" ht="20.100000000000001" customHeight="1">
      <c r="D48" s="316"/>
      <c r="E48" s="395"/>
      <c r="F48" s="86" t="s">
        <v>55</v>
      </c>
      <c r="G48" s="104" t="s">
        <v>619</v>
      </c>
      <c r="H48" s="104" t="s">
        <v>619</v>
      </c>
      <c r="I48" s="139">
        <v>33</v>
      </c>
      <c r="J48" s="398"/>
      <c r="K48" s="26"/>
      <c r="L48" s="26"/>
    </row>
    <row r="49" spans="4:12" ht="20.100000000000001" customHeight="1">
      <c r="D49" s="316"/>
      <c r="E49" s="395"/>
      <c r="F49" s="86" t="s">
        <v>124</v>
      </c>
      <c r="G49" s="104" t="s">
        <v>619</v>
      </c>
      <c r="H49" s="104" t="s">
        <v>620</v>
      </c>
      <c r="I49" s="138"/>
      <c r="J49" s="398"/>
      <c r="K49" s="26"/>
      <c r="L49" s="26"/>
    </row>
    <row r="50" spans="4:12" ht="33" customHeight="1">
      <c r="D50" s="316"/>
      <c r="E50" s="395"/>
      <c r="F50" s="95" t="s">
        <v>49</v>
      </c>
      <c r="G50" s="83" t="s">
        <v>621</v>
      </c>
      <c r="H50" s="83" t="s">
        <v>689</v>
      </c>
      <c r="I50" s="139"/>
      <c r="J50" s="398"/>
      <c r="K50" s="26"/>
      <c r="L50" s="26"/>
    </row>
    <row r="51" spans="4:12" ht="20.100000000000001" customHeight="1">
      <c r="D51" s="316"/>
      <c r="E51" s="395"/>
      <c r="F51" s="86" t="s">
        <v>50</v>
      </c>
      <c r="G51" s="104"/>
      <c r="H51" s="104" t="s">
        <v>619</v>
      </c>
      <c r="I51" s="139"/>
      <c r="J51" s="398"/>
      <c r="K51" s="26"/>
      <c r="L51" s="26"/>
    </row>
    <row r="52" spans="4:12" ht="20.100000000000001" customHeight="1">
      <c r="D52" s="316"/>
      <c r="E52" s="396"/>
      <c r="F52" s="97" t="s">
        <v>77</v>
      </c>
      <c r="G52" s="105" t="s">
        <v>619</v>
      </c>
      <c r="H52" s="105" t="s">
        <v>619</v>
      </c>
      <c r="I52" s="142"/>
      <c r="J52" s="399"/>
      <c r="K52" s="26"/>
      <c r="L52" s="26"/>
    </row>
    <row r="53" spans="4:12" ht="18" customHeight="1">
      <c r="D53" s="316"/>
      <c r="E53" s="394" t="s">
        <v>132</v>
      </c>
      <c r="F53" s="101" t="s">
        <v>125</v>
      </c>
      <c r="G53" s="318"/>
      <c r="H53" s="318"/>
      <c r="I53" s="137" t="s">
        <v>622</v>
      </c>
      <c r="J53" s="397" t="s">
        <v>601</v>
      </c>
      <c r="K53" s="26"/>
      <c r="L53" s="26"/>
    </row>
    <row r="54" spans="4:12" ht="20.100000000000001" customHeight="1">
      <c r="D54" s="316"/>
      <c r="E54" s="395"/>
      <c r="F54" s="86" t="s">
        <v>55</v>
      </c>
      <c r="G54" s="104" t="s">
        <v>623</v>
      </c>
      <c r="H54" s="104" t="s">
        <v>623</v>
      </c>
      <c r="I54" s="139">
        <v>33</v>
      </c>
      <c r="J54" s="398"/>
      <c r="K54" s="26"/>
      <c r="L54" s="26"/>
    </row>
    <row r="55" spans="4:12" ht="20.100000000000001" customHeight="1">
      <c r="D55" s="316"/>
      <c r="E55" s="395"/>
      <c r="F55" s="86" t="s">
        <v>124</v>
      </c>
      <c r="G55" s="104" t="s">
        <v>623</v>
      </c>
      <c r="H55" s="104" t="s">
        <v>624</v>
      </c>
      <c r="I55" s="138"/>
      <c r="J55" s="398"/>
      <c r="K55" s="26"/>
      <c r="L55" s="26"/>
    </row>
    <row r="56" spans="4:12" ht="36.950000000000003" customHeight="1">
      <c r="D56" s="316"/>
      <c r="E56" s="395"/>
      <c r="F56" s="95" t="s">
        <v>49</v>
      </c>
      <c r="G56" s="83" t="s">
        <v>625</v>
      </c>
      <c r="H56" s="83" t="s">
        <v>657</v>
      </c>
      <c r="I56" s="139"/>
      <c r="J56" s="398"/>
      <c r="K56" s="26"/>
      <c r="L56" s="26"/>
    </row>
    <row r="57" spans="4:12" ht="20.100000000000001" customHeight="1">
      <c r="D57" s="316"/>
      <c r="E57" s="395"/>
      <c r="F57" s="86" t="s">
        <v>50</v>
      </c>
      <c r="G57" s="104"/>
      <c r="H57" s="104" t="s">
        <v>623</v>
      </c>
      <c r="I57" s="139"/>
      <c r="J57" s="398"/>
      <c r="K57" s="26"/>
      <c r="L57" s="26"/>
    </row>
    <row r="58" spans="4:12" ht="20.100000000000001" customHeight="1">
      <c r="D58" s="316"/>
      <c r="E58" s="396"/>
      <c r="F58" s="97" t="s">
        <v>77</v>
      </c>
      <c r="G58" s="105" t="s">
        <v>623</v>
      </c>
      <c r="H58" s="105" t="s">
        <v>623</v>
      </c>
      <c r="I58" s="142"/>
      <c r="J58" s="399"/>
      <c r="K58" s="26"/>
      <c r="L58" s="26"/>
    </row>
    <row r="59" spans="4:12" ht="18" customHeight="1">
      <c r="D59" s="316"/>
      <c r="E59" s="394" t="s">
        <v>133</v>
      </c>
      <c r="F59" s="101" t="s">
        <v>125</v>
      </c>
      <c r="G59" s="318"/>
      <c r="H59" s="318"/>
      <c r="I59" s="319" t="s">
        <v>626</v>
      </c>
      <c r="J59" s="397" t="s">
        <v>601</v>
      </c>
      <c r="K59" s="26"/>
      <c r="L59" s="26"/>
    </row>
    <row r="60" spans="4:12" ht="17.45" customHeight="1">
      <c r="D60" s="316"/>
      <c r="E60" s="395"/>
      <c r="F60" s="86" t="s">
        <v>55</v>
      </c>
      <c r="G60" s="104" t="s">
        <v>627</v>
      </c>
      <c r="H60" s="104" t="s">
        <v>627</v>
      </c>
      <c r="I60" s="139">
        <v>33</v>
      </c>
      <c r="J60" s="398"/>
      <c r="K60" s="26"/>
      <c r="L60" s="26"/>
    </row>
    <row r="61" spans="4:12" ht="16.5" customHeight="1">
      <c r="D61" s="316"/>
      <c r="E61" s="395"/>
      <c r="F61" s="86" t="s">
        <v>124</v>
      </c>
      <c r="G61" s="104" t="s">
        <v>627</v>
      </c>
      <c r="H61" s="104" t="s">
        <v>628</v>
      </c>
      <c r="I61" s="138"/>
      <c r="J61" s="398"/>
      <c r="K61" s="26"/>
      <c r="L61" s="26"/>
    </row>
    <row r="62" spans="4:12" ht="32.65" customHeight="1">
      <c r="D62" s="316"/>
      <c r="E62" s="395"/>
      <c r="F62" s="95" t="s">
        <v>49</v>
      </c>
      <c r="G62" s="83" t="s">
        <v>629</v>
      </c>
      <c r="H62" s="83" t="s">
        <v>690</v>
      </c>
      <c r="I62" s="139"/>
      <c r="J62" s="398"/>
      <c r="K62" s="26"/>
      <c r="L62" s="26"/>
    </row>
    <row r="63" spans="4:12" ht="16.5" customHeight="1">
      <c r="D63" s="316"/>
      <c r="E63" s="395"/>
      <c r="F63" s="86" t="s">
        <v>50</v>
      </c>
      <c r="G63" s="104"/>
      <c r="H63" s="104" t="s">
        <v>627</v>
      </c>
      <c r="I63" s="139"/>
      <c r="J63" s="398"/>
      <c r="K63" s="26"/>
      <c r="L63" s="26"/>
    </row>
    <row r="64" spans="4:12" ht="16.5" customHeight="1">
      <c r="D64" s="316"/>
      <c r="E64" s="396"/>
      <c r="F64" s="97" t="s">
        <v>77</v>
      </c>
      <c r="G64" s="105" t="s">
        <v>627</v>
      </c>
      <c r="H64" s="105" t="s">
        <v>627</v>
      </c>
      <c r="I64" s="142"/>
      <c r="J64" s="399"/>
      <c r="K64" s="26"/>
      <c r="L64" s="26"/>
    </row>
    <row r="65" spans="4:12" ht="27" customHeight="1">
      <c r="D65" s="316"/>
      <c r="E65" s="394" t="s">
        <v>134</v>
      </c>
      <c r="F65" s="101" t="s">
        <v>125</v>
      </c>
      <c r="G65" s="318"/>
      <c r="H65" s="320"/>
      <c r="I65" s="319" t="s">
        <v>630</v>
      </c>
      <c r="J65" s="397" t="s">
        <v>601</v>
      </c>
      <c r="K65" s="26"/>
      <c r="L65" s="26"/>
    </row>
    <row r="66" spans="4:12" ht="20.100000000000001" customHeight="1">
      <c r="D66" s="316"/>
      <c r="E66" s="395"/>
      <c r="F66" s="86" t="s">
        <v>55</v>
      </c>
      <c r="G66" s="104" t="s">
        <v>631</v>
      </c>
      <c r="H66" s="321"/>
      <c r="I66" s="139">
        <v>33</v>
      </c>
      <c r="J66" s="398"/>
      <c r="K66" s="26"/>
      <c r="L66" s="26"/>
    </row>
    <row r="67" spans="4:12" ht="20.100000000000001" customHeight="1">
      <c r="D67" s="316"/>
      <c r="E67" s="395"/>
      <c r="F67" s="86" t="s">
        <v>124</v>
      </c>
      <c r="G67" s="104" t="s">
        <v>631</v>
      </c>
      <c r="H67" s="321"/>
      <c r="I67" s="138"/>
      <c r="J67" s="398"/>
      <c r="K67" s="26"/>
      <c r="L67" s="26"/>
    </row>
    <row r="68" spans="4:12" ht="45.75" customHeight="1">
      <c r="D68" s="316"/>
      <c r="E68" s="395"/>
      <c r="F68" s="95" t="s">
        <v>49</v>
      </c>
      <c r="G68" s="83" t="s">
        <v>632</v>
      </c>
      <c r="H68" s="322"/>
      <c r="I68" s="139"/>
      <c r="J68" s="398"/>
      <c r="K68" s="26"/>
      <c r="L68" s="26"/>
    </row>
    <row r="69" spans="4:12" ht="20.100000000000001" customHeight="1">
      <c r="D69" s="316"/>
      <c r="E69" s="395"/>
      <c r="F69" s="86" t="s">
        <v>50</v>
      </c>
      <c r="G69" s="104"/>
      <c r="H69" s="321"/>
      <c r="I69" s="139"/>
      <c r="J69" s="398"/>
      <c r="K69" s="26"/>
      <c r="L69" s="26"/>
    </row>
    <row r="70" spans="4:12" ht="20.100000000000001" customHeight="1">
      <c r="D70" s="316"/>
      <c r="E70" s="396"/>
      <c r="F70" s="97" t="s">
        <v>77</v>
      </c>
      <c r="G70" s="117" t="s">
        <v>631</v>
      </c>
      <c r="H70" s="323"/>
      <c r="I70" s="142"/>
      <c r="J70" s="399"/>
      <c r="K70" s="26"/>
      <c r="L70" s="26"/>
    </row>
    <row r="71" spans="4:12" ht="19.899999999999999" customHeight="1">
      <c r="D71" s="316"/>
      <c r="E71" s="394" t="s">
        <v>130</v>
      </c>
      <c r="F71" s="101" t="s">
        <v>125</v>
      </c>
      <c r="G71" s="102" t="s">
        <v>379</v>
      </c>
      <c r="H71" s="102" t="s">
        <v>379</v>
      </c>
      <c r="I71" s="137"/>
      <c r="J71" s="397" t="s">
        <v>633</v>
      </c>
      <c r="K71" s="26"/>
      <c r="L71" s="26"/>
    </row>
    <row r="72" spans="4:12" ht="19.899999999999999" customHeight="1">
      <c r="D72" s="316"/>
      <c r="E72" s="395"/>
      <c r="F72" s="86" t="s">
        <v>55</v>
      </c>
      <c r="G72" s="104" t="s">
        <v>634</v>
      </c>
      <c r="H72" s="104" t="s">
        <v>634</v>
      </c>
      <c r="I72" s="139">
        <v>33</v>
      </c>
      <c r="J72" s="398"/>
      <c r="K72" s="26"/>
      <c r="L72" s="26"/>
    </row>
    <row r="73" spans="4:12" ht="19.899999999999999" customHeight="1">
      <c r="D73" s="316"/>
      <c r="E73" s="395"/>
      <c r="F73" s="86" t="s">
        <v>124</v>
      </c>
      <c r="G73" s="104" t="s">
        <v>634</v>
      </c>
      <c r="H73" s="104" t="s">
        <v>691</v>
      </c>
      <c r="I73" s="138"/>
      <c r="J73" s="398"/>
      <c r="K73" s="26"/>
      <c r="L73" s="26"/>
    </row>
    <row r="74" spans="4:12" ht="19.899999999999999" customHeight="1">
      <c r="D74" s="316"/>
      <c r="E74" s="395"/>
      <c r="F74" s="95" t="s">
        <v>49</v>
      </c>
      <c r="G74" s="83" t="s">
        <v>635</v>
      </c>
      <c r="H74" s="83" t="s">
        <v>692</v>
      </c>
      <c r="I74" s="139"/>
      <c r="J74" s="398"/>
      <c r="K74" s="26"/>
      <c r="L74" s="26"/>
    </row>
    <row r="75" spans="4:12" ht="19.899999999999999" customHeight="1">
      <c r="D75" s="316"/>
      <c r="E75" s="395"/>
      <c r="F75" s="86" t="s">
        <v>50</v>
      </c>
      <c r="G75" s="104"/>
      <c r="H75" s="104" t="s">
        <v>634</v>
      </c>
      <c r="I75" s="139"/>
      <c r="J75" s="398"/>
      <c r="K75" s="26"/>
      <c r="L75" s="26"/>
    </row>
    <row r="76" spans="4:12" ht="19.899999999999999" customHeight="1">
      <c r="D76" s="316"/>
      <c r="E76" s="396"/>
      <c r="F76" s="97" t="s">
        <v>77</v>
      </c>
      <c r="G76" s="105" t="s">
        <v>634</v>
      </c>
      <c r="H76" s="105" t="s">
        <v>634</v>
      </c>
      <c r="I76" s="142"/>
      <c r="J76" s="399"/>
      <c r="K76" s="26"/>
      <c r="L76" s="26"/>
    </row>
    <row r="77" spans="4:12" ht="19.899999999999999" customHeight="1">
      <c r="D77" s="316"/>
      <c r="E77" s="394" t="s">
        <v>131</v>
      </c>
      <c r="F77" s="101" t="s">
        <v>125</v>
      </c>
      <c r="G77" s="102" t="s">
        <v>636</v>
      </c>
      <c r="H77" s="324"/>
      <c r="I77" s="137"/>
      <c r="J77" s="397" t="s">
        <v>633</v>
      </c>
      <c r="K77" s="26"/>
      <c r="L77" s="26"/>
    </row>
    <row r="78" spans="4:12" ht="19.899999999999999" customHeight="1">
      <c r="D78" s="316"/>
      <c r="E78" s="395"/>
      <c r="F78" s="86" t="s">
        <v>55</v>
      </c>
      <c r="G78" s="104" t="s">
        <v>637</v>
      </c>
      <c r="H78" s="321"/>
      <c r="I78" s="139">
        <v>33</v>
      </c>
      <c r="J78" s="398"/>
      <c r="K78" s="26"/>
      <c r="L78" s="26"/>
    </row>
    <row r="79" spans="4:12" ht="19.899999999999999" customHeight="1">
      <c r="D79" s="316"/>
      <c r="E79" s="395"/>
      <c r="F79" s="86" t="s">
        <v>124</v>
      </c>
      <c r="G79" s="104" t="s">
        <v>637</v>
      </c>
      <c r="H79" s="321"/>
      <c r="I79" s="138"/>
      <c r="J79" s="398"/>
      <c r="K79" s="26"/>
      <c r="L79" s="26"/>
    </row>
    <row r="80" spans="4:12" ht="19.899999999999999" customHeight="1">
      <c r="D80" s="316"/>
      <c r="E80" s="395"/>
      <c r="F80" s="95" t="s">
        <v>49</v>
      </c>
      <c r="G80" s="83" t="s">
        <v>638</v>
      </c>
      <c r="H80" s="322"/>
      <c r="I80" s="139"/>
      <c r="J80" s="398"/>
      <c r="K80" s="26"/>
      <c r="L80" s="26"/>
    </row>
    <row r="81" spans="4:12" ht="19.899999999999999" customHeight="1">
      <c r="D81" s="316"/>
      <c r="E81" s="395"/>
      <c r="F81" s="86" t="s">
        <v>50</v>
      </c>
      <c r="G81" s="104"/>
      <c r="H81" s="321"/>
      <c r="I81" s="139"/>
      <c r="J81" s="398"/>
      <c r="K81" s="26"/>
      <c r="L81" s="26"/>
    </row>
    <row r="82" spans="4:12" ht="19.899999999999999" customHeight="1">
      <c r="D82" s="316"/>
      <c r="E82" s="396"/>
      <c r="F82" s="97" t="s">
        <v>77</v>
      </c>
      <c r="G82" s="105" t="s">
        <v>637</v>
      </c>
      <c r="H82" s="325"/>
      <c r="I82" s="142"/>
      <c r="J82" s="399"/>
      <c r="K82" s="26"/>
      <c r="L82" s="26"/>
    </row>
    <row r="83" spans="4:12" ht="19.899999999999999" customHeight="1">
      <c r="D83" s="316"/>
      <c r="E83" s="394" t="s">
        <v>132</v>
      </c>
      <c r="F83" s="101" t="s">
        <v>125</v>
      </c>
      <c r="G83" s="102" t="s">
        <v>387</v>
      </c>
      <c r="H83" s="324"/>
      <c r="I83" s="137"/>
      <c r="J83" s="397" t="s">
        <v>633</v>
      </c>
      <c r="K83" s="26"/>
      <c r="L83" s="26"/>
    </row>
    <row r="84" spans="4:12" ht="19.899999999999999" customHeight="1">
      <c r="D84" s="316"/>
      <c r="E84" s="395"/>
      <c r="F84" s="86" t="s">
        <v>55</v>
      </c>
      <c r="G84" s="104" t="s">
        <v>639</v>
      </c>
      <c r="H84" s="321"/>
      <c r="I84" s="139">
        <v>33</v>
      </c>
      <c r="J84" s="398"/>
      <c r="K84" s="26"/>
      <c r="L84" s="26"/>
    </row>
    <row r="85" spans="4:12" ht="19.899999999999999" customHeight="1">
      <c r="D85" s="316"/>
      <c r="E85" s="395"/>
      <c r="F85" s="86" t="s">
        <v>124</v>
      </c>
      <c r="G85" s="104" t="s">
        <v>639</v>
      </c>
      <c r="H85" s="321"/>
      <c r="I85" s="138"/>
      <c r="J85" s="398"/>
      <c r="K85" s="26"/>
      <c r="L85" s="26"/>
    </row>
    <row r="86" spans="4:12" ht="19.899999999999999" customHeight="1">
      <c r="D86" s="316"/>
      <c r="E86" s="395"/>
      <c r="F86" s="95" t="s">
        <v>49</v>
      </c>
      <c r="G86" s="83" t="s">
        <v>640</v>
      </c>
      <c r="H86" s="322"/>
      <c r="I86" s="139"/>
      <c r="J86" s="398"/>
      <c r="K86" s="26"/>
      <c r="L86" s="26"/>
    </row>
    <row r="87" spans="4:12" ht="19.899999999999999" customHeight="1">
      <c r="D87" s="316"/>
      <c r="E87" s="395"/>
      <c r="F87" s="86" t="s">
        <v>50</v>
      </c>
      <c r="G87" s="104"/>
      <c r="H87" s="321"/>
      <c r="I87" s="139"/>
      <c r="J87" s="398"/>
      <c r="K87" s="26"/>
      <c r="L87" s="26"/>
    </row>
    <row r="88" spans="4:12" ht="19.899999999999999" customHeight="1">
      <c r="D88" s="316"/>
      <c r="E88" s="396"/>
      <c r="F88" s="97" t="s">
        <v>77</v>
      </c>
      <c r="G88" s="105" t="s">
        <v>639</v>
      </c>
      <c r="H88" s="325"/>
      <c r="I88" s="142"/>
      <c r="J88" s="399"/>
      <c r="K88" s="26"/>
      <c r="L88" s="26"/>
    </row>
    <row r="89" spans="4:12" ht="19.899999999999999" customHeight="1">
      <c r="D89" s="316"/>
      <c r="E89" s="394" t="s">
        <v>133</v>
      </c>
      <c r="F89" s="101" t="s">
        <v>125</v>
      </c>
      <c r="G89" s="102" t="s">
        <v>641</v>
      </c>
      <c r="H89" s="324"/>
      <c r="I89" s="137"/>
      <c r="J89" s="397" t="s">
        <v>633</v>
      </c>
      <c r="K89" s="26"/>
      <c r="L89" s="26"/>
    </row>
    <row r="90" spans="4:12" ht="19.899999999999999" customHeight="1">
      <c r="D90" s="316"/>
      <c r="E90" s="395"/>
      <c r="F90" s="86" t="s">
        <v>55</v>
      </c>
      <c r="G90" s="104" t="s">
        <v>642</v>
      </c>
      <c r="H90" s="321"/>
      <c r="I90" s="139">
        <v>33</v>
      </c>
      <c r="J90" s="398"/>
      <c r="K90" s="26"/>
      <c r="L90" s="26"/>
    </row>
    <row r="91" spans="4:12" ht="19.899999999999999" customHeight="1">
      <c r="D91" s="316"/>
      <c r="E91" s="395"/>
      <c r="F91" s="86" t="s">
        <v>124</v>
      </c>
      <c r="G91" s="104" t="s">
        <v>642</v>
      </c>
      <c r="H91" s="321"/>
      <c r="I91" s="138"/>
      <c r="J91" s="398"/>
      <c r="K91" s="26"/>
      <c r="L91" s="26"/>
    </row>
    <row r="92" spans="4:12" ht="19.899999999999999" customHeight="1">
      <c r="D92" s="316"/>
      <c r="E92" s="395"/>
      <c r="F92" s="95" t="s">
        <v>49</v>
      </c>
      <c r="G92" s="83" t="s">
        <v>643</v>
      </c>
      <c r="H92" s="322"/>
      <c r="I92" s="139"/>
      <c r="J92" s="398"/>
      <c r="K92" s="26"/>
      <c r="L92" s="26"/>
    </row>
    <row r="93" spans="4:12" ht="19.899999999999999" customHeight="1">
      <c r="D93" s="316"/>
      <c r="E93" s="395"/>
      <c r="F93" s="86" t="s">
        <v>50</v>
      </c>
      <c r="G93" s="104"/>
      <c r="H93" s="322"/>
      <c r="I93" s="139"/>
      <c r="J93" s="398"/>
      <c r="K93" s="26"/>
      <c r="L93" s="26"/>
    </row>
    <row r="94" spans="4:12" ht="19.899999999999999" customHeight="1">
      <c r="D94" s="316"/>
      <c r="E94" s="396"/>
      <c r="F94" s="97" t="s">
        <v>77</v>
      </c>
      <c r="G94" s="117" t="s">
        <v>642</v>
      </c>
      <c r="H94" s="325"/>
      <c r="I94" s="142"/>
      <c r="J94" s="399"/>
      <c r="K94" s="26"/>
      <c r="L94" s="26"/>
    </row>
    <row r="95" spans="4:12" ht="20.100000000000001" customHeight="1">
      <c r="D95" s="316"/>
      <c r="E95" s="394" t="s">
        <v>151</v>
      </c>
      <c r="F95" s="101" t="s">
        <v>125</v>
      </c>
      <c r="G95" s="102" t="s">
        <v>644</v>
      </c>
      <c r="H95" s="324"/>
      <c r="I95" s="137"/>
      <c r="J95" s="397" t="s">
        <v>645</v>
      </c>
      <c r="K95" s="26"/>
      <c r="L95" s="26"/>
    </row>
    <row r="96" spans="4:12" ht="20.100000000000001" customHeight="1">
      <c r="D96" s="316"/>
      <c r="E96" s="395"/>
      <c r="F96" s="86" t="s">
        <v>55</v>
      </c>
      <c r="G96" s="104" t="s">
        <v>646</v>
      </c>
      <c r="H96" s="321"/>
      <c r="I96" s="139">
        <v>33</v>
      </c>
      <c r="J96" s="398"/>
      <c r="K96" s="26"/>
      <c r="L96" s="26"/>
    </row>
    <row r="97" spans="4:12" ht="20.100000000000001" customHeight="1">
      <c r="D97" s="316"/>
      <c r="E97" s="395"/>
      <c r="F97" s="86" t="s">
        <v>124</v>
      </c>
      <c r="G97" s="104" t="s">
        <v>646</v>
      </c>
      <c r="H97" s="321"/>
      <c r="I97" s="138"/>
      <c r="J97" s="398"/>
      <c r="K97" s="26"/>
      <c r="L97" s="26"/>
    </row>
    <row r="98" spans="4:12" ht="20.100000000000001" customHeight="1">
      <c r="D98" s="316"/>
      <c r="E98" s="395"/>
      <c r="F98" s="95" t="s">
        <v>49</v>
      </c>
      <c r="G98" s="83" t="s">
        <v>647</v>
      </c>
      <c r="H98" s="322"/>
      <c r="I98" s="139"/>
      <c r="J98" s="398"/>
      <c r="K98" s="26"/>
      <c r="L98" s="26"/>
    </row>
    <row r="99" spans="4:12" ht="20.100000000000001" customHeight="1">
      <c r="D99" s="316"/>
      <c r="E99" s="395"/>
      <c r="F99" s="86" t="s">
        <v>50</v>
      </c>
      <c r="G99" s="104"/>
      <c r="H99" s="322"/>
      <c r="I99" s="139"/>
      <c r="J99" s="398"/>
      <c r="K99" s="26"/>
      <c r="L99" s="26"/>
    </row>
    <row r="100" spans="4:12" ht="20.100000000000001" customHeight="1">
      <c r="D100" s="316"/>
      <c r="E100" s="396"/>
      <c r="F100" s="97" t="s">
        <v>77</v>
      </c>
      <c r="G100" s="105" t="s">
        <v>646</v>
      </c>
      <c r="H100" s="325"/>
      <c r="I100" s="142"/>
      <c r="J100" s="399"/>
      <c r="K100" s="26"/>
      <c r="L100" s="26"/>
    </row>
    <row r="101" spans="4:12" ht="20.100000000000001" customHeight="1">
      <c r="D101" s="316"/>
      <c r="E101" s="394" t="s">
        <v>152</v>
      </c>
      <c r="F101" s="101" t="s">
        <v>125</v>
      </c>
      <c r="G101" s="102" t="s">
        <v>644</v>
      </c>
      <c r="H101" s="324"/>
      <c r="I101" s="137"/>
      <c r="J101" s="397" t="s">
        <v>645</v>
      </c>
      <c r="K101" s="26"/>
      <c r="L101" s="26"/>
    </row>
    <row r="102" spans="4:12" ht="20.100000000000001" customHeight="1">
      <c r="D102" s="316"/>
      <c r="E102" s="395"/>
      <c r="F102" s="86" t="s">
        <v>55</v>
      </c>
      <c r="G102" s="104" t="s">
        <v>648</v>
      </c>
      <c r="H102" s="321"/>
      <c r="I102" s="139">
        <v>33</v>
      </c>
      <c r="J102" s="398"/>
      <c r="K102" s="26"/>
      <c r="L102" s="26"/>
    </row>
    <row r="103" spans="4:12" ht="20.100000000000001" customHeight="1">
      <c r="D103" s="316"/>
      <c r="E103" s="395"/>
      <c r="F103" s="86" t="s">
        <v>124</v>
      </c>
      <c r="G103" s="104" t="s">
        <v>649</v>
      </c>
      <c r="H103" s="321"/>
      <c r="I103" s="138"/>
      <c r="J103" s="398"/>
      <c r="K103" s="26"/>
      <c r="L103" s="26"/>
    </row>
    <row r="104" spans="4:12" ht="20.100000000000001" customHeight="1">
      <c r="D104" s="316"/>
      <c r="E104" s="395"/>
      <c r="F104" s="95" t="s">
        <v>49</v>
      </c>
      <c r="G104" s="83" t="s">
        <v>650</v>
      </c>
      <c r="H104" s="322"/>
      <c r="I104" s="139"/>
      <c r="J104" s="398"/>
      <c r="K104" s="26"/>
      <c r="L104" s="26"/>
    </row>
    <row r="105" spans="4:12" ht="20.100000000000001" customHeight="1">
      <c r="D105" s="316"/>
      <c r="E105" s="395"/>
      <c r="F105" s="86" t="s">
        <v>50</v>
      </c>
      <c r="G105" s="104"/>
      <c r="H105" s="323"/>
      <c r="I105" s="139"/>
      <c r="J105" s="398"/>
      <c r="K105" s="26"/>
      <c r="L105" s="26"/>
    </row>
    <row r="106" spans="4:12" ht="20.100000000000001" customHeight="1">
      <c r="D106" s="316"/>
      <c r="E106" s="396"/>
      <c r="F106" s="97" t="s">
        <v>77</v>
      </c>
      <c r="G106" s="117" t="s">
        <v>649</v>
      </c>
      <c r="H106" s="323"/>
      <c r="I106" s="142"/>
      <c r="J106" s="399"/>
      <c r="K106" s="26"/>
      <c r="L106" s="26"/>
    </row>
    <row r="107" spans="4:12" ht="20.100000000000001" customHeight="1">
      <c r="D107" s="316"/>
      <c r="E107" s="387" t="s">
        <v>153</v>
      </c>
      <c r="F107" s="101" t="s">
        <v>125</v>
      </c>
      <c r="G107" s="324"/>
      <c r="H107" s="324"/>
      <c r="I107" s="103"/>
      <c r="J107" s="390"/>
      <c r="K107" s="26"/>
      <c r="L107" s="26"/>
    </row>
    <row r="108" spans="4:12" ht="20.100000000000001" customHeight="1">
      <c r="D108" s="316"/>
      <c r="E108" s="388"/>
      <c r="F108" s="86" t="s">
        <v>55</v>
      </c>
      <c r="G108" s="321"/>
      <c r="H108" s="321"/>
      <c r="I108" s="88"/>
      <c r="J108" s="391"/>
      <c r="K108" s="26"/>
      <c r="L108" s="26"/>
    </row>
    <row r="109" spans="4:12" ht="20.100000000000001" customHeight="1">
      <c r="D109" s="316"/>
      <c r="E109" s="388"/>
      <c r="F109" s="86" t="s">
        <v>124</v>
      </c>
      <c r="G109" s="321"/>
      <c r="H109" s="321"/>
      <c r="I109" s="86"/>
      <c r="J109" s="391"/>
      <c r="K109" s="26"/>
      <c r="L109" s="26"/>
    </row>
    <row r="110" spans="4:12" ht="20.100000000000001" customHeight="1">
      <c r="D110" s="316"/>
      <c r="E110" s="388"/>
      <c r="F110" s="95" t="s">
        <v>49</v>
      </c>
      <c r="G110" s="326"/>
      <c r="H110" s="326"/>
      <c r="I110" s="88"/>
      <c r="J110" s="391"/>
      <c r="K110" s="26"/>
      <c r="L110" s="26"/>
    </row>
    <row r="111" spans="4:12" ht="20.100000000000001" customHeight="1">
      <c r="D111" s="316"/>
      <c r="E111" s="388"/>
      <c r="F111" s="86" t="s">
        <v>50</v>
      </c>
      <c r="G111" s="321"/>
      <c r="H111" s="321"/>
      <c r="I111" s="88"/>
      <c r="J111" s="391"/>
      <c r="K111" s="26"/>
      <c r="L111" s="26"/>
    </row>
    <row r="112" spans="4:12" ht="20.100000000000001" customHeight="1">
      <c r="D112" s="316"/>
      <c r="E112" s="389"/>
      <c r="F112" s="97" t="s">
        <v>77</v>
      </c>
      <c r="G112" s="325"/>
      <c r="H112" s="325"/>
      <c r="I112" s="99"/>
      <c r="J112" s="392"/>
      <c r="K112" s="26"/>
      <c r="L112" s="26"/>
    </row>
    <row r="113" spans="2:12" ht="20.100000000000001" customHeight="1">
      <c r="D113" s="316"/>
      <c r="E113" s="387" t="s">
        <v>154</v>
      </c>
      <c r="F113" s="101" t="s">
        <v>125</v>
      </c>
      <c r="G113" s="324"/>
      <c r="H113" s="324"/>
      <c r="I113" s="103"/>
      <c r="J113" s="390"/>
      <c r="K113" s="26"/>
      <c r="L113" s="26"/>
    </row>
    <row r="114" spans="2:12" ht="20.100000000000001" customHeight="1">
      <c r="D114" s="316"/>
      <c r="E114" s="388"/>
      <c r="F114" s="86" t="s">
        <v>55</v>
      </c>
      <c r="G114" s="321"/>
      <c r="H114" s="321"/>
      <c r="I114" s="88"/>
      <c r="J114" s="391"/>
      <c r="K114" s="26"/>
      <c r="L114" s="26"/>
    </row>
    <row r="115" spans="2:12" ht="20.100000000000001" customHeight="1">
      <c r="D115" s="316"/>
      <c r="E115" s="388"/>
      <c r="F115" s="86" t="s">
        <v>124</v>
      </c>
      <c r="G115" s="321"/>
      <c r="H115" s="321"/>
      <c r="I115" s="86"/>
      <c r="J115" s="391"/>
      <c r="K115" s="26"/>
      <c r="L115" s="26"/>
    </row>
    <row r="116" spans="2:12" ht="20.100000000000001" customHeight="1">
      <c r="D116" s="316"/>
      <c r="E116" s="388"/>
      <c r="F116" s="95" t="s">
        <v>49</v>
      </c>
      <c r="G116" s="326"/>
      <c r="H116" s="326"/>
      <c r="I116" s="88"/>
      <c r="J116" s="391"/>
      <c r="K116" s="26"/>
      <c r="L116" s="26"/>
    </row>
    <row r="117" spans="2:12" ht="20.100000000000001" customHeight="1">
      <c r="D117" s="316"/>
      <c r="E117" s="388"/>
      <c r="F117" s="86" t="s">
        <v>50</v>
      </c>
      <c r="G117" s="321"/>
      <c r="H117" s="321"/>
      <c r="I117" s="88"/>
      <c r="J117" s="391"/>
      <c r="K117" s="26"/>
      <c r="L117" s="26"/>
    </row>
    <row r="118" spans="2:12" ht="20.100000000000001" customHeight="1" thickBot="1">
      <c r="D118" s="317"/>
      <c r="E118" s="393"/>
      <c r="F118" s="327" t="s">
        <v>77</v>
      </c>
      <c r="G118" s="328"/>
      <c r="H118" s="328"/>
      <c r="I118" s="329"/>
      <c r="J118" s="392"/>
      <c r="K118" s="26"/>
      <c r="L118" s="26"/>
    </row>
    <row r="119" spans="2:12" ht="19.899999999999999" customHeight="1">
      <c r="D119" s="401" t="s">
        <v>122</v>
      </c>
      <c r="E119" s="404" t="s">
        <v>120</v>
      </c>
      <c r="F119" s="106" t="s">
        <v>67</v>
      </c>
      <c r="G119" s="107"/>
      <c r="H119" s="330"/>
      <c r="I119" s="85">
        <f t="shared" ref="I119:I154" si="1">LENB(H119)</f>
        <v>0</v>
      </c>
      <c r="J119" s="85"/>
      <c r="K119" s="164" t="s">
        <v>250</v>
      </c>
      <c r="L119" s="414"/>
    </row>
    <row r="120" spans="2:12" ht="17.649999999999999" customHeight="1">
      <c r="D120" s="402"/>
      <c r="E120" s="388"/>
      <c r="F120" s="86" t="s">
        <v>55</v>
      </c>
      <c r="G120" s="104" t="s">
        <v>207</v>
      </c>
      <c r="H120" s="325"/>
      <c r="I120" s="103">
        <f t="shared" si="1"/>
        <v>0</v>
      </c>
      <c r="J120" s="88">
        <v>33</v>
      </c>
      <c r="K120" s="160"/>
      <c r="L120" s="391"/>
    </row>
    <row r="121" spans="2:12" ht="17.649999999999999" customHeight="1">
      <c r="D121" s="402"/>
      <c r="E121" s="388"/>
      <c r="F121" s="86" t="s">
        <v>124</v>
      </c>
      <c r="G121" s="104" t="s">
        <v>372</v>
      </c>
      <c r="H121" s="321"/>
      <c r="I121" s="103">
        <f t="shared" si="1"/>
        <v>0</v>
      </c>
      <c r="J121" s="86"/>
      <c r="K121" s="161"/>
      <c r="L121" s="391"/>
    </row>
    <row r="122" spans="2:12" ht="17.649999999999999" customHeight="1">
      <c r="D122" s="402"/>
      <c r="E122" s="388"/>
      <c r="F122" s="95" t="s">
        <v>49</v>
      </c>
      <c r="G122" s="73" t="s">
        <v>61</v>
      </c>
      <c r="H122" s="326"/>
      <c r="I122" s="103">
        <f t="shared" si="1"/>
        <v>0</v>
      </c>
      <c r="J122" s="88"/>
      <c r="K122" s="160"/>
      <c r="L122" s="391"/>
    </row>
    <row r="123" spans="2:12" ht="17.649999999999999" customHeight="1">
      <c r="D123" s="402"/>
      <c r="E123" s="388"/>
      <c r="F123" s="86" t="s">
        <v>50</v>
      </c>
      <c r="G123" s="104"/>
      <c r="H123" s="321"/>
      <c r="I123" s="103">
        <f t="shared" si="1"/>
        <v>0</v>
      </c>
      <c r="J123" s="88"/>
      <c r="K123" s="160"/>
      <c r="L123" s="391"/>
    </row>
    <row r="124" spans="2:12" ht="17.649999999999999" customHeight="1">
      <c r="B124" s="57" t="s">
        <v>44</v>
      </c>
      <c r="D124" s="402"/>
      <c r="E124" s="389"/>
      <c r="F124" s="97" t="s">
        <v>77</v>
      </c>
      <c r="G124" s="105" t="s">
        <v>65</v>
      </c>
      <c r="H124" s="325"/>
      <c r="I124" s="103">
        <f t="shared" si="1"/>
        <v>0</v>
      </c>
      <c r="J124" s="99"/>
      <c r="K124" s="160"/>
      <c r="L124" s="391"/>
    </row>
    <row r="125" spans="2:12" ht="17.649999999999999" customHeight="1">
      <c r="D125" s="402"/>
      <c r="E125" s="387" t="s">
        <v>136</v>
      </c>
      <c r="F125" s="101" t="s">
        <v>67</v>
      </c>
      <c r="G125" s="102"/>
      <c r="H125" s="325"/>
      <c r="I125" s="103">
        <f t="shared" si="1"/>
        <v>0</v>
      </c>
      <c r="J125" s="103"/>
      <c r="K125" s="163" t="s">
        <v>250</v>
      </c>
      <c r="L125" s="390"/>
    </row>
    <row r="126" spans="2:12" ht="17.649999999999999" customHeight="1">
      <c r="D126" s="402"/>
      <c r="E126" s="388"/>
      <c r="F126" s="86" t="s">
        <v>55</v>
      </c>
      <c r="G126" s="104" t="s">
        <v>373</v>
      </c>
      <c r="H126" s="321"/>
      <c r="I126" s="103">
        <f t="shared" si="1"/>
        <v>0</v>
      </c>
      <c r="J126" s="88">
        <v>33</v>
      </c>
      <c r="K126" s="160"/>
      <c r="L126" s="391"/>
    </row>
    <row r="127" spans="2:12" ht="17.649999999999999" customHeight="1">
      <c r="D127" s="402"/>
      <c r="E127" s="388"/>
      <c r="F127" s="86" t="s">
        <v>124</v>
      </c>
      <c r="G127" s="104" t="s">
        <v>372</v>
      </c>
      <c r="H127" s="321"/>
      <c r="I127" s="103">
        <f t="shared" si="1"/>
        <v>0</v>
      </c>
      <c r="J127" s="86"/>
      <c r="K127" s="161"/>
      <c r="L127" s="391"/>
    </row>
    <row r="128" spans="2:12" ht="17.649999999999999" customHeight="1">
      <c r="D128" s="402"/>
      <c r="E128" s="388"/>
      <c r="F128" s="95" t="s">
        <v>49</v>
      </c>
      <c r="G128" s="73" t="s">
        <v>59</v>
      </c>
      <c r="H128" s="326"/>
      <c r="I128" s="103">
        <f t="shared" si="1"/>
        <v>0</v>
      </c>
      <c r="J128" s="88"/>
      <c r="K128" s="160"/>
      <c r="L128" s="391"/>
    </row>
    <row r="129" spans="4:12" ht="17.649999999999999" customHeight="1">
      <c r="D129" s="402"/>
      <c r="E129" s="388"/>
      <c r="F129" s="86" t="s">
        <v>50</v>
      </c>
      <c r="G129" s="104"/>
      <c r="H129" s="321"/>
      <c r="I129" s="103">
        <f t="shared" si="1"/>
        <v>0</v>
      </c>
      <c r="J129" s="88"/>
      <c r="K129" s="160"/>
      <c r="L129" s="391"/>
    </row>
    <row r="130" spans="4:12" ht="17.649999999999999" customHeight="1">
      <c r="D130" s="402"/>
      <c r="E130" s="389"/>
      <c r="F130" s="97" t="s">
        <v>77</v>
      </c>
      <c r="G130" s="105" t="s">
        <v>58</v>
      </c>
      <c r="H130" s="325"/>
      <c r="I130" s="103">
        <f t="shared" si="1"/>
        <v>0</v>
      </c>
      <c r="J130" s="99"/>
      <c r="K130" s="162"/>
      <c r="L130" s="392"/>
    </row>
    <row r="131" spans="4:12" ht="17.649999999999999" customHeight="1">
      <c r="D131" s="402"/>
      <c r="E131" s="387" t="s">
        <v>137</v>
      </c>
      <c r="F131" s="101" t="s">
        <v>67</v>
      </c>
      <c r="G131" s="102"/>
      <c r="H131" s="325"/>
      <c r="I131" s="103">
        <f t="shared" si="1"/>
        <v>0</v>
      </c>
      <c r="J131" s="103"/>
      <c r="K131" s="163" t="s">
        <v>250</v>
      </c>
      <c r="L131" s="390"/>
    </row>
    <row r="132" spans="4:12" ht="17.649999999999999" customHeight="1">
      <c r="D132" s="402"/>
      <c r="E132" s="388"/>
      <c r="F132" s="86" t="s">
        <v>55</v>
      </c>
      <c r="G132" s="104" t="s">
        <v>66</v>
      </c>
      <c r="H132" s="321"/>
      <c r="I132" s="103">
        <f t="shared" si="1"/>
        <v>0</v>
      </c>
      <c r="J132" s="88">
        <v>33</v>
      </c>
      <c r="K132" s="160"/>
      <c r="L132" s="391"/>
    </row>
    <row r="133" spans="4:12" ht="17.649999999999999" customHeight="1">
      <c r="D133" s="402"/>
      <c r="E133" s="388"/>
      <c r="F133" s="86" t="s">
        <v>124</v>
      </c>
      <c r="G133" s="104" t="s">
        <v>374</v>
      </c>
      <c r="H133" s="321"/>
      <c r="I133" s="103">
        <f t="shared" si="1"/>
        <v>0</v>
      </c>
      <c r="J133" s="86"/>
      <c r="K133" s="161"/>
      <c r="L133" s="391"/>
    </row>
    <row r="134" spans="4:12" ht="17.649999999999999" customHeight="1">
      <c r="D134" s="402"/>
      <c r="E134" s="388"/>
      <c r="F134" s="95" t="s">
        <v>49</v>
      </c>
      <c r="G134" s="73" t="s">
        <v>62</v>
      </c>
      <c r="H134" s="326"/>
      <c r="I134" s="103">
        <f t="shared" si="1"/>
        <v>0</v>
      </c>
      <c r="J134" s="88"/>
      <c r="K134" s="160"/>
      <c r="L134" s="391"/>
    </row>
    <row r="135" spans="4:12" ht="17.649999999999999" customHeight="1">
      <c r="D135" s="402"/>
      <c r="E135" s="388"/>
      <c r="F135" s="86" t="s">
        <v>50</v>
      </c>
      <c r="G135" s="104"/>
      <c r="H135" s="321"/>
      <c r="I135" s="103">
        <f t="shared" si="1"/>
        <v>0</v>
      </c>
      <c r="J135" s="88"/>
      <c r="K135" s="160"/>
      <c r="L135" s="391"/>
    </row>
    <row r="136" spans="4:12" ht="17.649999999999999" customHeight="1">
      <c r="D136" s="402"/>
      <c r="E136" s="389"/>
      <c r="F136" s="97" t="s">
        <v>77</v>
      </c>
      <c r="G136" s="105" t="s">
        <v>66</v>
      </c>
      <c r="H136" s="325"/>
      <c r="I136" s="103">
        <f t="shared" si="1"/>
        <v>0</v>
      </c>
      <c r="J136" s="99"/>
      <c r="L136" s="392"/>
    </row>
    <row r="137" spans="4:12" ht="17.649999999999999" customHeight="1">
      <c r="D137" s="402"/>
      <c r="E137" s="387" t="s">
        <v>138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250</v>
      </c>
      <c r="L137" s="390"/>
    </row>
    <row r="138" spans="4:12" ht="17.649999999999999" customHeight="1">
      <c r="D138" s="402"/>
      <c r="E138" s="388"/>
      <c r="F138" s="86" t="s">
        <v>55</v>
      </c>
      <c r="G138" s="104" t="s">
        <v>73</v>
      </c>
      <c r="H138" s="104" t="s">
        <v>73</v>
      </c>
      <c r="I138" s="103">
        <f t="shared" si="1"/>
        <v>11</v>
      </c>
      <c r="J138" s="88">
        <v>33</v>
      </c>
      <c r="K138" s="160"/>
      <c r="L138" s="391"/>
    </row>
    <row r="139" spans="4:12" ht="17.649999999999999" customHeight="1">
      <c r="D139" s="402"/>
      <c r="E139" s="388"/>
      <c r="F139" s="86" t="s">
        <v>124</v>
      </c>
      <c r="G139" s="104" t="s">
        <v>375</v>
      </c>
      <c r="H139" s="104" t="s">
        <v>375</v>
      </c>
      <c r="I139" s="103">
        <f t="shared" si="1"/>
        <v>11</v>
      </c>
      <c r="J139" s="86"/>
      <c r="K139" s="161"/>
      <c r="L139" s="391"/>
    </row>
    <row r="140" spans="4:12" ht="17.649999999999999" customHeight="1">
      <c r="D140" s="402"/>
      <c r="E140" s="388"/>
      <c r="F140" s="95" t="s">
        <v>49</v>
      </c>
      <c r="G140" s="83" t="s">
        <v>75</v>
      </c>
      <c r="H140" s="83" t="s">
        <v>541</v>
      </c>
      <c r="I140" s="103">
        <f t="shared" si="1"/>
        <v>45</v>
      </c>
      <c r="J140" s="88"/>
      <c r="K140" s="160"/>
      <c r="L140" s="391"/>
    </row>
    <row r="141" spans="4:12" ht="17.649999999999999" customHeight="1">
      <c r="D141" s="402"/>
      <c r="E141" s="388"/>
      <c r="F141" s="86" t="s">
        <v>50</v>
      </c>
      <c r="G141" s="104"/>
      <c r="H141" s="104" t="s">
        <v>73</v>
      </c>
      <c r="I141" s="103">
        <f t="shared" si="1"/>
        <v>11</v>
      </c>
      <c r="J141" s="88"/>
      <c r="K141" s="160"/>
      <c r="L141" s="391"/>
    </row>
    <row r="142" spans="4:12" ht="17.649999999999999" customHeight="1">
      <c r="D142" s="402"/>
      <c r="E142" s="389"/>
      <c r="F142" s="97" t="s">
        <v>77</v>
      </c>
      <c r="G142" s="79" t="s">
        <v>143</v>
      </c>
      <c r="H142" s="79" t="s">
        <v>143</v>
      </c>
      <c r="I142" s="103">
        <f t="shared" si="1"/>
        <v>11</v>
      </c>
      <c r="J142" s="99"/>
      <c r="K142" s="162"/>
      <c r="L142" s="392"/>
    </row>
    <row r="143" spans="4:12" ht="17.649999999999999" customHeight="1">
      <c r="D143" s="402"/>
      <c r="E143" s="387" t="s">
        <v>139</v>
      </c>
      <c r="F143" s="191" t="s">
        <v>67</v>
      </c>
      <c r="G143" s="224"/>
      <c r="H143" s="224"/>
      <c r="I143" s="103">
        <f t="shared" si="1"/>
        <v>0</v>
      </c>
      <c r="J143" s="193"/>
      <c r="K143" s="225" t="s">
        <v>250</v>
      </c>
      <c r="L143" s="412"/>
    </row>
    <row r="144" spans="4:12" ht="17.649999999999999" customHeight="1">
      <c r="D144" s="402"/>
      <c r="E144" s="388"/>
      <c r="F144" s="194" t="s">
        <v>55</v>
      </c>
      <c r="G144" s="226" t="s">
        <v>287</v>
      </c>
      <c r="H144" s="226" t="s">
        <v>287</v>
      </c>
      <c r="I144" s="103">
        <f t="shared" si="1"/>
        <v>11</v>
      </c>
      <c r="J144" s="196">
        <v>33</v>
      </c>
      <c r="K144" s="227"/>
      <c r="L144" s="412"/>
    </row>
    <row r="145" spans="4:12" ht="17.649999999999999" customHeight="1">
      <c r="D145" s="402"/>
      <c r="E145" s="388"/>
      <c r="F145" s="194" t="s">
        <v>124</v>
      </c>
      <c r="G145" s="226" t="s">
        <v>376</v>
      </c>
      <c r="H145" s="226" t="s">
        <v>376</v>
      </c>
      <c r="I145" s="103">
        <f t="shared" si="1"/>
        <v>11</v>
      </c>
      <c r="J145" s="194"/>
      <c r="K145" s="228"/>
      <c r="L145" s="412"/>
    </row>
    <row r="146" spans="4:12" ht="17.649999999999999" customHeight="1">
      <c r="D146" s="402"/>
      <c r="E146" s="388"/>
      <c r="F146" s="197" t="s">
        <v>49</v>
      </c>
      <c r="G146" s="229" t="s">
        <v>288</v>
      </c>
      <c r="H146" s="229" t="s">
        <v>658</v>
      </c>
      <c r="I146" s="103">
        <f t="shared" si="1"/>
        <v>45</v>
      </c>
      <c r="J146" s="196"/>
      <c r="K146" s="227"/>
      <c r="L146" s="412"/>
    </row>
    <row r="147" spans="4:12" ht="17.649999999999999" customHeight="1">
      <c r="D147" s="402"/>
      <c r="E147" s="388"/>
      <c r="F147" s="194" t="s">
        <v>50</v>
      </c>
      <c r="G147" s="226"/>
      <c r="H147" s="226" t="s">
        <v>287</v>
      </c>
      <c r="I147" s="103">
        <f t="shared" si="1"/>
        <v>11</v>
      </c>
      <c r="J147" s="196"/>
      <c r="K147" s="227"/>
      <c r="L147" s="412"/>
    </row>
    <row r="148" spans="4:12" ht="17.649999999999999" customHeight="1">
      <c r="D148" s="402"/>
      <c r="E148" s="388"/>
      <c r="F148" s="199" t="s">
        <v>77</v>
      </c>
      <c r="G148" s="226" t="s">
        <v>287</v>
      </c>
      <c r="H148" s="226" t="s">
        <v>287</v>
      </c>
      <c r="I148" s="103">
        <f t="shared" si="1"/>
        <v>11</v>
      </c>
      <c r="J148" s="201"/>
      <c r="K148" s="231"/>
      <c r="L148" s="413"/>
    </row>
    <row r="149" spans="4:12" ht="17.649999999999999" customHeight="1">
      <c r="D149" s="402"/>
      <c r="E149" s="387" t="s">
        <v>146</v>
      </c>
      <c r="F149" s="101" t="s">
        <v>67</v>
      </c>
      <c r="G149" s="102"/>
      <c r="H149" s="102"/>
      <c r="I149" s="103">
        <f t="shared" si="1"/>
        <v>0</v>
      </c>
      <c r="J149" s="103"/>
      <c r="K149" s="163" t="s">
        <v>250</v>
      </c>
      <c r="L149" s="391"/>
    </row>
    <row r="150" spans="4:12" ht="17.649999999999999" customHeight="1">
      <c r="D150" s="402"/>
      <c r="E150" s="388"/>
      <c r="F150" s="86" t="s">
        <v>55</v>
      </c>
      <c r="G150" s="104" t="s">
        <v>63</v>
      </c>
      <c r="H150" s="104" t="s">
        <v>63</v>
      </c>
      <c r="I150" s="103">
        <f t="shared" si="1"/>
        <v>19</v>
      </c>
      <c r="J150" s="88">
        <v>33</v>
      </c>
      <c r="K150" s="160"/>
      <c r="L150" s="391"/>
    </row>
    <row r="151" spans="4:12" ht="19.899999999999999" customHeight="1">
      <c r="D151" s="402"/>
      <c r="E151" s="388"/>
      <c r="F151" s="86" t="s">
        <v>124</v>
      </c>
      <c r="G151" s="104" t="s">
        <v>593</v>
      </c>
      <c r="H151" s="104" t="s">
        <v>593</v>
      </c>
      <c r="I151" s="103">
        <f t="shared" si="1"/>
        <v>21</v>
      </c>
      <c r="J151" s="86"/>
      <c r="K151" s="161"/>
      <c r="L151" s="391"/>
    </row>
    <row r="152" spans="4:12" ht="16.5" customHeight="1">
      <c r="D152" s="402"/>
      <c r="E152" s="388"/>
      <c r="F152" s="95" t="s">
        <v>49</v>
      </c>
      <c r="G152" s="83" t="s">
        <v>145</v>
      </c>
      <c r="H152" s="83" t="s">
        <v>542</v>
      </c>
      <c r="I152" s="103">
        <f t="shared" si="1"/>
        <v>49</v>
      </c>
      <c r="J152" s="88"/>
      <c r="K152" s="160"/>
      <c r="L152" s="391"/>
    </row>
    <row r="153" spans="4:12" ht="16.5" customHeight="1">
      <c r="D153" s="402"/>
      <c r="E153" s="388"/>
      <c r="F153" s="86" t="s">
        <v>50</v>
      </c>
      <c r="G153" s="104"/>
      <c r="H153" s="104" t="s">
        <v>63</v>
      </c>
      <c r="I153" s="103">
        <f t="shared" si="1"/>
        <v>19</v>
      </c>
      <c r="J153" s="88"/>
      <c r="K153" s="160"/>
      <c r="L153" s="391"/>
    </row>
    <row r="154" spans="4:12" ht="17.25" customHeight="1">
      <c r="D154" s="402"/>
      <c r="E154" s="388"/>
      <c r="F154" s="97" t="s">
        <v>77</v>
      </c>
      <c r="G154" s="105" t="s">
        <v>63</v>
      </c>
      <c r="H154" s="105" t="s">
        <v>63</v>
      </c>
      <c r="I154" s="103">
        <f t="shared" si="1"/>
        <v>19</v>
      </c>
      <c r="J154" s="99"/>
      <c r="K154" s="162"/>
      <c r="L154" s="392"/>
    </row>
    <row r="155" spans="4:12" ht="14.25">
      <c r="D155" s="402"/>
      <c r="E155" s="405" t="s">
        <v>156</v>
      </c>
      <c r="F155" s="127" t="s">
        <v>67</v>
      </c>
      <c r="G155" s="92"/>
      <c r="H155" s="325"/>
      <c r="I155" s="103">
        <f t="shared" ref="I155:I166" si="2">LENB(H155)</f>
        <v>0</v>
      </c>
      <c r="J155" s="93"/>
      <c r="K155" s="163" t="s">
        <v>250</v>
      </c>
      <c r="L155" s="390"/>
    </row>
    <row r="156" spans="4:12" ht="14.25">
      <c r="D156" s="402"/>
      <c r="E156" s="406"/>
      <c r="F156" s="128" t="s">
        <v>55</v>
      </c>
      <c r="G156" s="104" t="s">
        <v>64</v>
      </c>
      <c r="H156" s="325"/>
      <c r="I156" s="103">
        <f t="shared" si="2"/>
        <v>0</v>
      </c>
      <c r="J156" s="88">
        <v>33</v>
      </c>
      <c r="K156" s="160"/>
      <c r="L156" s="391"/>
    </row>
    <row r="157" spans="4:12" ht="14.25">
      <c r="D157" s="402"/>
      <c r="E157" s="406"/>
      <c r="F157" s="128" t="s">
        <v>124</v>
      </c>
      <c r="G157" s="104" t="s">
        <v>377</v>
      </c>
      <c r="H157" s="321"/>
      <c r="I157" s="103">
        <f t="shared" si="2"/>
        <v>0</v>
      </c>
      <c r="J157" s="86"/>
      <c r="K157" s="161"/>
      <c r="L157" s="391"/>
    </row>
    <row r="158" spans="4:12" ht="14.25">
      <c r="D158" s="402"/>
      <c r="E158" s="406"/>
      <c r="F158" s="129" t="s">
        <v>49</v>
      </c>
      <c r="G158" s="73" t="s">
        <v>60</v>
      </c>
      <c r="H158" s="326"/>
      <c r="I158" s="103">
        <f t="shared" si="2"/>
        <v>0</v>
      </c>
      <c r="J158" s="88"/>
      <c r="K158" s="160"/>
      <c r="L158" s="391"/>
    </row>
    <row r="159" spans="4:12" ht="14.25">
      <c r="D159" s="402"/>
      <c r="E159" s="406"/>
      <c r="F159" s="128" t="s">
        <v>50</v>
      </c>
      <c r="G159" s="104"/>
      <c r="H159" s="321"/>
      <c r="I159" s="103">
        <f t="shared" si="2"/>
        <v>0</v>
      </c>
      <c r="J159" s="88"/>
      <c r="K159" s="160"/>
      <c r="L159" s="391"/>
    </row>
    <row r="160" spans="4:12" ht="14.25">
      <c r="D160" s="402"/>
      <c r="E160" s="407"/>
      <c r="F160" s="180" t="s">
        <v>77</v>
      </c>
      <c r="G160" s="181" t="s">
        <v>64</v>
      </c>
      <c r="H160" s="331"/>
      <c r="I160" s="103">
        <f t="shared" si="2"/>
        <v>0</v>
      </c>
      <c r="J160" s="120"/>
      <c r="K160" s="160"/>
      <c r="L160" s="391"/>
    </row>
    <row r="161" spans="4:12" ht="14.25">
      <c r="D161" s="402"/>
      <c r="E161" s="405" t="s">
        <v>254</v>
      </c>
      <c r="F161" s="182" t="s">
        <v>67</v>
      </c>
      <c r="G161" s="71"/>
      <c r="H161" s="332"/>
      <c r="I161" s="103">
        <f t="shared" si="2"/>
        <v>0</v>
      </c>
      <c r="J161" s="103"/>
      <c r="K161" s="169" t="s">
        <v>250</v>
      </c>
      <c r="L161" s="409"/>
    </row>
    <row r="162" spans="4:12" ht="14.25">
      <c r="D162" s="402"/>
      <c r="E162" s="406"/>
      <c r="F162" s="128" t="s">
        <v>55</v>
      </c>
      <c r="G162" s="78"/>
      <c r="H162" s="333"/>
      <c r="I162" s="103">
        <f t="shared" si="2"/>
        <v>0</v>
      </c>
      <c r="J162" s="88">
        <v>33</v>
      </c>
      <c r="K162" s="158"/>
      <c r="L162" s="410"/>
    </row>
    <row r="163" spans="4:12" ht="14.25">
      <c r="D163" s="402"/>
      <c r="E163" s="406"/>
      <c r="F163" s="128" t="s">
        <v>124</v>
      </c>
      <c r="G163" s="78"/>
      <c r="H163" s="333"/>
      <c r="I163" s="103">
        <f t="shared" si="2"/>
        <v>0</v>
      </c>
      <c r="J163" s="86"/>
      <c r="K163" s="157"/>
      <c r="L163" s="410"/>
    </row>
    <row r="164" spans="4:12" ht="14.25">
      <c r="D164" s="402"/>
      <c r="E164" s="406"/>
      <c r="F164" s="129" t="s">
        <v>49</v>
      </c>
      <c r="G164" s="75"/>
      <c r="H164" s="334"/>
      <c r="I164" s="103">
        <f t="shared" si="2"/>
        <v>0</v>
      </c>
      <c r="J164" s="88"/>
      <c r="K164" s="158"/>
      <c r="L164" s="410"/>
    </row>
    <row r="165" spans="4:12" ht="14.25">
      <c r="D165" s="402"/>
      <c r="E165" s="406"/>
      <c r="F165" s="128" t="s">
        <v>50</v>
      </c>
      <c r="G165" s="78"/>
      <c r="H165" s="333"/>
      <c r="I165" s="103">
        <f t="shared" si="2"/>
        <v>0</v>
      </c>
      <c r="J165" s="88"/>
      <c r="K165" s="158"/>
      <c r="L165" s="410"/>
    </row>
    <row r="166" spans="4:12" ht="15" thickBot="1">
      <c r="D166" s="403"/>
      <c r="E166" s="408"/>
      <c r="F166" s="130" t="s">
        <v>77</v>
      </c>
      <c r="G166" s="80"/>
      <c r="H166" s="335"/>
      <c r="I166" s="298">
        <f t="shared" si="2"/>
        <v>0</v>
      </c>
      <c r="J166" s="110"/>
      <c r="K166" s="167"/>
      <c r="L166" s="411"/>
    </row>
    <row r="198" ht="30" customHeight="1"/>
  </sheetData>
  <mergeCells count="60">
    <mergeCell ref="D6:E7"/>
    <mergeCell ref="F6:F7"/>
    <mergeCell ref="J6:J7"/>
    <mergeCell ref="D8:D16"/>
    <mergeCell ref="E8:E16"/>
    <mergeCell ref="L119:L124"/>
    <mergeCell ref="L137:L142"/>
    <mergeCell ref="L6:L7"/>
    <mergeCell ref="I6:I7"/>
    <mergeCell ref="L8:L16"/>
    <mergeCell ref="B3:M3"/>
    <mergeCell ref="D119:D166"/>
    <mergeCell ref="E119:E124"/>
    <mergeCell ref="E149:E154"/>
    <mergeCell ref="E155:E160"/>
    <mergeCell ref="L155:L160"/>
    <mergeCell ref="E161:E166"/>
    <mergeCell ref="L161:L166"/>
    <mergeCell ref="L149:L154"/>
    <mergeCell ref="E125:E130"/>
    <mergeCell ref="L125:L130"/>
    <mergeCell ref="E131:E136"/>
    <mergeCell ref="L131:L136"/>
    <mergeCell ref="E143:E148"/>
    <mergeCell ref="E137:E142"/>
    <mergeCell ref="L143:L148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107:E112"/>
    <mergeCell ref="J107:J112"/>
    <mergeCell ref="E113:E118"/>
    <mergeCell ref="J113:J11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36">
      <formula>I13&gt;J13</formula>
    </cfRule>
  </conditionalFormatting>
  <conditionalFormatting sqref="J9:K9">
    <cfRule type="expression" dxfId="163" priority="38">
      <formula>I9&gt;J9</formula>
    </cfRule>
  </conditionalFormatting>
  <conditionalFormatting sqref="J11:K11">
    <cfRule type="expression" dxfId="162" priority="37">
      <formula>I11&gt;J11</formula>
    </cfRule>
  </conditionalFormatting>
  <conditionalFormatting sqref="J120:K120">
    <cfRule type="expression" dxfId="161" priority="44">
      <formula>I120&gt;J120</formula>
    </cfRule>
  </conditionalFormatting>
  <conditionalFormatting sqref="J126:K126">
    <cfRule type="expression" dxfId="160" priority="28">
      <formula>I126&gt;J126</formula>
    </cfRule>
  </conditionalFormatting>
  <conditionalFormatting sqref="J132:K132">
    <cfRule type="expression" dxfId="159" priority="27">
      <formula>I132&gt;J132</formula>
    </cfRule>
  </conditionalFormatting>
  <conditionalFormatting sqref="J138:K138">
    <cfRule type="expression" dxfId="158" priority="43">
      <formula>I138&gt;J138</formula>
    </cfRule>
  </conditionalFormatting>
  <conditionalFormatting sqref="J144:K144">
    <cfRule type="expression" dxfId="157" priority="42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00000000-0004-0000-0200-000009000000}"/>
    <hyperlink ref="G122" r:id="rId2" xr:uid="{00000000-0004-0000-0200-00000A000000}"/>
    <hyperlink ref="G134" r:id="rId3" xr:uid="{00000000-0004-0000-0200-00000B000000}"/>
    <hyperlink ref="G140" r:id="rId4" display="https://www.samsung.com/uk/students-offers/" xr:uid="{00000000-0004-0000-0200-00000E000000}"/>
    <hyperlink ref="G158" r:id="rId5" display="https://www.samsung.com/uk/students-offers/" xr:uid="{DDF3C23E-00DA-4D9D-AF87-71FC6EDB696B}"/>
    <hyperlink ref="G152" r:id="rId6" xr:uid="{93C781E6-C416-4A89-B32E-C5A26A5EAE1F}"/>
    <hyperlink ref="G146" r:id="rId7" display="https://www.samsung.com/uk/students-offers/" xr:uid="{00000000-0004-0000-0200-00000D000000}"/>
    <hyperlink ref="G98" r:id="rId8" xr:uid="{3C910FEC-3AC3-4F91-A9A4-0873C6AF3DA3}"/>
    <hyperlink ref="G104" r:id="rId9" xr:uid="{B65B9470-DFFE-4649-80A2-1A54768907A0}"/>
    <hyperlink ref="G20" r:id="rId10" xr:uid="{75E9ABC1-3D04-4E8C-9B71-D777EAC87E9B}"/>
    <hyperlink ref="G26" r:id="rId11" xr:uid="{D0DEA738-0423-4339-8ED6-FC73198ADFF8}"/>
    <hyperlink ref="G32" r:id="rId12" xr:uid="{92BC98F1-2D33-46E2-B357-2AE3545034C7}"/>
    <hyperlink ref="G38" r:id="rId13" xr:uid="{E8E83EA5-801E-4206-B7BA-1E34F9F5DAE2}"/>
    <hyperlink ref="G44" r:id="rId14" xr:uid="{6C947ECC-AAF4-4AD4-A817-4B3756D259F9}"/>
    <hyperlink ref="G50" r:id="rId15" xr:uid="{32CE1732-0E68-4923-97D2-1300C6E50DD1}"/>
    <hyperlink ref="G62" r:id="rId16" xr:uid="{C8D79474-8DDF-434F-859A-59DDA42F8124}"/>
    <hyperlink ref="G68" r:id="rId17" xr:uid="{6129BD10-E258-43ED-8054-FD39F27AED9C}"/>
    <hyperlink ref="G56" r:id="rId18" xr:uid="{D42F71BB-F3B6-4134-9CA6-ABA99108B685}"/>
    <hyperlink ref="G92" r:id="rId19" xr:uid="{E68F1E20-2F48-4FFD-BFD4-213E813E12FA}"/>
    <hyperlink ref="G74" r:id="rId20" xr:uid="{623D3A70-F89D-48F8-A9A2-E4A85E9E118D}"/>
    <hyperlink ref="G80" r:id="rId21" xr:uid="{B4F16FAF-4293-484F-A715-D4D94F3906A8}"/>
    <hyperlink ref="G86" r:id="rId22" xr:uid="{AB56D0C7-12F1-4630-82A0-6900B9F25515}"/>
    <hyperlink ref="H32" r:id="rId23" xr:uid="{CC0FB2F8-88AD-40CD-B555-BE136CA0BC52}"/>
    <hyperlink ref="H14" r:id="rId24" xr:uid="{A64FDA5B-B670-418A-9451-2FD708363889}"/>
    <hyperlink ref="H20" r:id="rId25" xr:uid="{64A46BE8-1337-4DD4-8774-BA05E1D01764}"/>
    <hyperlink ref="H146" r:id="rId26" xr:uid="{8F553C6C-4A7F-4303-867E-6CFCFAAE6827}"/>
  </hyperlinks>
  <pageMargins left="0.7" right="0.7" top="0.75" bottom="0.75" header="0.3" footer="0.3"/>
  <pageSetup paperSize="9" orientation="portrait" r:id="rId27"/>
  <drawing r:id="rId28"/>
  <legacy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B1" zoomScale="60" zoomScaleNormal="80" workbookViewId="0">
      <selection activeCell="H16" sqref="H16"/>
    </sheetView>
  </sheetViews>
  <sheetFormatPr defaultColWidth="8.75" defaultRowHeight="18.75"/>
  <cols>
    <col min="1" max="1" width="11.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00" t="s">
        <v>599</v>
      </c>
      <c r="C3" s="400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22" t="s">
        <v>54</v>
      </c>
      <c r="E6" s="423"/>
      <c r="F6" s="426" t="s">
        <v>140</v>
      </c>
      <c r="G6" s="60" t="s">
        <v>46</v>
      </c>
      <c r="H6" s="293" t="s">
        <v>510</v>
      </c>
      <c r="I6" s="417" t="s">
        <v>43</v>
      </c>
      <c r="J6" s="428" t="s">
        <v>47</v>
      </c>
      <c r="K6" s="60" t="s">
        <v>514</v>
      </c>
      <c r="L6" s="415" t="s">
        <v>512</v>
      </c>
    </row>
    <row r="7" spans="1:14" ht="23.25" customHeight="1">
      <c r="D7" s="424"/>
      <c r="E7" s="425"/>
      <c r="F7" s="427"/>
      <c r="G7" s="84" t="s">
        <v>511</v>
      </c>
      <c r="H7" s="84" t="s">
        <v>511</v>
      </c>
      <c r="I7" s="418"/>
      <c r="J7" s="429"/>
      <c r="K7" s="155"/>
      <c r="L7" s="416"/>
    </row>
    <row r="8" spans="1:14" ht="21" customHeight="1">
      <c r="D8" s="430" t="s">
        <v>117</v>
      </c>
      <c r="E8" s="387" t="s">
        <v>157</v>
      </c>
      <c r="F8" s="101" t="s">
        <v>126</v>
      </c>
      <c r="G8" s="74"/>
      <c r="H8" s="74"/>
      <c r="I8" s="103">
        <f>LENB(H8)</f>
        <v>0</v>
      </c>
      <c r="J8" s="112"/>
      <c r="K8" s="170" t="s">
        <v>248</v>
      </c>
      <c r="L8" s="390"/>
    </row>
    <row r="9" spans="1:14" ht="21" customHeight="1">
      <c r="D9" s="402"/>
      <c r="E9" s="388"/>
      <c r="F9" s="86" t="s">
        <v>158</v>
      </c>
      <c r="G9" s="69" t="s">
        <v>171</v>
      </c>
      <c r="H9" s="69" t="s">
        <v>171</v>
      </c>
      <c r="I9" s="103">
        <f t="shared" ref="I9:I72" si="0">LENB(H9)</f>
        <v>7</v>
      </c>
      <c r="J9" s="113">
        <v>10</v>
      </c>
      <c r="K9" s="113"/>
      <c r="L9" s="391"/>
    </row>
    <row r="10" spans="1:14" ht="21" customHeight="1">
      <c r="D10" s="402"/>
      <c r="E10" s="388"/>
      <c r="F10" s="86" t="s">
        <v>116</v>
      </c>
      <c r="G10" s="69" t="s">
        <v>361</v>
      </c>
      <c r="H10" s="69" t="s">
        <v>361</v>
      </c>
      <c r="I10" s="103">
        <f t="shared" si="0"/>
        <v>7</v>
      </c>
      <c r="J10" s="86"/>
      <c r="K10" s="86"/>
      <c r="L10" s="391"/>
    </row>
    <row r="11" spans="1:14" ht="21" customHeight="1">
      <c r="D11" s="402"/>
      <c r="E11" s="388"/>
      <c r="F11" s="95" t="s">
        <v>49</v>
      </c>
      <c r="G11" s="82" t="s">
        <v>161</v>
      </c>
      <c r="H11" s="82" t="s">
        <v>543</v>
      </c>
      <c r="I11" s="103">
        <f t="shared" si="0"/>
        <v>61</v>
      </c>
      <c r="J11" s="89"/>
      <c r="K11" s="89"/>
      <c r="L11" s="391"/>
    </row>
    <row r="12" spans="1:14" ht="21" customHeight="1">
      <c r="D12" s="402"/>
      <c r="E12" s="388"/>
      <c r="F12" s="86" t="s">
        <v>50</v>
      </c>
      <c r="G12" s="69"/>
      <c r="H12" s="69" t="s">
        <v>171</v>
      </c>
      <c r="I12" s="103">
        <f t="shared" si="0"/>
        <v>7</v>
      </c>
      <c r="J12" s="89"/>
      <c r="K12" s="89"/>
      <c r="L12" s="391"/>
    </row>
    <row r="13" spans="1:14" ht="21" customHeight="1">
      <c r="D13" s="431"/>
      <c r="E13" s="389"/>
      <c r="F13" s="97" t="s">
        <v>77</v>
      </c>
      <c r="G13" s="70" t="s">
        <v>171</v>
      </c>
      <c r="H13" s="70" t="s">
        <v>171</v>
      </c>
      <c r="I13" s="103">
        <f t="shared" si="0"/>
        <v>7</v>
      </c>
      <c r="J13" s="115"/>
      <c r="K13" s="115"/>
      <c r="L13" s="392"/>
    </row>
    <row r="14" spans="1:14" ht="21" customHeight="1">
      <c r="D14" s="402" t="s">
        <v>121</v>
      </c>
      <c r="E14" s="388" t="s">
        <v>123</v>
      </c>
      <c r="F14" s="190" t="s">
        <v>125</v>
      </c>
      <c r="G14" s="191"/>
      <c r="H14" s="190"/>
      <c r="I14" s="193">
        <f t="shared" si="0"/>
        <v>0</v>
      </c>
      <c r="J14" s="192"/>
      <c r="K14" s="193" t="s">
        <v>250</v>
      </c>
      <c r="L14" s="433"/>
    </row>
    <row r="15" spans="1:14" ht="21" customHeight="1">
      <c r="D15" s="402"/>
      <c r="E15" s="388"/>
      <c r="F15" s="194" t="s">
        <v>55</v>
      </c>
      <c r="G15" s="195" t="s">
        <v>266</v>
      </c>
      <c r="H15" s="195" t="s">
        <v>266</v>
      </c>
      <c r="I15" s="193">
        <f t="shared" si="0"/>
        <v>17</v>
      </c>
      <c r="J15" s="196">
        <v>33</v>
      </c>
      <c r="K15" s="196"/>
      <c r="L15" s="412"/>
    </row>
    <row r="16" spans="1:14" ht="21" customHeight="1">
      <c r="D16" s="402"/>
      <c r="E16" s="388"/>
      <c r="F16" s="194" t="s">
        <v>124</v>
      </c>
      <c r="G16" s="195" t="s">
        <v>362</v>
      </c>
      <c r="H16" s="195" t="s">
        <v>662</v>
      </c>
      <c r="I16" s="193">
        <f t="shared" si="0"/>
        <v>17</v>
      </c>
      <c r="J16" s="194"/>
      <c r="K16" s="194"/>
      <c r="L16" s="412"/>
    </row>
    <row r="17" spans="2:12" ht="19.899999999999999" customHeight="1">
      <c r="D17" s="402"/>
      <c r="E17" s="388"/>
      <c r="F17" s="197" t="s">
        <v>49</v>
      </c>
      <c r="G17" s="198" t="s">
        <v>267</v>
      </c>
      <c r="H17" s="198" t="s">
        <v>598</v>
      </c>
      <c r="I17" s="193">
        <f t="shared" si="0"/>
        <v>61</v>
      </c>
      <c r="J17" s="196"/>
      <c r="K17" s="196"/>
      <c r="L17" s="412"/>
    </row>
    <row r="18" spans="2:12" ht="19.899999999999999" customHeight="1">
      <c r="D18" s="402"/>
      <c r="E18" s="388"/>
      <c r="F18" s="194" t="s">
        <v>50</v>
      </c>
      <c r="G18" s="195"/>
      <c r="H18" s="195" t="s">
        <v>266</v>
      </c>
      <c r="I18" s="193">
        <f t="shared" si="0"/>
        <v>17</v>
      </c>
      <c r="J18" s="196"/>
      <c r="K18" s="196"/>
      <c r="L18" s="412"/>
    </row>
    <row r="19" spans="2:12" ht="19.899999999999999" customHeight="1">
      <c r="D19" s="402"/>
      <c r="E19" s="389"/>
      <c r="F19" s="199" t="s">
        <v>77</v>
      </c>
      <c r="G19" s="200" t="s">
        <v>266</v>
      </c>
      <c r="H19" s="200" t="s">
        <v>266</v>
      </c>
      <c r="I19" s="193">
        <f t="shared" si="0"/>
        <v>17</v>
      </c>
      <c r="J19" s="201"/>
      <c r="K19" s="201"/>
      <c r="L19" s="413"/>
    </row>
    <row r="20" spans="2:12" ht="19.899999999999999" customHeight="1">
      <c r="D20" s="402"/>
      <c r="E20" s="387" t="s">
        <v>127</v>
      </c>
      <c r="F20" s="191" t="s">
        <v>125</v>
      </c>
      <c r="G20" s="191"/>
      <c r="H20" s="191"/>
      <c r="I20" s="193">
        <f t="shared" si="0"/>
        <v>0</v>
      </c>
      <c r="J20" s="193"/>
      <c r="K20" s="193" t="s">
        <v>250</v>
      </c>
      <c r="L20" s="433"/>
    </row>
    <row r="21" spans="2:12" ht="19.899999999999999" customHeight="1">
      <c r="D21" s="402"/>
      <c r="E21" s="388"/>
      <c r="F21" s="194" t="s">
        <v>55</v>
      </c>
      <c r="G21" s="195" t="s">
        <v>268</v>
      </c>
      <c r="H21" s="195" t="s">
        <v>268</v>
      </c>
      <c r="I21" s="193">
        <f t="shared" si="0"/>
        <v>10</v>
      </c>
      <c r="J21" s="196">
        <v>33</v>
      </c>
      <c r="K21" s="196"/>
      <c r="L21" s="412"/>
    </row>
    <row r="22" spans="2:12" ht="19.899999999999999" customHeight="1">
      <c r="D22" s="402"/>
      <c r="E22" s="388"/>
      <c r="F22" s="194" t="s">
        <v>124</v>
      </c>
      <c r="G22" s="195" t="s">
        <v>363</v>
      </c>
      <c r="H22" s="195" t="s">
        <v>661</v>
      </c>
      <c r="I22" s="193">
        <f t="shared" si="0"/>
        <v>10</v>
      </c>
      <c r="J22" s="194"/>
      <c r="K22" s="194"/>
      <c r="L22" s="412"/>
    </row>
    <row r="23" spans="2:12" ht="19.899999999999999" customHeight="1">
      <c r="B23" s="57" t="s">
        <v>44</v>
      </c>
      <c r="D23" s="402"/>
      <c r="E23" s="388"/>
      <c r="F23" s="197" t="s">
        <v>49</v>
      </c>
      <c r="G23" s="198" t="s">
        <v>659</v>
      </c>
      <c r="H23" s="198" t="s">
        <v>660</v>
      </c>
      <c r="I23" s="193">
        <f t="shared" si="0"/>
        <v>53</v>
      </c>
      <c r="J23" s="196"/>
      <c r="K23" s="196"/>
      <c r="L23" s="412"/>
    </row>
    <row r="24" spans="2:12" ht="19.899999999999999" customHeight="1">
      <c r="D24" s="402"/>
      <c r="E24" s="388"/>
      <c r="F24" s="194" t="s">
        <v>50</v>
      </c>
      <c r="G24" s="195"/>
      <c r="H24" s="195" t="s">
        <v>268</v>
      </c>
      <c r="I24" s="193">
        <f t="shared" si="0"/>
        <v>10</v>
      </c>
      <c r="J24" s="196"/>
      <c r="K24" s="196"/>
      <c r="L24" s="412"/>
    </row>
    <row r="25" spans="2:12" ht="19.899999999999999" customHeight="1">
      <c r="D25" s="402"/>
      <c r="E25" s="389"/>
      <c r="F25" s="199" t="s">
        <v>77</v>
      </c>
      <c r="G25" s="200" t="s">
        <v>268</v>
      </c>
      <c r="H25" s="200" t="s">
        <v>268</v>
      </c>
      <c r="I25" s="193">
        <f t="shared" si="0"/>
        <v>10</v>
      </c>
      <c r="J25" s="201"/>
      <c r="K25" s="201"/>
      <c r="L25" s="413"/>
    </row>
    <row r="26" spans="2:12" ht="19.899999999999999" customHeight="1">
      <c r="D26" s="402"/>
      <c r="E26" s="387" t="s">
        <v>128</v>
      </c>
      <c r="F26" s="191" t="s">
        <v>125</v>
      </c>
      <c r="G26" s="191"/>
      <c r="H26" s="332"/>
      <c r="I26" s="193">
        <f t="shared" si="0"/>
        <v>0</v>
      </c>
      <c r="J26" s="193"/>
      <c r="K26" s="193" t="s">
        <v>250</v>
      </c>
      <c r="L26" s="433"/>
    </row>
    <row r="27" spans="2:12" ht="19.899999999999999" customHeight="1">
      <c r="D27" s="402"/>
      <c r="E27" s="388"/>
      <c r="F27" s="194" t="s">
        <v>55</v>
      </c>
      <c r="G27" s="195" t="s">
        <v>269</v>
      </c>
      <c r="H27" s="336"/>
      <c r="I27" s="193">
        <f t="shared" si="0"/>
        <v>0</v>
      </c>
      <c r="J27" s="196">
        <v>33</v>
      </c>
      <c r="K27" s="196"/>
      <c r="L27" s="412"/>
    </row>
    <row r="28" spans="2:12" ht="14.25">
      <c r="D28" s="402"/>
      <c r="E28" s="388"/>
      <c r="F28" s="194" t="s">
        <v>124</v>
      </c>
      <c r="G28" s="195" t="s">
        <v>364</v>
      </c>
      <c r="H28" s="336"/>
      <c r="I28" s="193">
        <f t="shared" si="0"/>
        <v>0</v>
      </c>
      <c r="J28" s="194"/>
      <c r="K28" s="194"/>
      <c r="L28" s="412"/>
    </row>
    <row r="29" spans="2:12" ht="33">
      <c r="D29" s="402"/>
      <c r="E29" s="388"/>
      <c r="F29" s="197" t="s">
        <v>49</v>
      </c>
      <c r="G29" s="198" t="s">
        <v>270</v>
      </c>
      <c r="H29" s="337"/>
      <c r="I29" s="193">
        <f t="shared" si="0"/>
        <v>0</v>
      </c>
      <c r="J29" s="196"/>
      <c r="K29" s="196"/>
      <c r="L29" s="412"/>
    </row>
    <row r="30" spans="2:12" ht="20.65" customHeight="1">
      <c r="D30" s="402"/>
      <c r="E30" s="388"/>
      <c r="F30" s="194" t="s">
        <v>50</v>
      </c>
      <c r="G30" s="195"/>
      <c r="H30" s="336"/>
      <c r="I30" s="193">
        <f t="shared" si="0"/>
        <v>0</v>
      </c>
      <c r="J30" s="196"/>
      <c r="K30" s="196"/>
      <c r="L30" s="412"/>
    </row>
    <row r="31" spans="2:12" ht="20.65" customHeight="1">
      <c r="D31" s="402"/>
      <c r="E31" s="389"/>
      <c r="F31" s="199" t="s">
        <v>77</v>
      </c>
      <c r="G31" s="200" t="s">
        <v>269</v>
      </c>
      <c r="H31" s="338"/>
      <c r="I31" s="193">
        <f t="shared" si="0"/>
        <v>0</v>
      </c>
      <c r="J31" s="201"/>
      <c r="K31" s="201"/>
      <c r="L31" s="413"/>
    </row>
    <row r="32" spans="2:12" ht="20.65" customHeight="1">
      <c r="D32" s="402"/>
      <c r="E32" s="387" t="s">
        <v>129</v>
      </c>
      <c r="F32" s="191" t="s">
        <v>125</v>
      </c>
      <c r="G32" s="191" t="s">
        <v>78</v>
      </c>
      <c r="H32" s="191"/>
      <c r="I32" s="193">
        <f t="shared" si="0"/>
        <v>0</v>
      </c>
      <c r="J32" s="193"/>
      <c r="K32" s="193" t="s">
        <v>250</v>
      </c>
      <c r="L32" s="433"/>
    </row>
    <row r="33" spans="4:12" ht="20.65" customHeight="1">
      <c r="D33" s="402"/>
      <c r="E33" s="388"/>
      <c r="F33" s="194" t="s">
        <v>55</v>
      </c>
      <c r="G33" s="195" t="s">
        <v>271</v>
      </c>
      <c r="H33" s="195" t="s">
        <v>271</v>
      </c>
      <c r="I33" s="193">
        <f t="shared" si="0"/>
        <v>12</v>
      </c>
      <c r="J33" s="196">
        <v>33</v>
      </c>
      <c r="K33" s="196"/>
      <c r="L33" s="412"/>
    </row>
    <row r="34" spans="4:12" ht="20.65" customHeight="1">
      <c r="D34" s="402"/>
      <c r="E34" s="388"/>
      <c r="F34" s="194" t="s">
        <v>124</v>
      </c>
      <c r="G34" s="195" t="s">
        <v>365</v>
      </c>
      <c r="H34" s="195" t="s">
        <v>324</v>
      </c>
      <c r="I34" s="193">
        <f t="shared" si="0"/>
        <v>12</v>
      </c>
      <c r="J34" s="194"/>
      <c r="K34" s="194"/>
      <c r="L34" s="412"/>
    </row>
    <row r="35" spans="4:12" ht="20.65" customHeight="1">
      <c r="D35" s="402"/>
      <c r="E35" s="388"/>
      <c r="F35" s="197" t="s">
        <v>49</v>
      </c>
      <c r="G35" s="198" t="s">
        <v>272</v>
      </c>
      <c r="H35" s="198" t="s">
        <v>544</v>
      </c>
      <c r="I35" s="193">
        <f t="shared" si="0"/>
        <v>53</v>
      </c>
      <c r="J35" s="196"/>
      <c r="K35" s="196"/>
      <c r="L35" s="412"/>
    </row>
    <row r="36" spans="4:12" ht="20.65" customHeight="1">
      <c r="D36" s="402"/>
      <c r="E36" s="388"/>
      <c r="F36" s="194" t="s">
        <v>50</v>
      </c>
      <c r="G36" s="195"/>
      <c r="H36" s="195" t="s">
        <v>271</v>
      </c>
      <c r="I36" s="193">
        <f t="shared" si="0"/>
        <v>12</v>
      </c>
      <c r="J36" s="196"/>
      <c r="K36" s="196"/>
      <c r="L36" s="412"/>
    </row>
    <row r="37" spans="4:12" ht="20.65" customHeight="1">
      <c r="D37" s="402"/>
      <c r="E37" s="389"/>
      <c r="F37" s="199" t="s">
        <v>77</v>
      </c>
      <c r="G37" s="200" t="s">
        <v>271</v>
      </c>
      <c r="H37" s="200" t="s">
        <v>271</v>
      </c>
      <c r="I37" s="193">
        <f t="shared" si="0"/>
        <v>12</v>
      </c>
      <c r="J37" s="201"/>
      <c r="K37" s="201"/>
      <c r="L37" s="413"/>
    </row>
    <row r="38" spans="4:12" ht="20.65" customHeight="1">
      <c r="D38" s="402"/>
      <c r="E38" s="387" t="s">
        <v>130</v>
      </c>
      <c r="F38" s="191" t="s">
        <v>125</v>
      </c>
      <c r="G38" s="191"/>
      <c r="H38" s="191"/>
      <c r="I38" s="193">
        <f t="shared" si="0"/>
        <v>0</v>
      </c>
      <c r="J38" s="193"/>
      <c r="K38" s="193" t="s">
        <v>250</v>
      </c>
      <c r="L38" s="433"/>
    </row>
    <row r="39" spans="4:12" ht="20.65" customHeight="1">
      <c r="D39" s="402"/>
      <c r="E39" s="388"/>
      <c r="F39" s="194" t="s">
        <v>55</v>
      </c>
      <c r="G39" s="195" t="s">
        <v>69</v>
      </c>
      <c r="H39" s="195" t="s">
        <v>69</v>
      </c>
      <c r="I39" s="193">
        <f t="shared" si="0"/>
        <v>11</v>
      </c>
      <c r="J39" s="196">
        <v>33</v>
      </c>
      <c r="K39" s="196"/>
      <c r="L39" s="412"/>
    </row>
    <row r="40" spans="4:12" ht="19.899999999999999" customHeight="1">
      <c r="D40" s="402"/>
      <c r="E40" s="388"/>
      <c r="F40" s="194" t="s">
        <v>124</v>
      </c>
      <c r="G40" s="195" t="s">
        <v>366</v>
      </c>
      <c r="H40" s="195" t="s">
        <v>325</v>
      </c>
      <c r="I40" s="193">
        <f t="shared" si="0"/>
        <v>11</v>
      </c>
      <c r="J40" s="194"/>
      <c r="K40" s="194"/>
      <c r="L40" s="412"/>
    </row>
    <row r="41" spans="4:12" ht="19.899999999999999" customHeight="1">
      <c r="D41" s="402"/>
      <c r="E41" s="388"/>
      <c r="F41" s="197" t="s">
        <v>49</v>
      </c>
      <c r="G41" s="202" t="s">
        <v>71</v>
      </c>
      <c r="H41" s="202" t="s">
        <v>545</v>
      </c>
      <c r="I41" s="193">
        <f t="shared" si="0"/>
        <v>61</v>
      </c>
      <c r="J41" s="196"/>
      <c r="K41" s="196"/>
      <c r="L41" s="412"/>
    </row>
    <row r="42" spans="4:12" ht="19.899999999999999" customHeight="1">
      <c r="D42" s="402"/>
      <c r="E42" s="388"/>
      <c r="F42" s="194" t="s">
        <v>50</v>
      </c>
      <c r="G42" s="195"/>
      <c r="H42" s="195" t="s">
        <v>69</v>
      </c>
      <c r="I42" s="193">
        <f t="shared" si="0"/>
        <v>11</v>
      </c>
      <c r="J42" s="196"/>
      <c r="K42" s="196"/>
      <c r="L42" s="412"/>
    </row>
    <row r="43" spans="4:12" ht="19.899999999999999" customHeight="1">
      <c r="D43" s="402"/>
      <c r="E43" s="389"/>
      <c r="F43" s="199" t="s">
        <v>77</v>
      </c>
      <c r="G43" s="200" t="s">
        <v>69</v>
      </c>
      <c r="H43" s="200" t="s">
        <v>69</v>
      </c>
      <c r="I43" s="193">
        <f t="shared" si="0"/>
        <v>11</v>
      </c>
      <c r="J43" s="201"/>
      <c r="K43" s="201"/>
      <c r="L43" s="413"/>
    </row>
    <row r="44" spans="4:12" ht="19.899999999999999" customHeight="1">
      <c r="D44" s="402"/>
      <c r="E44" s="387" t="s">
        <v>131</v>
      </c>
      <c r="F44" s="191" t="s">
        <v>125</v>
      </c>
      <c r="G44" s="191" t="s">
        <v>78</v>
      </c>
      <c r="H44" s="332"/>
      <c r="I44" s="193">
        <f t="shared" si="0"/>
        <v>0</v>
      </c>
      <c r="J44" s="193"/>
      <c r="K44" s="193" t="s">
        <v>250</v>
      </c>
      <c r="L44" s="433"/>
    </row>
    <row r="45" spans="4:12" ht="19.899999999999999" customHeight="1">
      <c r="D45" s="402"/>
      <c r="E45" s="388"/>
      <c r="F45" s="194" t="s">
        <v>55</v>
      </c>
      <c r="G45" s="195" t="s">
        <v>56</v>
      </c>
      <c r="H45" s="336"/>
      <c r="I45" s="193">
        <f t="shared" si="0"/>
        <v>0</v>
      </c>
      <c r="J45" s="196">
        <v>33</v>
      </c>
      <c r="K45" s="196"/>
      <c r="L45" s="412"/>
    </row>
    <row r="46" spans="4:12" ht="19.899999999999999" customHeight="1">
      <c r="D46" s="402"/>
      <c r="E46" s="388"/>
      <c r="F46" s="194" t="s">
        <v>124</v>
      </c>
      <c r="G46" s="195" t="s">
        <v>326</v>
      </c>
      <c r="H46" s="336"/>
      <c r="I46" s="193">
        <f t="shared" si="0"/>
        <v>0</v>
      </c>
      <c r="J46" s="194"/>
      <c r="K46" s="194"/>
      <c r="L46" s="412"/>
    </row>
    <row r="47" spans="4:12" ht="19.899999999999999" customHeight="1">
      <c r="D47" s="402"/>
      <c r="E47" s="388"/>
      <c r="F47" s="197" t="s">
        <v>49</v>
      </c>
      <c r="G47" s="202" t="s">
        <v>70</v>
      </c>
      <c r="H47" s="334"/>
      <c r="I47" s="193">
        <f t="shared" si="0"/>
        <v>0</v>
      </c>
      <c r="J47" s="196"/>
      <c r="K47" s="196"/>
      <c r="L47" s="412"/>
    </row>
    <row r="48" spans="4:12" ht="19.899999999999999" customHeight="1">
      <c r="D48" s="402"/>
      <c r="E48" s="388"/>
      <c r="F48" s="194" t="s">
        <v>50</v>
      </c>
      <c r="G48" s="195"/>
      <c r="H48" s="336"/>
      <c r="I48" s="193">
        <f t="shared" si="0"/>
        <v>0</v>
      </c>
      <c r="J48" s="196"/>
      <c r="K48" s="196"/>
      <c r="L48" s="412"/>
    </row>
    <row r="49" spans="4:12" ht="19.899999999999999" customHeight="1">
      <c r="D49" s="402"/>
      <c r="E49" s="389"/>
      <c r="F49" s="199" t="s">
        <v>77</v>
      </c>
      <c r="G49" s="200" t="s">
        <v>56</v>
      </c>
      <c r="H49" s="338"/>
      <c r="I49" s="193">
        <f t="shared" si="0"/>
        <v>0</v>
      </c>
      <c r="J49" s="201"/>
      <c r="K49" s="201"/>
      <c r="L49" s="413"/>
    </row>
    <row r="50" spans="4:12" ht="19.899999999999999" customHeight="1">
      <c r="D50" s="402"/>
      <c r="E50" s="387" t="s">
        <v>132</v>
      </c>
      <c r="F50" s="191" t="s">
        <v>125</v>
      </c>
      <c r="G50" s="191" t="s">
        <v>78</v>
      </c>
      <c r="H50" s="191"/>
      <c r="I50" s="193">
        <f t="shared" si="0"/>
        <v>0</v>
      </c>
      <c r="J50" s="193"/>
      <c r="K50" s="193" t="s">
        <v>250</v>
      </c>
      <c r="L50" s="433"/>
    </row>
    <row r="51" spans="4:12" ht="19.899999999999999" customHeight="1">
      <c r="D51" s="402"/>
      <c r="E51" s="388"/>
      <c r="F51" s="194" t="s">
        <v>55</v>
      </c>
      <c r="G51" s="195" t="s">
        <v>68</v>
      </c>
      <c r="H51" s="195" t="s">
        <v>68</v>
      </c>
      <c r="I51" s="193">
        <f t="shared" si="0"/>
        <v>18</v>
      </c>
      <c r="J51" s="196">
        <v>33</v>
      </c>
      <c r="K51" s="196"/>
      <c r="L51" s="412"/>
    </row>
    <row r="52" spans="4:12" ht="19.899999999999999" customHeight="1">
      <c r="D52" s="402"/>
      <c r="E52" s="388"/>
      <c r="F52" s="194" t="s">
        <v>124</v>
      </c>
      <c r="G52" s="195" t="s">
        <v>367</v>
      </c>
      <c r="H52" s="195" t="s">
        <v>663</v>
      </c>
      <c r="I52" s="193">
        <f t="shared" si="0"/>
        <v>18</v>
      </c>
      <c r="J52" s="194"/>
      <c r="K52" s="194"/>
      <c r="L52" s="412"/>
    </row>
    <row r="53" spans="4:12" ht="19.899999999999999" customHeight="1">
      <c r="D53" s="402"/>
      <c r="E53" s="388"/>
      <c r="F53" s="197" t="s">
        <v>49</v>
      </c>
      <c r="G53" s="202" t="s">
        <v>72</v>
      </c>
      <c r="H53" s="198" t="s">
        <v>664</v>
      </c>
      <c r="I53" s="193">
        <f t="shared" si="0"/>
        <v>74</v>
      </c>
      <c r="J53" s="196"/>
      <c r="K53" s="196"/>
      <c r="L53" s="412"/>
    </row>
    <row r="54" spans="4:12" ht="19.899999999999999" customHeight="1">
      <c r="D54" s="402"/>
      <c r="E54" s="388"/>
      <c r="F54" s="194" t="s">
        <v>50</v>
      </c>
      <c r="G54" s="195"/>
      <c r="H54" s="195" t="s">
        <v>68</v>
      </c>
      <c r="I54" s="193">
        <f t="shared" si="0"/>
        <v>18</v>
      </c>
      <c r="J54" s="196"/>
      <c r="K54" s="196"/>
      <c r="L54" s="412"/>
    </row>
    <row r="55" spans="4:12" ht="19.899999999999999" customHeight="1">
      <c r="D55" s="402"/>
      <c r="E55" s="389"/>
      <c r="F55" s="199" t="s">
        <v>77</v>
      </c>
      <c r="G55" s="200" t="s">
        <v>68</v>
      </c>
      <c r="H55" s="200" t="s">
        <v>68</v>
      </c>
      <c r="I55" s="193">
        <f t="shared" si="0"/>
        <v>18</v>
      </c>
      <c r="J55" s="201"/>
      <c r="K55" s="201"/>
      <c r="L55" s="413"/>
    </row>
    <row r="56" spans="4:12" ht="19.899999999999999" customHeight="1">
      <c r="D56" s="402"/>
      <c r="E56" s="387" t="s">
        <v>133</v>
      </c>
      <c r="F56" s="191" t="s">
        <v>125</v>
      </c>
      <c r="G56" s="203" t="s">
        <v>78</v>
      </c>
      <c r="H56" s="339"/>
      <c r="I56" s="193">
        <f t="shared" si="0"/>
        <v>0</v>
      </c>
      <c r="J56" s="193"/>
      <c r="K56" s="193" t="s">
        <v>250</v>
      </c>
      <c r="L56" s="433"/>
    </row>
    <row r="57" spans="4:12" ht="19.899999999999999" customHeight="1">
      <c r="D57" s="402"/>
      <c r="E57" s="388"/>
      <c r="F57" s="194" t="s">
        <v>55</v>
      </c>
      <c r="G57" s="195" t="s">
        <v>273</v>
      </c>
      <c r="H57" s="336"/>
      <c r="I57" s="193">
        <f t="shared" si="0"/>
        <v>0</v>
      </c>
      <c r="J57" s="196">
        <v>33</v>
      </c>
      <c r="K57" s="196"/>
      <c r="L57" s="412"/>
    </row>
    <row r="58" spans="4:12" ht="19.899999999999999" customHeight="1">
      <c r="D58" s="402"/>
      <c r="E58" s="388"/>
      <c r="F58" s="194" t="s">
        <v>124</v>
      </c>
      <c r="G58" s="195" t="s">
        <v>368</v>
      </c>
      <c r="H58" s="336"/>
      <c r="I58" s="193">
        <f t="shared" si="0"/>
        <v>0</v>
      </c>
      <c r="J58" s="194"/>
      <c r="K58" s="194"/>
      <c r="L58" s="412"/>
    </row>
    <row r="59" spans="4:12" ht="19.899999999999999" customHeight="1">
      <c r="D59" s="402"/>
      <c r="E59" s="388"/>
      <c r="F59" s="197" t="s">
        <v>49</v>
      </c>
      <c r="G59" s="204" t="s">
        <v>274</v>
      </c>
      <c r="H59" s="340"/>
      <c r="I59" s="193">
        <f t="shared" si="0"/>
        <v>0</v>
      </c>
      <c r="J59" s="196"/>
      <c r="K59" s="196"/>
      <c r="L59" s="412"/>
    </row>
    <row r="60" spans="4:12" ht="17.649999999999999" customHeight="1">
      <c r="D60" s="402"/>
      <c r="E60" s="388"/>
      <c r="F60" s="194" t="s">
        <v>50</v>
      </c>
      <c r="G60" s="195"/>
      <c r="H60" s="336"/>
      <c r="I60" s="193">
        <f t="shared" si="0"/>
        <v>0</v>
      </c>
      <c r="J60" s="196"/>
      <c r="K60" s="196"/>
      <c r="L60" s="412"/>
    </row>
    <row r="61" spans="4:12" ht="16.5" customHeight="1">
      <c r="D61" s="402"/>
      <c r="E61" s="389"/>
      <c r="F61" s="199" t="s">
        <v>77</v>
      </c>
      <c r="G61" s="200" t="s">
        <v>273</v>
      </c>
      <c r="H61" s="338"/>
      <c r="I61" s="193">
        <f t="shared" si="0"/>
        <v>0</v>
      </c>
      <c r="J61" s="201"/>
      <c r="K61" s="201"/>
      <c r="L61" s="413"/>
    </row>
    <row r="62" spans="4:12" ht="17.25" customHeight="1">
      <c r="D62" s="402"/>
      <c r="E62" s="387" t="s">
        <v>134</v>
      </c>
      <c r="F62" s="101" t="s">
        <v>125</v>
      </c>
      <c r="G62" s="185"/>
      <c r="H62" s="341"/>
      <c r="I62" s="103">
        <f t="shared" si="0"/>
        <v>0</v>
      </c>
      <c r="J62" s="103"/>
      <c r="K62" s="103" t="s">
        <v>250</v>
      </c>
      <c r="L62" s="390"/>
    </row>
    <row r="63" spans="4:12" ht="16.5" customHeight="1">
      <c r="D63" s="402"/>
      <c r="E63" s="388"/>
      <c r="F63" s="86" t="s">
        <v>55</v>
      </c>
      <c r="G63" s="186"/>
      <c r="H63" s="342"/>
      <c r="I63" s="103">
        <f t="shared" si="0"/>
        <v>0</v>
      </c>
      <c r="J63" s="88">
        <v>33</v>
      </c>
      <c r="K63" s="88"/>
      <c r="L63" s="391"/>
    </row>
    <row r="64" spans="4:12" ht="16.5" customHeight="1">
      <c r="D64" s="402"/>
      <c r="E64" s="388"/>
      <c r="F64" s="86" t="s">
        <v>124</v>
      </c>
      <c r="G64" s="186"/>
      <c r="H64" s="342"/>
      <c r="I64" s="103">
        <f t="shared" si="0"/>
        <v>0</v>
      </c>
      <c r="J64" s="86"/>
      <c r="K64" s="86"/>
      <c r="L64" s="391"/>
    </row>
    <row r="65" spans="4:12" ht="19.899999999999999" customHeight="1">
      <c r="D65" s="402"/>
      <c r="E65" s="388"/>
      <c r="F65" s="95" t="s">
        <v>49</v>
      </c>
      <c r="G65" s="187"/>
      <c r="H65" s="343"/>
      <c r="I65" s="103">
        <f t="shared" si="0"/>
        <v>0</v>
      </c>
      <c r="J65" s="88"/>
      <c r="K65" s="88"/>
      <c r="L65" s="391"/>
    </row>
    <row r="66" spans="4:12" ht="19.899999999999999" customHeight="1">
      <c r="D66" s="402"/>
      <c r="E66" s="388"/>
      <c r="F66" s="86" t="s">
        <v>50</v>
      </c>
      <c r="G66" s="186"/>
      <c r="H66" s="342"/>
      <c r="I66" s="103">
        <f t="shared" si="0"/>
        <v>0</v>
      </c>
      <c r="J66" s="88"/>
      <c r="K66" s="88"/>
      <c r="L66" s="391"/>
    </row>
    <row r="67" spans="4:12" ht="19.899999999999999" customHeight="1">
      <c r="D67" s="402"/>
      <c r="E67" s="389"/>
      <c r="F67" s="97" t="s">
        <v>77</v>
      </c>
      <c r="G67" s="188"/>
      <c r="H67" s="344"/>
      <c r="I67" s="103">
        <f t="shared" si="0"/>
        <v>0</v>
      </c>
      <c r="J67" s="99"/>
      <c r="K67" s="99"/>
      <c r="L67" s="392"/>
    </row>
    <row r="68" spans="4:12" ht="19.899999999999999" customHeight="1">
      <c r="D68" s="402"/>
      <c r="E68" s="387" t="s">
        <v>135</v>
      </c>
      <c r="F68" s="101" t="s">
        <v>125</v>
      </c>
      <c r="G68" s="71"/>
      <c r="H68" s="332"/>
      <c r="I68" s="103">
        <f t="shared" si="0"/>
        <v>0</v>
      </c>
      <c r="J68" s="103"/>
      <c r="K68" s="93" t="s">
        <v>250</v>
      </c>
      <c r="L68" s="390"/>
    </row>
    <row r="69" spans="4:12" ht="19.899999999999999" customHeight="1">
      <c r="D69" s="402"/>
      <c r="E69" s="388"/>
      <c r="F69" s="86" t="s">
        <v>55</v>
      </c>
      <c r="G69" s="76"/>
      <c r="H69" s="336"/>
      <c r="I69" s="103">
        <f t="shared" si="0"/>
        <v>0</v>
      </c>
      <c r="J69" s="88">
        <v>33</v>
      </c>
      <c r="K69" s="88"/>
      <c r="L69" s="391"/>
    </row>
    <row r="70" spans="4:12" ht="19.899999999999999" customHeight="1">
      <c r="D70" s="402"/>
      <c r="E70" s="388"/>
      <c r="F70" s="86" t="s">
        <v>124</v>
      </c>
      <c r="G70" s="76"/>
      <c r="H70" s="336"/>
      <c r="I70" s="103">
        <f t="shared" si="0"/>
        <v>0</v>
      </c>
      <c r="J70" s="86"/>
      <c r="K70" s="86"/>
      <c r="L70" s="391"/>
    </row>
    <row r="71" spans="4:12" ht="19.899999999999999" customHeight="1">
      <c r="D71" s="402"/>
      <c r="E71" s="388"/>
      <c r="F71" s="95" t="s">
        <v>49</v>
      </c>
      <c r="G71" s="75"/>
      <c r="H71" s="334"/>
      <c r="I71" s="103">
        <f t="shared" si="0"/>
        <v>0</v>
      </c>
      <c r="J71" s="88"/>
      <c r="K71" s="88"/>
      <c r="L71" s="391"/>
    </row>
    <row r="72" spans="4:12" ht="19.899999999999999" customHeight="1">
      <c r="D72" s="402"/>
      <c r="E72" s="388"/>
      <c r="F72" s="86" t="s">
        <v>50</v>
      </c>
      <c r="G72" s="76"/>
      <c r="H72" s="336"/>
      <c r="I72" s="103">
        <f t="shared" si="0"/>
        <v>0</v>
      </c>
      <c r="J72" s="88"/>
      <c r="K72" s="88"/>
      <c r="L72" s="391"/>
    </row>
    <row r="73" spans="4:12" ht="19.899999999999999" customHeight="1">
      <c r="D73" s="402"/>
      <c r="E73" s="389"/>
      <c r="F73" s="116" t="s">
        <v>77</v>
      </c>
      <c r="G73" s="77"/>
      <c r="H73" s="345"/>
      <c r="I73" s="103">
        <f t="shared" ref="I73:I136" si="1">LENB(H73)</f>
        <v>0</v>
      </c>
      <c r="J73" s="118"/>
      <c r="K73" s="99"/>
      <c r="L73" s="392"/>
    </row>
    <row r="74" spans="4:12" ht="19.5" customHeight="1">
      <c r="D74" s="402"/>
      <c r="E74" s="387" t="s">
        <v>151</v>
      </c>
      <c r="F74" s="101" t="s">
        <v>125</v>
      </c>
      <c r="G74" s="71"/>
      <c r="H74" s="332"/>
      <c r="I74" s="103">
        <f t="shared" si="1"/>
        <v>0</v>
      </c>
      <c r="J74" s="103"/>
      <c r="K74" s="103" t="s">
        <v>250</v>
      </c>
      <c r="L74" s="390"/>
    </row>
    <row r="75" spans="4:12" ht="19.899999999999999" customHeight="1">
      <c r="D75" s="402"/>
      <c r="E75" s="388"/>
      <c r="F75" s="86" t="s">
        <v>55</v>
      </c>
      <c r="G75" s="76"/>
      <c r="H75" s="336"/>
      <c r="I75" s="103">
        <f t="shared" si="1"/>
        <v>0</v>
      </c>
      <c r="J75" s="88">
        <v>33</v>
      </c>
      <c r="K75" s="88"/>
      <c r="L75" s="391"/>
    </row>
    <row r="76" spans="4:12" ht="19.899999999999999" customHeight="1">
      <c r="D76" s="402"/>
      <c r="E76" s="388"/>
      <c r="F76" s="86" t="s">
        <v>124</v>
      </c>
      <c r="G76" s="76"/>
      <c r="H76" s="336"/>
      <c r="I76" s="103">
        <f t="shared" si="1"/>
        <v>0</v>
      </c>
      <c r="J76" s="86"/>
      <c r="K76" s="86"/>
      <c r="L76" s="391"/>
    </row>
    <row r="77" spans="4:12" ht="19.899999999999999" customHeight="1">
      <c r="D77" s="402"/>
      <c r="E77" s="388"/>
      <c r="F77" s="95" t="s">
        <v>49</v>
      </c>
      <c r="G77" s="75"/>
      <c r="H77" s="334"/>
      <c r="I77" s="103">
        <f t="shared" si="1"/>
        <v>0</v>
      </c>
      <c r="J77" s="88"/>
      <c r="K77" s="88"/>
      <c r="L77" s="391"/>
    </row>
    <row r="78" spans="4:12" ht="19.899999999999999" customHeight="1">
      <c r="D78" s="402"/>
      <c r="E78" s="388"/>
      <c r="F78" s="86" t="s">
        <v>50</v>
      </c>
      <c r="G78" s="76"/>
      <c r="H78" s="336"/>
      <c r="I78" s="103">
        <f t="shared" si="1"/>
        <v>0</v>
      </c>
      <c r="J78" s="88"/>
      <c r="K78" s="88"/>
      <c r="L78" s="391"/>
    </row>
    <row r="79" spans="4:12" ht="19.899999999999999" customHeight="1">
      <c r="D79" s="402"/>
      <c r="E79" s="389"/>
      <c r="F79" s="97" t="s">
        <v>77</v>
      </c>
      <c r="G79" s="77"/>
      <c r="H79" s="338"/>
      <c r="I79" s="103">
        <f t="shared" si="1"/>
        <v>0</v>
      </c>
      <c r="J79" s="99"/>
      <c r="K79" s="99"/>
      <c r="L79" s="392"/>
    </row>
    <row r="80" spans="4:12" ht="19.899999999999999" customHeight="1">
      <c r="D80" s="402"/>
      <c r="E80" s="387" t="s">
        <v>152</v>
      </c>
      <c r="F80" s="101" t="s">
        <v>125</v>
      </c>
      <c r="G80" s="71"/>
      <c r="H80" s="332"/>
      <c r="I80" s="103">
        <f t="shared" si="1"/>
        <v>0</v>
      </c>
      <c r="J80" s="103"/>
      <c r="K80" s="103" t="s">
        <v>250</v>
      </c>
      <c r="L80" s="390"/>
    </row>
    <row r="81" spans="4:12" ht="19.899999999999999" customHeight="1">
      <c r="D81" s="402"/>
      <c r="E81" s="388"/>
      <c r="F81" s="86" t="s">
        <v>55</v>
      </c>
      <c r="G81" s="76"/>
      <c r="H81" s="336"/>
      <c r="I81" s="103">
        <f t="shared" si="1"/>
        <v>0</v>
      </c>
      <c r="J81" s="88">
        <v>33</v>
      </c>
      <c r="K81" s="88"/>
      <c r="L81" s="391"/>
    </row>
    <row r="82" spans="4:12" ht="19.899999999999999" customHeight="1">
      <c r="D82" s="402"/>
      <c r="E82" s="388"/>
      <c r="F82" s="86" t="s">
        <v>124</v>
      </c>
      <c r="G82" s="76"/>
      <c r="H82" s="336"/>
      <c r="I82" s="103">
        <f t="shared" si="1"/>
        <v>0</v>
      </c>
      <c r="J82" s="86"/>
      <c r="K82" s="86"/>
      <c r="L82" s="391"/>
    </row>
    <row r="83" spans="4:12" ht="19.899999999999999" customHeight="1">
      <c r="D83" s="402"/>
      <c r="E83" s="388"/>
      <c r="F83" s="95" t="s">
        <v>49</v>
      </c>
      <c r="G83" s="75"/>
      <c r="H83" s="334"/>
      <c r="I83" s="103">
        <f t="shared" si="1"/>
        <v>0</v>
      </c>
      <c r="J83" s="88"/>
      <c r="K83" s="88"/>
      <c r="L83" s="391"/>
    </row>
    <row r="84" spans="4:12" ht="19.899999999999999" customHeight="1">
      <c r="D84" s="402"/>
      <c r="E84" s="388"/>
      <c r="F84" s="86" t="s">
        <v>50</v>
      </c>
      <c r="G84" s="76"/>
      <c r="H84" s="336"/>
      <c r="I84" s="103">
        <f t="shared" si="1"/>
        <v>0</v>
      </c>
      <c r="J84" s="88"/>
      <c r="K84" s="88"/>
      <c r="L84" s="391"/>
    </row>
    <row r="85" spans="4:12" ht="19.899999999999999" customHeight="1">
      <c r="D85" s="402"/>
      <c r="E85" s="389"/>
      <c r="F85" s="97" t="s">
        <v>77</v>
      </c>
      <c r="G85" s="77"/>
      <c r="H85" s="338"/>
      <c r="I85" s="103">
        <f t="shared" si="1"/>
        <v>0</v>
      </c>
      <c r="J85" s="99"/>
      <c r="K85" s="99"/>
      <c r="L85" s="392"/>
    </row>
    <row r="86" spans="4:12" ht="19.899999999999999" customHeight="1">
      <c r="D86" s="402"/>
      <c r="E86" s="387" t="s">
        <v>153</v>
      </c>
      <c r="F86" s="101" t="s">
        <v>125</v>
      </c>
      <c r="G86" s="71"/>
      <c r="H86" s="332"/>
      <c r="I86" s="103">
        <f t="shared" si="1"/>
        <v>0</v>
      </c>
      <c r="J86" s="169"/>
      <c r="K86" s="103" t="s">
        <v>250</v>
      </c>
      <c r="L86" s="435"/>
    </row>
    <row r="87" spans="4:12" ht="19.899999999999999" customHeight="1">
      <c r="D87" s="402"/>
      <c r="E87" s="388"/>
      <c r="F87" s="86" t="s">
        <v>55</v>
      </c>
      <c r="G87" s="76"/>
      <c r="H87" s="336"/>
      <c r="I87" s="103">
        <f t="shared" si="1"/>
        <v>0</v>
      </c>
      <c r="J87" s="158">
        <v>33</v>
      </c>
      <c r="K87" s="88"/>
      <c r="L87" s="436"/>
    </row>
    <row r="88" spans="4:12" ht="19.899999999999999" customHeight="1">
      <c r="D88" s="402"/>
      <c r="E88" s="388"/>
      <c r="F88" s="86" t="s">
        <v>124</v>
      </c>
      <c r="G88" s="76"/>
      <c r="H88" s="336"/>
      <c r="I88" s="103">
        <f t="shared" si="1"/>
        <v>0</v>
      </c>
      <c r="J88" s="157"/>
      <c r="K88" s="86"/>
      <c r="L88" s="436"/>
    </row>
    <row r="89" spans="4:12" ht="19.899999999999999" customHeight="1">
      <c r="D89" s="402"/>
      <c r="E89" s="388"/>
      <c r="F89" s="95" t="s">
        <v>49</v>
      </c>
      <c r="G89" s="75"/>
      <c r="H89" s="334"/>
      <c r="I89" s="103">
        <f t="shared" si="1"/>
        <v>0</v>
      </c>
      <c r="J89" s="158"/>
      <c r="K89" s="88"/>
      <c r="L89" s="436"/>
    </row>
    <row r="90" spans="4:12" ht="19.899999999999999" customHeight="1">
      <c r="D90" s="402"/>
      <c r="E90" s="388"/>
      <c r="F90" s="86" t="s">
        <v>50</v>
      </c>
      <c r="G90" s="76"/>
      <c r="H90" s="336"/>
      <c r="I90" s="103">
        <f t="shared" si="1"/>
        <v>0</v>
      </c>
      <c r="J90" s="158"/>
      <c r="K90" s="88"/>
      <c r="L90" s="436"/>
    </row>
    <row r="91" spans="4:12" ht="19.899999999999999" customHeight="1">
      <c r="D91" s="402"/>
      <c r="E91" s="389"/>
      <c r="F91" s="97" t="s">
        <v>77</v>
      </c>
      <c r="G91" s="77"/>
      <c r="H91" s="338"/>
      <c r="I91" s="103">
        <f t="shared" si="1"/>
        <v>0</v>
      </c>
      <c r="J91" s="168"/>
      <c r="K91" s="99"/>
      <c r="L91" s="437"/>
    </row>
    <row r="92" spans="4:12" ht="19.899999999999999" customHeight="1">
      <c r="D92" s="402"/>
      <c r="E92" s="387" t="s">
        <v>154</v>
      </c>
      <c r="F92" s="101" t="s">
        <v>125</v>
      </c>
      <c r="G92" s="102"/>
      <c r="H92" s="324"/>
      <c r="I92" s="103">
        <f t="shared" si="1"/>
        <v>0</v>
      </c>
      <c r="J92" s="103"/>
      <c r="K92" s="169" t="s">
        <v>250</v>
      </c>
      <c r="L92" s="390"/>
    </row>
    <row r="93" spans="4:12" ht="19.899999999999999" customHeight="1">
      <c r="D93" s="402"/>
      <c r="E93" s="388"/>
      <c r="F93" s="86" t="s">
        <v>55</v>
      </c>
      <c r="G93" s="104"/>
      <c r="H93" s="321"/>
      <c r="I93" s="103">
        <f t="shared" si="1"/>
        <v>0</v>
      </c>
      <c r="J93" s="88">
        <v>33</v>
      </c>
      <c r="K93" s="158"/>
      <c r="L93" s="391"/>
    </row>
    <row r="94" spans="4:12" ht="19.899999999999999" customHeight="1">
      <c r="D94" s="402"/>
      <c r="E94" s="388"/>
      <c r="F94" s="86" t="s">
        <v>124</v>
      </c>
      <c r="G94" s="104"/>
      <c r="H94" s="321"/>
      <c r="I94" s="103">
        <f t="shared" si="1"/>
        <v>0</v>
      </c>
      <c r="J94" s="86"/>
      <c r="K94" s="157"/>
      <c r="L94" s="391"/>
    </row>
    <row r="95" spans="4:12" ht="19.899999999999999" customHeight="1">
      <c r="D95" s="402"/>
      <c r="E95" s="388"/>
      <c r="F95" s="95" t="s">
        <v>49</v>
      </c>
      <c r="G95" s="73"/>
      <c r="H95" s="326"/>
      <c r="I95" s="103">
        <f t="shared" si="1"/>
        <v>0</v>
      </c>
      <c r="J95" s="88"/>
      <c r="K95" s="158"/>
      <c r="L95" s="391"/>
    </row>
    <row r="96" spans="4:12" ht="19.899999999999999" customHeight="1">
      <c r="D96" s="402"/>
      <c r="E96" s="388"/>
      <c r="F96" s="86" t="s">
        <v>50</v>
      </c>
      <c r="G96" s="104"/>
      <c r="H96" s="321"/>
      <c r="I96" s="103">
        <f t="shared" si="1"/>
        <v>0</v>
      </c>
      <c r="J96" s="88"/>
      <c r="K96" s="158"/>
      <c r="L96" s="391"/>
    </row>
    <row r="97" spans="4:12" ht="19.899999999999999" customHeight="1" thickBot="1">
      <c r="D97" s="402"/>
      <c r="E97" s="388"/>
      <c r="F97" s="116" t="s">
        <v>77</v>
      </c>
      <c r="G97" s="117"/>
      <c r="H97" s="323"/>
      <c r="I97" s="295">
        <f t="shared" si="1"/>
        <v>0</v>
      </c>
      <c r="J97" s="118"/>
      <c r="K97" s="178"/>
      <c r="L97" s="391"/>
    </row>
    <row r="98" spans="4:12" ht="19.899999999999999" customHeight="1">
      <c r="D98" s="401" t="s">
        <v>122</v>
      </c>
      <c r="E98" s="404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7" t="s">
        <v>250</v>
      </c>
      <c r="L98" s="438"/>
    </row>
    <row r="99" spans="4:12" ht="19.899999999999999" customHeight="1">
      <c r="D99" s="402"/>
      <c r="E99" s="388"/>
      <c r="F99" s="194" t="s">
        <v>55</v>
      </c>
      <c r="G99" s="208" t="s">
        <v>275</v>
      </c>
      <c r="H99" s="208" t="s">
        <v>275</v>
      </c>
      <c r="I99" s="103">
        <f t="shared" si="1"/>
        <v>15</v>
      </c>
      <c r="J99" s="196">
        <v>33</v>
      </c>
      <c r="K99" s="209"/>
      <c r="L99" s="412"/>
    </row>
    <row r="100" spans="4:12" ht="19.899999999999999" customHeight="1">
      <c r="D100" s="402"/>
      <c r="E100" s="388"/>
      <c r="F100" s="194" t="s">
        <v>124</v>
      </c>
      <c r="G100" s="208" t="s">
        <v>369</v>
      </c>
      <c r="H100" s="208" t="s">
        <v>369</v>
      </c>
      <c r="I100" s="103">
        <f t="shared" si="1"/>
        <v>15</v>
      </c>
      <c r="J100" s="194"/>
      <c r="K100" s="210"/>
      <c r="L100" s="412"/>
    </row>
    <row r="101" spans="4:12" ht="19.899999999999999" customHeight="1">
      <c r="D101" s="402"/>
      <c r="E101" s="388"/>
      <c r="F101" s="197" t="s">
        <v>49</v>
      </c>
      <c r="G101" s="202" t="s">
        <v>276</v>
      </c>
      <c r="H101" s="202" t="s">
        <v>546</v>
      </c>
      <c r="I101" s="103">
        <f t="shared" si="1"/>
        <v>40</v>
      </c>
      <c r="J101" s="196"/>
      <c r="K101" s="209"/>
      <c r="L101" s="412"/>
    </row>
    <row r="102" spans="4:12" ht="17.649999999999999" customHeight="1">
      <c r="D102" s="402"/>
      <c r="E102" s="388"/>
      <c r="F102" s="194" t="s">
        <v>50</v>
      </c>
      <c r="G102" s="208"/>
      <c r="H102" s="208" t="s">
        <v>275</v>
      </c>
      <c r="I102" s="103">
        <f t="shared" si="1"/>
        <v>15</v>
      </c>
      <c r="J102" s="196"/>
      <c r="K102" s="209"/>
      <c r="L102" s="412"/>
    </row>
    <row r="103" spans="4:12" ht="17.649999999999999" customHeight="1">
      <c r="D103" s="402"/>
      <c r="E103" s="389"/>
      <c r="F103" s="199" t="s">
        <v>77</v>
      </c>
      <c r="G103" s="211" t="s">
        <v>275</v>
      </c>
      <c r="H103" s="208" t="s">
        <v>275</v>
      </c>
      <c r="I103" s="103">
        <f t="shared" si="1"/>
        <v>15</v>
      </c>
      <c r="J103" s="201"/>
      <c r="K103" s="212"/>
      <c r="L103" s="413"/>
    </row>
    <row r="104" spans="4:12" ht="17.649999999999999" customHeight="1">
      <c r="D104" s="402"/>
      <c r="E104" s="387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250</v>
      </c>
      <c r="L104" s="433"/>
    </row>
    <row r="105" spans="4:12" ht="17.649999999999999" customHeight="1">
      <c r="D105" s="402"/>
      <c r="E105" s="388"/>
      <c r="F105" s="194" t="s">
        <v>55</v>
      </c>
      <c r="G105" s="208" t="s">
        <v>277</v>
      </c>
      <c r="H105" s="208" t="s">
        <v>277</v>
      </c>
      <c r="I105" s="103">
        <f t="shared" si="1"/>
        <v>9</v>
      </c>
      <c r="J105" s="196">
        <v>33</v>
      </c>
      <c r="K105" s="209"/>
      <c r="L105" s="412"/>
    </row>
    <row r="106" spans="4:12" ht="17.649999999999999" customHeight="1">
      <c r="D106" s="402"/>
      <c r="E106" s="388"/>
      <c r="F106" s="194" t="s">
        <v>124</v>
      </c>
      <c r="G106" s="208" t="s">
        <v>329</v>
      </c>
      <c r="H106" s="208" t="s">
        <v>329</v>
      </c>
      <c r="I106" s="103">
        <f t="shared" si="1"/>
        <v>9</v>
      </c>
      <c r="J106" s="194"/>
      <c r="K106" s="210"/>
      <c r="L106" s="412"/>
    </row>
    <row r="107" spans="4:12" ht="17.649999999999999" customHeight="1">
      <c r="D107" s="402"/>
      <c r="E107" s="388"/>
      <c r="F107" s="197" t="s">
        <v>49</v>
      </c>
      <c r="G107" s="202" t="s">
        <v>74</v>
      </c>
      <c r="H107" s="202" t="s">
        <v>547</v>
      </c>
      <c r="I107" s="103">
        <f t="shared" si="1"/>
        <v>43</v>
      </c>
      <c r="J107" s="196"/>
      <c r="K107" s="209"/>
      <c r="L107" s="412"/>
    </row>
    <row r="108" spans="4:12" ht="17.649999999999999" customHeight="1">
      <c r="D108" s="402"/>
      <c r="E108" s="388"/>
      <c r="F108" s="194" t="s">
        <v>50</v>
      </c>
      <c r="G108" s="208"/>
      <c r="H108" s="208" t="s">
        <v>277</v>
      </c>
      <c r="I108" s="103">
        <f t="shared" si="1"/>
        <v>9</v>
      </c>
      <c r="J108" s="196"/>
      <c r="K108" s="209"/>
      <c r="L108" s="412"/>
    </row>
    <row r="109" spans="4:12" ht="17.649999999999999" customHeight="1">
      <c r="D109" s="402"/>
      <c r="E109" s="389"/>
      <c r="F109" s="199" t="s">
        <v>77</v>
      </c>
      <c r="G109" s="211" t="s">
        <v>277</v>
      </c>
      <c r="H109" s="211" t="s">
        <v>277</v>
      </c>
      <c r="I109" s="103">
        <f t="shared" si="1"/>
        <v>9</v>
      </c>
      <c r="J109" s="201"/>
      <c r="K109" s="212"/>
      <c r="L109" s="413"/>
    </row>
    <row r="110" spans="4:12" ht="17.649999999999999" customHeight="1">
      <c r="D110" s="402"/>
      <c r="E110" s="387" t="s">
        <v>137</v>
      </c>
      <c r="F110" s="191" t="s">
        <v>67</v>
      </c>
      <c r="G110" s="191" t="s">
        <v>78</v>
      </c>
      <c r="H110" s="191"/>
      <c r="I110" s="103">
        <f t="shared" si="1"/>
        <v>0</v>
      </c>
      <c r="J110" s="193"/>
      <c r="K110" s="213" t="s">
        <v>250</v>
      </c>
      <c r="L110" s="433"/>
    </row>
    <row r="111" spans="4:12" ht="17.649999999999999" customHeight="1">
      <c r="D111" s="402"/>
      <c r="E111" s="388"/>
      <c r="F111" s="194" t="s">
        <v>55</v>
      </c>
      <c r="G111" s="208" t="s">
        <v>162</v>
      </c>
      <c r="H111" s="208" t="s">
        <v>162</v>
      </c>
      <c r="I111" s="103">
        <f t="shared" si="1"/>
        <v>6</v>
      </c>
      <c r="J111" s="196">
        <v>33</v>
      </c>
      <c r="K111" s="209"/>
      <c r="L111" s="412"/>
    </row>
    <row r="112" spans="4:12" ht="17.649999999999999" customHeight="1">
      <c r="D112" s="402"/>
      <c r="E112" s="388"/>
      <c r="F112" s="194" t="s">
        <v>124</v>
      </c>
      <c r="G112" s="208" t="s">
        <v>370</v>
      </c>
      <c r="H112" s="208" t="s">
        <v>370</v>
      </c>
      <c r="I112" s="103">
        <f t="shared" si="1"/>
        <v>6</v>
      </c>
      <c r="J112" s="194"/>
      <c r="K112" s="210"/>
      <c r="L112" s="412"/>
    </row>
    <row r="113" spans="4:12" ht="17.649999999999999" customHeight="1">
      <c r="D113" s="402"/>
      <c r="E113" s="388"/>
      <c r="F113" s="197" t="s">
        <v>49</v>
      </c>
      <c r="G113" s="202" t="s">
        <v>163</v>
      </c>
      <c r="H113" s="202" t="s">
        <v>548</v>
      </c>
      <c r="I113" s="103">
        <f t="shared" si="1"/>
        <v>40</v>
      </c>
      <c r="J113" s="196"/>
      <c r="K113" s="209"/>
      <c r="L113" s="412"/>
    </row>
    <row r="114" spans="4:12" ht="17.649999999999999" customHeight="1">
      <c r="D114" s="402"/>
      <c r="E114" s="388"/>
      <c r="F114" s="194" t="s">
        <v>50</v>
      </c>
      <c r="G114" s="208"/>
      <c r="H114" s="208" t="s">
        <v>162</v>
      </c>
      <c r="I114" s="103">
        <f t="shared" si="1"/>
        <v>6</v>
      </c>
      <c r="J114" s="196"/>
      <c r="K114" s="209"/>
      <c r="L114" s="412"/>
    </row>
    <row r="115" spans="4:12" ht="17.649999999999999" customHeight="1">
      <c r="D115" s="402"/>
      <c r="E115" s="389"/>
      <c r="F115" s="199" t="s">
        <v>77</v>
      </c>
      <c r="G115" s="211" t="s">
        <v>162</v>
      </c>
      <c r="H115" s="211" t="s">
        <v>162</v>
      </c>
      <c r="I115" s="103">
        <f t="shared" si="1"/>
        <v>6</v>
      </c>
      <c r="J115" s="201"/>
      <c r="K115" s="212"/>
      <c r="L115" s="413"/>
    </row>
    <row r="116" spans="4:12" ht="17.649999999999999" customHeight="1">
      <c r="D116" s="402"/>
      <c r="E116" s="387" t="s">
        <v>138</v>
      </c>
      <c r="F116" s="191" t="s">
        <v>67</v>
      </c>
      <c r="G116" s="191" t="s">
        <v>78</v>
      </c>
      <c r="H116" s="191"/>
      <c r="I116" s="103">
        <f t="shared" si="1"/>
        <v>0</v>
      </c>
      <c r="J116" s="193"/>
      <c r="K116" s="213" t="s">
        <v>250</v>
      </c>
      <c r="L116" s="433"/>
    </row>
    <row r="117" spans="4:12" ht="17.649999999999999" customHeight="1">
      <c r="D117" s="402"/>
      <c r="E117" s="388"/>
      <c r="F117" s="194" t="s">
        <v>55</v>
      </c>
      <c r="G117" s="208" t="s">
        <v>164</v>
      </c>
      <c r="H117" s="208" t="s">
        <v>164</v>
      </c>
      <c r="I117" s="103">
        <f t="shared" si="1"/>
        <v>14</v>
      </c>
      <c r="J117" s="196">
        <v>33</v>
      </c>
      <c r="K117" s="209"/>
      <c r="L117" s="412"/>
    </row>
    <row r="118" spans="4:12" ht="17.649999999999999" customHeight="1">
      <c r="D118" s="402"/>
      <c r="E118" s="388"/>
      <c r="F118" s="194" t="s">
        <v>124</v>
      </c>
      <c r="G118" s="208" t="s">
        <v>328</v>
      </c>
      <c r="H118" s="208" t="s">
        <v>328</v>
      </c>
      <c r="I118" s="103">
        <f t="shared" si="1"/>
        <v>14</v>
      </c>
      <c r="J118" s="194"/>
      <c r="K118" s="210"/>
      <c r="L118" s="412"/>
    </row>
    <row r="119" spans="4:12" ht="17.649999999999999" customHeight="1">
      <c r="D119" s="402"/>
      <c r="E119" s="388"/>
      <c r="F119" s="197" t="s">
        <v>49</v>
      </c>
      <c r="G119" s="202" t="s">
        <v>165</v>
      </c>
      <c r="H119" s="202" t="s">
        <v>549</v>
      </c>
      <c r="I119" s="103">
        <f t="shared" si="1"/>
        <v>53</v>
      </c>
      <c r="J119" s="196"/>
      <c r="K119" s="209"/>
      <c r="L119" s="412"/>
    </row>
    <row r="120" spans="4:12" ht="17.649999999999999" customHeight="1">
      <c r="D120" s="402"/>
      <c r="E120" s="388"/>
      <c r="F120" s="194" t="s">
        <v>50</v>
      </c>
      <c r="G120" s="208"/>
      <c r="H120" s="208" t="s">
        <v>164</v>
      </c>
      <c r="I120" s="103">
        <f t="shared" si="1"/>
        <v>14</v>
      </c>
      <c r="J120" s="196"/>
      <c r="K120" s="209"/>
      <c r="L120" s="412"/>
    </row>
    <row r="121" spans="4:12" ht="17.649999999999999" customHeight="1">
      <c r="D121" s="402"/>
      <c r="E121" s="389"/>
      <c r="F121" s="199" t="s">
        <v>77</v>
      </c>
      <c r="G121" s="211" t="s">
        <v>164</v>
      </c>
      <c r="H121" s="211" t="s">
        <v>164</v>
      </c>
      <c r="I121" s="103">
        <f t="shared" si="1"/>
        <v>14</v>
      </c>
      <c r="J121" s="201"/>
      <c r="K121" s="212"/>
      <c r="L121" s="413"/>
    </row>
    <row r="122" spans="4:12" ht="17.649999999999999" customHeight="1">
      <c r="D122" s="402"/>
      <c r="E122" s="387" t="s">
        <v>139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250</v>
      </c>
      <c r="L122" s="433"/>
    </row>
    <row r="123" spans="4:12" ht="17.649999999999999" customHeight="1">
      <c r="D123" s="402"/>
      <c r="E123" s="388"/>
      <c r="F123" s="194" t="s">
        <v>55</v>
      </c>
      <c r="G123" s="208" t="s">
        <v>166</v>
      </c>
      <c r="H123" s="208" t="s">
        <v>166</v>
      </c>
      <c r="I123" s="103">
        <f t="shared" si="1"/>
        <v>14</v>
      </c>
      <c r="J123" s="196">
        <v>33</v>
      </c>
      <c r="K123" s="209"/>
      <c r="L123" s="412"/>
    </row>
    <row r="124" spans="4:12" ht="17.649999999999999" customHeight="1">
      <c r="D124" s="402"/>
      <c r="E124" s="388"/>
      <c r="F124" s="194" t="s">
        <v>124</v>
      </c>
      <c r="G124" s="208" t="s">
        <v>594</v>
      </c>
      <c r="H124" s="208" t="s">
        <v>594</v>
      </c>
      <c r="I124" s="103">
        <f t="shared" si="1"/>
        <v>16</v>
      </c>
      <c r="J124" s="194"/>
      <c r="K124" s="210"/>
      <c r="L124" s="412"/>
    </row>
    <row r="125" spans="4:12" ht="17.649999999999999" customHeight="1">
      <c r="D125" s="402"/>
      <c r="E125" s="388"/>
      <c r="F125" s="197" t="s">
        <v>49</v>
      </c>
      <c r="G125" s="202" t="s">
        <v>167</v>
      </c>
      <c r="H125" s="202" t="s">
        <v>550</v>
      </c>
      <c r="I125" s="103">
        <f t="shared" si="1"/>
        <v>38</v>
      </c>
      <c r="J125" s="196"/>
      <c r="K125" s="209"/>
      <c r="L125" s="412"/>
    </row>
    <row r="126" spans="4:12" ht="17.649999999999999" customHeight="1">
      <c r="D126" s="402"/>
      <c r="E126" s="388"/>
      <c r="F126" s="194" t="s">
        <v>50</v>
      </c>
      <c r="G126" s="208"/>
      <c r="H126" s="208" t="s">
        <v>166</v>
      </c>
      <c r="I126" s="103">
        <f t="shared" si="1"/>
        <v>14</v>
      </c>
      <c r="J126" s="196"/>
      <c r="K126" s="209"/>
      <c r="L126" s="412"/>
    </row>
    <row r="127" spans="4:12" ht="17.649999999999999" customHeight="1">
      <c r="D127" s="402"/>
      <c r="E127" s="388"/>
      <c r="F127" s="199" t="s">
        <v>77</v>
      </c>
      <c r="G127" s="211" t="s">
        <v>166</v>
      </c>
      <c r="H127" s="211" t="s">
        <v>166</v>
      </c>
      <c r="I127" s="103">
        <f t="shared" si="1"/>
        <v>14</v>
      </c>
      <c r="J127" s="201"/>
      <c r="K127" s="212"/>
      <c r="L127" s="413"/>
    </row>
    <row r="128" spans="4:12" ht="17.649999999999999" customHeight="1">
      <c r="D128" s="402"/>
      <c r="E128" s="387" t="s">
        <v>146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250</v>
      </c>
      <c r="L128" s="433"/>
    </row>
    <row r="129" spans="4:12" ht="17.649999999999999" customHeight="1">
      <c r="D129" s="402"/>
      <c r="E129" s="388"/>
      <c r="F129" s="215" t="s">
        <v>55</v>
      </c>
      <c r="G129" s="208" t="s">
        <v>168</v>
      </c>
      <c r="H129" s="208" t="s">
        <v>168</v>
      </c>
      <c r="I129" s="103">
        <f t="shared" si="1"/>
        <v>10</v>
      </c>
      <c r="J129" s="196">
        <v>33</v>
      </c>
      <c r="K129" s="209"/>
      <c r="L129" s="412"/>
    </row>
    <row r="130" spans="4:12" ht="17.649999999999999" customHeight="1">
      <c r="D130" s="402"/>
      <c r="E130" s="388"/>
      <c r="F130" s="215" t="s">
        <v>124</v>
      </c>
      <c r="G130" s="208" t="s">
        <v>330</v>
      </c>
      <c r="H130" s="208" t="s">
        <v>330</v>
      </c>
      <c r="I130" s="103">
        <f t="shared" si="1"/>
        <v>10</v>
      </c>
      <c r="J130" s="194"/>
      <c r="K130" s="210"/>
      <c r="L130" s="412"/>
    </row>
    <row r="131" spans="4:12" ht="17.649999999999999" customHeight="1">
      <c r="D131" s="402"/>
      <c r="E131" s="388"/>
      <c r="F131" s="216" t="s">
        <v>49</v>
      </c>
      <c r="G131" s="202" t="s">
        <v>76</v>
      </c>
      <c r="H131" s="202" t="s">
        <v>551</v>
      </c>
      <c r="I131" s="103">
        <f t="shared" si="1"/>
        <v>51</v>
      </c>
      <c r="J131" s="196"/>
      <c r="K131" s="209"/>
      <c r="L131" s="412"/>
    </row>
    <row r="132" spans="4:12" ht="17.649999999999999" customHeight="1">
      <c r="D132" s="402"/>
      <c r="E132" s="388"/>
      <c r="F132" s="215" t="s">
        <v>50</v>
      </c>
      <c r="G132" s="208"/>
      <c r="H132" s="208" t="s">
        <v>168</v>
      </c>
      <c r="I132" s="103">
        <f t="shared" si="1"/>
        <v>10</v>
      </c>
      <c r="J132" s="196"/>
      <c r="K132" s="209"/>
      <c r="L132" s="412"/>
    </row>
    <row r="133" spans="4:12" ht="14.25">
      <c r="D133" s="402"/>
      <c r="E133" s="389"/>
      <c r="F133" s="217" t="s">
        <v>77</v>
      </c>
      <c r="G133" s="211" t="s">
        <v>168</v>
      </c>
      <c r="H133" s="211" t="s">
        <v>168</v>
      </c>
      <c r="I133" s="103">
        <f t="shared" si="1"/>
        <v>10</v>
      </c>
      <c r="J133" s="201"/>
      <c r="K133" s="212"/>
      <c r="L133" s="413"/>
    </row>
    <row r="134" spans="4:12" ht="14.25">
      <c r="D134" s="402"/>
      <c r="E134" s="388" t="s">
        <v>156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250</v>
      </c>
      <c r="L134" s="412"/>
    </row>
    <row r="135" spans="4:12" ht="14.25">
      <c r="D135" s="402"/>
      <c r="E135" s="388"/>
      <c r="F135" s="194" t="s">
        <v>55</v>
      </c>
      <c r="G135" s="208" t="s">
        <v>169</v>
      </c>
      <c r="H135" s="208" t="s">
        <v>169</v>
      </c>
      <c r="I135" s="103">
        <f t="shared" si="1"/>
        <v>16</v>
      </c>
      <c r="J135" s="196">
        <v>33</v>
      </c>
      <c r="K135" s="209"/>
      <c r="L135" s="412"/>
    </row>
    <row r="136" spans="4:12" ht="14.25">
      <c r="D136" s="402"/>
      <c r="E136" s="388"/>
      <c r="F136" s="194" t="s">
        <v>124</v>
      </c>
      <c r="G136" s="208" t="s">
        <v>331</v>
      </c>
      <c r="H136" s="208" t="s">
        <v>331</v>
      </c>
      <c r="I136" s="103">
        <f t="shared" si="1"/>
        <v>16</v>
      </c>
      <c r="J136" s="194"/>
      <c r="K136" s="210"/>
      <c r="L136" s="412"/>
    </row>
    <row r="137" spans="4:12" ht="16.5">
      <c r="D137" s="402"/>
      <c r="E137" s="388"/>
      <c r="F137" s="197" t="s">
        <v>49</v>
      </c>
      <c r="G137" s="198" t="s">
        <v>170</v>
      </c>
      <c r="H137" s="198" t="s">
        <v>552</v>
      </c>
      <c r="I137" s="103">
        <f t="shared" ref="I137:I145" si="2">LENB(H137)</f>
        <v>57</v>
      </c>
      <c r="J137" s="196"/>
      <c r="K137" s="209"/>
      <c r="L137" s="412"/>
    </row>
    <row r="138" spans="4:12" ht="14.25">
      <c r="D138" s="402"/>
      <c r="E138" s="388"/>
      <c r="F138" s="194" t="s">
        <v>50</v>
      </c>
      <c r="G138" s="208"/>
      <c r="H138" s="208" t="s">
        <v>169</v>
      </c>
      <c r="I138" s="103">
        <f t="shared" si="2"/>
        <v>16</v>
      </c>
      <c r="J138" s="196"/>
      <c r="K138" s="209"/>
      <c r="L138" s="412"/>
    </row>
    <row r="139" spans="4:12" ht="14.25">
      <c r="D139" s="402"/>
      <c r="E139" s="388"/>
      <c r="F139" s="199" t="s">
        <v>77</v>
      </c>
      <c r="G139" s="211" t="s">
        <v>169</v>
      </c>
      <c r="H139" s="211" t="s">
        <v>169</v>
      </c>
      <c r="I139" s="103">
        <f t="shared" si="2"/>
        <v>16</v>
      </c>
      <c r="J139" s="201"/>
      <c r="K139" s="212"/>
      <c r="L139" s="413"/>
    </row>
    <row r="140" spans="4:12" ht="14.25">
      <c r="D140" s="402"/>
      <c r="E140" s="387" t="s">
        <v>254</v>
      </c>
      <c r="F140" s="219" t="s">
        <v>67</v>
      </c>
      <c r="G140" s="191"/>
      <c r="H140" s="346"/>
      <c r="I140" s="103">
        <f t="shared" si="2"/>
        <v>0</v>
      </c>
      <c r="J140" s="192"/>
      <c r="K140" s="213" t="s">
        <v>250</v>
      </c>
      <c r="L140" s="433"/>
    </row>
    <row r="141" spans="4:12" ht="14.25">
      <c r="D141" s="402"/>
      <c r="E141" s="388"/>
      <c r="F141" s="215" t="s">
        <v>55</v>
      </c>
      <c r="G141" s="208" t="s">
        <v>278</v>
      </c>
      <c r="H141" s="333"/>
      <c r="I141" s="103">
        <f t="shared" si="2"/>
        <v>0</v>
      </c>
      <c r="J141" s="196">
        <v>33</v>
      </c>
      <c r="K141" s="209"/>
      <c r="L141" s="412"/>
    </row>
    <row r="142" spans="4:12" ht="14.25">
      <c r="D142" s="402"/>
      <c r="E142" s="388"/>
      <c r="F142" s="215" t="s">
        <v>124</v>
      </c>
      <c r="G142" s="208" t="s">
        <v>332</v>
      </c>
      <c r="H142" s="333"/>
      <c r="I142" s="103">
        <f t="shared" si="2"/>
        <v>0</v>
      </c>
      <c r="J142" s="194"/>
      <c r="K142" s="210"/>
      <c r="L142" s="412"/>
    </row>
    <row r="143" spans="4:12" ht="16.5">
      <c r="D143" s="402"/>
      <c r="E143" s="388"/>
      <c r="F143" s="216" t="s">
        <v>49</v>
      </c>
      <c r="G143" s="198" t="s">
        <v>279</v>
      </c>
      <c r="H143" s="337"/>
      <c r="I143" s="103">
        <f t="shared" si="2"/>
        <v>0</v>
      </c>
      <c r="J143" s="196"/>
      <c r="K143" s="209"/>
      <c r="L143" s="412"/>
    </row>
    <row r="144" spans="4:12" ht="14.25">
      <c r="D144" s="402"/>
      <c r="E144" s="388"/>
      <c r="F144" s="215" t="s">
        <v>50</v>
      </c>
      <c r="G144" s="208"/>
      <c r="H144" s="333"/>
      <c r="I144" s="103">
        <f t="shared" si="2"/>
        <v>0</v>
      </c>
      <c r="J144" s="196"/>
      <c r="K144" s="209"/>
      <c r="L144" s="412"/>
    </row>
    <row r="145" spans="4:12" ht="15" thickBot="1">
      <c r="D145" s="403"/>
      <c r="E145" s="393"/>
      <c r="F145" s="220" t="s">
        <v>77</v>
      </c>
      <c r="G145" s="221" t="s">
        <v>278</v>
      </c>
      <c r="H145" s="335"/>
      <c r="I145" s="298">
        <f t="shared" si="2"/>
        <v>0</v>
      </c>
      <c r="J145" s="222"/>
      <c r="K145" s="223"/>
      <c r="L145" s="434"/>
    </row>
  </sheetData>
  <mergeCells count="55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display="https://www.samsung.com/uk/computers/all-computers/" xr:uid="{00000000-0004-0000-0300-00000A000000}"/>
    <hyperlink ref="G35" r:id="rId4" xr:uid="{00000000-0004-0000-0300-000009000000}"/>
    <hyperlink ref="G53" r:id="rId5" display="https://www.samsung.com/uk/audio-devices/all-audio-devices/" xr:uid="{00000000-0004-0000-0300-000008000000}"/>
    <hyperlink ref="G41" r:id="rId6" display="https://www.samsung.com/uk/lifestyle-tvs/the-sero/" xr:uid="{00000000-0004-0000-0300-000007000000}"/>
    <hyperlink ref="G47" r:id="rId7" display="https://www.samsung.com/uk/lifestyle-tvs/the-terrace/" xr:uid="{00000000-0004-0000-0300-000006000000}"/>
    <hyperlink ref="G143" r:id="rId8" xr:uid="{00000000-0004-0000-0300-00000D000000}"/>
    <hyperlink ref="G137" r:id="rId9" display="https://www.samsung.com/uk/mobile/" xr:uid="{00000000-0004-0000-0300-00000C000000}"/>
    <hyperlink ref="G107" r:id="rId10" display="https://www.samsung.com/uk/tvs/why-samsung-tv/" xr:uid="{00000000-0004-0000-0300-000004000000}"/>
    <hyperlink ref="G131" r:id="rId11" display="https://www.samsung.com/uk/tvs/micro-led/highlights/" xr:uid="{00000000-0004-0000-0300-000003000000}"/>
    <hyperlink ref="G125" r:id="rId12" display="https://www.samsung.com/uk/tvs/smart-tv/highlights/" xr:uid="{00000000-0004-0000-0300-000002000000}"/>
    <hyperlink ref="G119" r:id="rId13" display="https://www.samsung.com/uk/audio-devices/help-me-choose/" xr:uid="{00000000-0004-0000-0300-000001000000}"/>
    <hyperlink ref="G113" r:id="rId14" display="https://www.samsung.com/uk/tvs/help-me-choose/" xr:uid="{00000000-0004-0000-0300-000000000000}"/>
    <hyperlink ref="H17" r:id="rId15" xr:uid="{ABB0C5B6-87D1-43A3-97B7-6DCDBF63B62D}"/>
    <hyperlink ref="G23" r:id="rId16" xr:uid="{4B51ECD9-CC72-4F80-990F-4E8F60382637}"/>
    <hyperlink ref="H23" r:id="rId17" xr:uid="{A406298D-9F2D-4EFD-A62E-5C5CA8446013}"/>
    <hyperlink ref="H53" r:id="rId18" xr:uid="{C08C29D9-5CE6-4758-AF0A-7B5170101808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H31" zoomScale="107" zoomScaleNormal="80" workbookViewId="0">
      <selection activeCell="I217" sqref="I217"/>
    </sheetView>
  </sheetViews>
  <sheetFormatPr defaultColWidth="8.75" defaultRowHeight="18.75"/>
  <cols>
    <col min="1" max="1" width="11.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81.25" style="45" customWidth="1"/>
    <col min="9" max="9" width="75.75" style="45" customWidth="1"/>
    <col min="10" max="10" width="14.75" style="45" customWidth="1"/>
    <col min="11" max="12" width="18.25" style="45" customWidth="1"/>
    <col min="13" max="13" width="51.7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39" t="s">
        <v>515</v>
      </c>
      <c r="C3" s="439"/>
      <c r="D3" s="439"/>
      <c r="E3" s="439"/>
      <c r="F3" s="439"/>
      <c r="G3" s="439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22" t="s">
        <v>54</v>
      </c>
      <c r="E6" s="460"/>
      <c r="F6" s="423"/>
      <c r="G6" s="426" t="s">
        <v>140</v>
      </c>
      <c r="H6" s="60" t="s">
        <v>46</v>
      </c>
      <c r="I6" s="293" t="s">
        <v>510</v>
      </c>
      <c r="J6" s="417" t="s">
        <v>43</v>
      </c>
      <c r="K6" s="428" t="s">
        <v>47</v>
      </c>
      <c r="L6" s="154" t="s">
        <v>247</v>
      </c>
      <c r="M6" s="415" t="s">
        <v>512</v>
      </c>
    </row>
    <row r="7" spans="1:13" ht="23.25" customHeight="1">
      <c r="D7" s="424"/>
      <c r="E7" s="461"/>
      <c r="F7" s="425"/>
      <c r="G7" s="427"/>
      <c r="H7" s="84" t="s">
        <v>511</v>
      </c>
      <c r="I7" s="84" t="s">
        <v>511</v>
      </c>
      <c r="J7" s="418"/>
      <c r="K7" s="429"/>
      <c r="L7" s="155"/>
      <c r="M7" s="416"/>
    </row>
    <row r="8" spans="1:13" ht="21" customHeight="1">
      <c r="D8" s="451" t="s">
        <v>117</v>
      </c>
      <c r="E8" s="452"/>
      <c r="F8" s="387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248</v>
      </c>
      <c r="M8" s="390"/>
    </row>
    <row r="9" spans="1:13" ht="21" customHeight="1">
      <c r="D9" s="441"/>
      <c r="E9" s="453"/>
      <c r="F9" s="388"/>
      <c r="G9" s="86" t="s">
        <v>158</v>
      </c>
      <c r="H9" s="69" t="s">
        <v>255</v>
      </c>
      <c r="I9" s="69" t="s">
        <v>255</v>
      </c>
      <c r="J9" s="103">
        <f t="shared" ref="J9:J72" si="0">LENB(I9)</f>
        <v>7</v>
      </c>
      <c r="K9" s="113">
        <v>10</v>
      </c>
      <c r="L9" s="113"/>
      <c r="M9" s="391"/>
    </row>
    <row r="10" spans="1:13" ht="21" customHeight="1">
      <c r="D10" s="441"/>
      <c r="E10" s="453"/>
      <c r="F10" s="388"/>
      <c r="G10" s="86" t="s">
        <v>116</v>
      </c>
      <c r="H10" s="69" t="s">
        <v>478</v>
      </c>
      <c r="I10" s="69" t="s">
        <v>478</v>
      </c>
      <c r="J10" s="103">
        <f t="shared" si="0"/>
        <v>9</v>
      </c>
      <c r="K10" s="86"/>
      <c r="L10" s="86"/>
      <c r="M10" s="391"/>
    </row>
    <row r="11" spans="1:13" ht="21" customHeight="1">
      <c r="D11" s="441"/>
      <c r="E11" s="453"/>
      <c r="F11" s="388"/>
      <c r="G11" s="95" t="s">
        <v>49</v>
      </c>
      <c r="H11" s="272" t="s">
        <v>378</v>
      </c>
      <c r="I11" s="131" t="s">
        <v>665</v>
      </c>
      <c r="J11" s="103">
        <f t="shared" si="0"/>
        <v>45</v>
      </c>
      <c r="K11" s="89"/>
      <c r="L11" s="89"/>
      <c r="M11" s="391"/>
    </row>
    <row r="12" spans="1:13" ht="21" customHeight="1">
      <c r="D12" s="441"/>
      <c r="E12" s="453"/>
      <c r="F12" s="388"/>
      <c r="G12" s="86" t="s">
        <v>50</v>
      </c>
      <c r="H12" s="69"/>
      <c r="I12" s="69" t="s">
        <v>255</v>
      </c>
      <c r="J12" s="103">
        <f t="shared" si="0"/>
        <v>7</v>
      </c>
      <c r="K12" s="89"/>
      <c r="L12" s="89"/>
      <c r="M12" s="391"/>
    </row>
    <row r="13" spans="1:13" ht="21" customHeight="1">
      <c r="D13" s="454"/>
      <c r="E13" s="455"/>
      <c r="F13" s="389"/>
      <c r="G13" s="97" t="s">
        <v>77</v>
      </c>
      <c r="H13" s="69" t="s">
        <v>255</v>
      </c>
      <c r="I13" s="70" t="s">
        <v>255</v>
      </c>
      <c r="J13" s="103">
        <f t="shared" si="0"/>
        <v>7</v>
      </c>
      <c r="K13" s="115"/>
      <c r="L13" s="115"/>
      <c r="M13" s="392"/>
    </row>
    <row r="14" spans="1:13" ht="21" customHeight="1">
      <c r="D14" s="451" t="s">
        <v>121</v>
      </c>
      <c r="E14" s="452"/>
      <c r="F14" s="387" t="s">
        <v>481</v>
      </c>
      <c r="G14" s="91" t="s">
        <v>125</v>
      </c>
      <c r="H14" s="191" t="s">
        <v>379</v>
      </c>
      <c r="I14" s="190"/>
      <c r="J14" s="103">
        <f t="shared" si="0"/>
        <v>0</v>
      </c>
      <c r="K14" s="93"/>
      <c r="L14" s="103" t="s">
        <v>250</v>
      </c>
      <c r="M14" s="390"/>
    </row>
    <row r="15" spans="1:13" ht="21" customHeight="1">
      <c r="D15" s="441"/>
      <c r="E15" s="453"/>
      <c r="F15" s="388"/>
      <c r="G15" s="86" t="s">
        <v>55</v>
      </c>
      <c r="H15" s="195" t="s">
        <v>79</v>
      </c>
      <c r="I15" s="195" t="s">
        <v>79</v>
      </c>
      <c r="J15" s="103">
        <f t="shared" si="0"/>
        <v>8</v>
      </c>
      <c r="K15" s="88">
        <v>33</v>
      </c>
      <c r="L15" s="88"/>
      <c r="M15" s="391"/>
    </row>
    <row r="16" spans="1:13" ht="21" customHeight="1">
      <c r="D16" s="441"/>
      <c r="E16" s="453"/>
      <c r="F16" s="388"/>
      <c r="G16" s="86" t="s">
        <v>124</v>
      </c>
      <c r="H16" s="195" t="s">
        <v>442</v>
      </c>
      <c r="I16" s="195" t="s">
        <v>442</v>
      </c>
      <c r="J16" s="103">
        <f t="shared" si="0"/>
        <v>8</v>
      </c>
      <c r="K16" s="86"/>
      <c r="L16" s="86"/>
      <c r="M16" s="391"/>
    </row>
    <row r="17" spans="2:13" ht="19.899999999999999" customHeight="1">
      <c r="D17" s="441"/>
      <c r="E17" s="453"/>
      <c r="F17" s="388"/>
      <c r="G17" s="95" t="s">
        <v>49</v>
      </c>
      <c r="H17" s="202" t="s">
        <v>90</v>
      </c>
      <c r="I17" s="202" t="s">
        <v>553</v>
      </c>
      <c r="J17" s="103">
        <f t="shared" si="0"/>
        <v>54</v>
      </c>
      <c r="K17" s="88"/>
      <c r="L17" s="88"/>
      <c r="M17" s="391"/>
    </row>
    <row r="18" spans="2:13" ht="19.899999999999999" customHeight="1">
      <c r="D18" s="441"/>
      <c r="E18" s="453"/>
      <c r="F18" s="388"/>
      <c r="G18" s="86" t="s">
        <v>50</v>
      </c>
      <c r="H18" s="195"/>
      <c r="I18" s="195" t="s">
        <v>79</v>
      </c>
      <c r="J18" s="103">
        <f t="shared" si="0"/>
        <v>8</v>
      </c>
      <c r="K18" s="88"/>
      <c r="L18" s="88"/>
      <c r="M18" s="391"/>
    </row>
    <row r="19" spans="2:13" ht="19.899999999999999" customHeight="1">
      <c r="D19" s="441"/>
      <c r="E19" s="453"/>
      <c r="F19" s="389"/>
      <c r="G19" s="97" t="s">
        <v>77</v>
      </c>
      <c r="H19" s="200" t="s">
        <v>79</v>
      </c>
      <c r="I19" s="200" t="s">
        <v>79</v>
      </c>
      <c r="J19" s="103">
        <f t="shared" si="0"/>
        <v>8</v>
      </c>
      <c r="K19" s="99"/>
      <c r="L19" s="99"/>
      <c r="M19" s="392"/>
    </row>
    <row r="20" spans="2:13" ht="19.899999999999999" customHeight="1">
      <c r="D20" s="441"/>
      <c r="E20" s="453"/>
      <c r="F20" s="387" t="s">
        <v>127</v>
      </c>
      <c r="G20" s="101" t="s">
        <v>125</v>
      </c>
      <c r="H20" s="191" t="s">
        <v>380</v>
      </c>
      <c r="I20" s="191"/>
      <c r="J20" s="103">
        <f t="shared" si="0"/>
        <v>0</v>
      </c>
      <c r="K20" s="103"/>
      <c r="L20" s="103" t="s">
        <v>250</v>
      </c>
      <c r="M20" s="390"/>
    </row>
    <row r="21" spans="2:13" ht="19.899999999999999" customHeight="1">
      <c r="D21" s="441"/>
      <c r="E21" s="453"/>
      <c r="F21" s="388"/>
      <c r="G21" s="86" t="s">
        <v>55</v>
      </c>
      <c r="H21" s="195" t="s">
        <v>80</v>
      </c>
      <c r="I21" s="195" t="s">
        <v>80</v>
      </c>
      <c r="J21" s="103">
        <f t="shared" si="0"/>
        <v>4</v>
      </c>
      <c r="K21" s="88">
        <v>33</v>
      </c>
      <c r="L21" s="88"/>
      <c r="M21" s="391"/>
    </row>
    <row r="22" spans="2:13" ht="19.899999999999999" customHeight="1">
      <c r="D22" s="441"/>
      <c r="E22" s="453"/>
      <c r="F22" s="388"/>
      <c r="G22" s="86" t="s">
        <v>124</v>
      </c>
      <c r="H22" s="195" t="s">
        <v>443</v>
      </c>
      <c r="I22" s="195" t="s">
        <v>443</v>
      </c>
      <c r="J22" s="103">
        <f t="shared" si="0"/>
        <v>4</v>
      </c>
      <c r="K22" s="86"/>
      <c r="L22" s="86"/>
      <c r="M22" s="391"/>
    </row>
    <row r="23" spans="2:13" ht="19.899999999999999" customHeight="1">
      <c r="B23" s="57" t="s">
        <v>44</v>
      </c>
      <c r="D23" s="441"/>
      <c r="E23" s="453"/>
      <c r="F23" s="388"/>
      <c r="G23" s="95" t="s">
        <v>49</v>
      </c>
      <c r="H23" s="202" t="s">
        <v>91</v>
      </c>
      <c r="I23" s="202" t="s">
        <v>554</v>
      </c>
      <c r="J23" s="103">
        <f t="shared" si="0"/>
        <v>45</v>
      </c>
      <c r="K23" s="88"/>
      <c r="L23" s="88"/>
      <c r="M23" s="391"/>
    </row>
    <row r="24" spans="2:13" ht="19.899999999999999" customHeight="1">
      <c r="D24" s="441"/>
      <c r="E24" s="453"/>
      <c r="F24" s="388"/>
      <c r="G24" s="86" t="s">
        <v>50</v>
      </c>
      <c r="H24" s="195"/>
      <c r="I24" s="195" t="s">
        <v>80</v>
      </c>
      <c r="J24" s="103">
        <f t="shared" si="0"/>
        <v>4</v>
      </c>
      <c r="K24" s="88"/>
      <c r="L24" s="88"/>
      <c r="M24" s="391"/>
    </row>
    <row r="25" spans="2:13" ht="19.899999999999999" customHeight="1">
      <c r="D25" s="441"/>
      <c r="E25" s="453"/>
      <c r="F25" s="389"/>
      <c r="G25" s="97" t="s">
        <v>77</v>
      </c>
      <c r="H25" s="200" t="s">
        <v>80</v>
      </c>
      <c r="I25" s="200" t="s">
        <v>80</v>
      </c>
      <c r="J25" s="103">
        <f t="shared" si="0"/>
        <v>4</v>
      </c>
      <c r="K25" s="99"/>
      <c r="L25" s="99"/>
      <c r="M25" s="392"/>
    </row>
    <row r="26" spans="2:13" ht="19.899999999999999" customHeight="1">
      <c r="D26" s="441"/>
      <c r="E26" s="453"/>
      <c r="F26" s="387" t="s">
        <v>128</v>
      </c>
      <c r="G26" s="101" t="s">
        <v>125</v>
      </c>
      <c r="H26" s="191" t="s">
        <v>381</v>
      </c>
      <c r="I26" s="191"/>
      <c r="J26" s="103">
        <f t="shared" si="0"/>
        <v>0</v>
      </c>
      <c r="K26" s="103"/>
      <c r="L26" s="103" t="s">
        <v>250</v>
      </c>
      <c r="M26" s="390"/>
    </row>
    <row r="27" spans="2:13" ht="19.899999999999999" customHeight="1">
      <c r="D27" s="441"/>
      <c r="E27" s="453"/>
      <c r="F27" s="388"/>
      <c r="G27" s="86" t="s">
        <v>55</v>
      </c>
      <c r="H27" s="195" t="s">
        <v>81</v>
      </c>
      <c r="I27" s="195" t="s">
        <v>81</v>
      </c>
      <c r="J27" s="103">
        <f t="shared" si="0"/>
        <v>4</v>
      </c>
      <c r="K27" s="88">
        <v>33</v>
      </c>
      <c r="L27" s="88"/>
      <c r="M27" s="391"/>
    </row>
    <row r="28" spans="2:13" ht="19.899999999999999" customHeight="1">
      <c r="D28" s="441"/>
      <c r="E28" s="453"/>
      <c r="F28" s="388"/>
      <c r="G28" s="86" t="s">
        <v>124</v>
      </c>
      <c r="H28" s="195" t="s">
        <v>444</v>
      </c>
      <c r="I28" s="195" t="s">
        <v>444</v>
      </c>
      <c r="J28" s="103">
        <f t="shared" si="0"/>
        <v>4</v>
      </c>
      <c r="K28" s="86"/>
      <c r="L28" s="86"/>
      <c r="M28" s="391"/>
    </row>
    <row r="29" spans="2:13" ht="20.65" customHeight="1">
      <c r="D29" s="441"/>
      <c r="E29" s="453"/>
      <c r="F29" s="388"/>
      <c r="G29" s="95" t="s">
        <v>49</v>
      </c>
      <c r="H29" s="202" t="s">
        <v>92</v>
      </c>
      <c r="I29" s="202" t="s">
        <v>555</v>
      </c>
      <c r="J29" s="103">
        <f t="shared" si="0"/>
        <v>45</v>
      </c>
      <c r="K29" s="88"/>
      <c r="L29" s="88"/>
      <c r="M29" s="391"/>
    </row>
    <row r="30" spans="2:13" ht="20.65" customHeight="1">
      <c r="D30" s="441"/>
      <c r="E30" s="453"/>
      <c r="F30" s="388"/>
      <c r="G30" s="86" t="s">
        <v>50</v>
      </c>
      <c r="H30" s="195"/>
      <c r="I30" s="195" t="s">
        <v>81</v>
      </c>
      <c r="J30" s="103">
        <f t="shared" si="0"/>
        <v>4</v>
      </c>
      <c r="K30" s="88"/>
      <c r="L30" s="88"/>
      <c r="M30" s="391"/>
    </row>
    <row r="31" spans="2:13" ht="20.65" customHeight="1">
      <c r="D31" s="441"/>
      <c r="E31" s="453"/>
      <c r="F31" s="389"/>
      <c r="G31" s="97" t="s">
        <v>77</v>
      </c>
      <c r="H31" s="200" t="s">
        <v>81</v>
      </c>
      <c r="I31" s="200" t="s">
        <v>81</v>
      </c>
      <c r="J31" s="103">
        <f t="shared" si="0"/>
        <v>4</v>
      </c>
      <c r="K31" s="99"/>
      <c r="L31" s="99"/>
      <c r="M31" s="392"/>
    </row>
    <row r="32" spans="2:13" ht="20.65" customHeight="1">
      <c r="D32" s="441"/>
      <c r="E32" s="453"/>
      <c r="F32" s="387" t="s">
        <v>129</v>
      </c>
      <c r="G32" s="101" t="s">
        <v>125</v>
      </c>
      <c r="H32" s="191" t="s">
        <v>382</v>
      </c>
      <c r="I32" s="191"/>
      <c r="J32" s="103">
        <f t="shared" si="0"/>
        <v>0</v>
      </c>
      <c r="K32" s="103"/>
      <c r="L32" s="103" t="s">
        <v>250</v>
      </c>
      <c r="M32" s="390"/>
    </row>
    <row r="33" spans="4:13" ht="20.65" customHeight="1">
      <c r="D33" s="441"/>
      <c r="E33" s="453"/>
      <c r="F33" s="388"/>
      <c r="G33" s="86" t="s">
        <v>55</v>
      </c>
      <c r="H33" s="195" t="s">
        <v>82</v>
      </c>
      <c r="I33" s="195" t="s">
        <v>82</v>
      </c>
      <c r="J33" s="103">
        <f t="shared" si="0"/>
        <v>11</v>
      </c>
      <c r="K33" s="88">
        <v>33</v>
      </c>
      <c r="L33" s="88"/>
      <c r="M33" s="391"/>
    </row>
    <row r="34" spans="4:13" ht="20.65" customHeight="1">
      <c r="D34" s="441"/>
      <c r="E34" s="453"/>
      <c r="F34" s="388"/>
      <c r="G34" s="86" t="s">
        <v>124</v>
      </c>
      <c r="H34" s="195" t="s">
        <v>445</v>
      </c>
      <c r="I34" s="195" t="s">
        <v>445</v>
      </c>
      <c r="J34" s="103">
        <f t="shared" si="0"/>
        <v>11</v>
      </c>
      <c r="K34" s="86"/>
      <c r="L34" s="86"/>
      <c r="M34" s="391"/>
    </row>
    <row r="35" spans="4:13" ht="20.65" customHeight="1">
      <c r="D35" s="441"/>
      <c r="E35" s="453"/>
      <c r="F35" s="388"/>
      <c r="G35" s="95" t="s">
        <v>49</v>
      </c>
      <c r="H35" s="202" t="s">
        <v>93</v>
      </c>
      <c r="I35" s="202" t="s">
        <v>556</v>
      </c>
      <c r="J35" s="103">
        <f t="shared" si="0"/>
        <v>57</v>
      </c>
      <c r="K35" s="88"/>
      <c r="L35" s="88"/>
      <c r="M35" s="391"/>
    </row>
    <row r="36" spans="4:13" ht="20.65" customHeight="1">
      <c r="D36" s="441"/>
      <c r="E36" s="453"/>
      <c r="F36" s="388"/>
      <c r="G36" s="86" t="s">
        <v>50</v>
      </c>
      <c r="H36" s="195"/>
      <c r="I36" s="195" t="s">
        <v>82</v>
      </c>
      <c r="J36" s="103">
        <f t="shared" si="0"/>
        <v>11</v>
      </c>
      <c r="K36" s="88"/>
      <c r="L36" s="88"/>
      <c r="M36" s="391"/>
    </row>
    <row r="37" spans="4:13" ht="20.65" customHeight="1">
      <c r="D37" s="441"/>
      <c r="E37" s="453"/>
      <c r="F37" s="389"/>
      <c r="G37" s="97" t="s">
        <v>77</v>
      </c>
      <c r="H37" s="200" t="s">
        <v>82</v>
      </c>
      <c r="I37" s="200" t="s">
        <v>82</v>
      </c>
      <c r="J37" s="103">
        <f t="shared" si="0"/>
        <v>11</v>
      </c>
      <c r="K37" s="99"/>
      <c r="L37" s="99"/>
      <c r="M37" s="392"/>
    </row>
    <row r="38" spans="4:13" ht="20.65" customHeight="1">
      <c r="D38" s="441"/>
      <c r="E38" s="453"/>
      <c r="F38" s="387" t="s">
        <v>130</v>
      </c>
      <c r="G38" s="101" t="s">
        <v>125</v>
      </c>
      <c r="H38" s="191" t="s">
        <v>383</v>
      </c>
      <c r="I38" s="191"/>
      <c r="J38" s="103">
        <f t="shared" si="0"/>
        <v>0</v>
      </c>
      <c r="K38" s="103"/>
      <c r="L38" s="103" t="s">
        <v>250</v>
      </c>
      <c r="M38" s="390"/>
    </row>
    <row r="39" spans="4:13" ht="20.65" customHeight="1">
      <c r="D39" s="441"/>
      <c r="E39" s="453"/>
      <c r="F39" s="388"/>
      <c r="G39" s="86" t="s">
        <v>55</v>
      </c>
      <c r="H39" s="195" t="s">
        <v>83</v>
      </c>
      <c r="I39" s="195" t="s">
        <v>83</v>
      </c>
      <c r="J39" s="103">
        <f t="shared" si="0"/>
        <v>9</v>
      </c>
      <c r="K39" s="88">
        <v>33</v>
      </c>
      <c r="L39" s="88"/>
      <c r="M39" s="391"/>
    </row>
    <row r="40" spans="4:13" ht="19.899999999999999" customHeight="1">
      <c r="D40" s="441"/>
      <c r="E40" s="453"/>
      <c r="F40" s="388"/>
      <c r="G40" s="86" t="s">
        <v>124</v>
      </c>
      <c r="H40" s="195" t="s">
        <v>446</v>
      </c>
      <c r="I40" s="195" t="s">
        <v>446</v>
      </c>
      <c r="J40" s="103">
        <f t="shared" si="0"/>
        <v>9</v>
      </c>
      <c r="K40" s="86"/>
      <c r="L40" s="86"/>
      <c r="M40" s="391"/>
    </row>
    <row r="41" spans="4:13" ht="19.899999999999999" customHeight="1">
      <c r="D41" s="441"/>
      <c r="E41" s="453"/>
      <c r="F41" s="388"/>
      <c r="G41" s="95" t="s">
        <v>49</v>
      </c>
      <c r="H41" s="198" t="s">
        <v>384</v>
      </c>
      <c r="I41" s="198" t="s">
        <v>557</v>
      </c>
      <c r="J41" s="103">
        <f t="shared" si="0"/>
        <v>57</v>
      </c>
      <c r="K41" s="88"/>
      <c r="L41" s="88"/>
      <c r="M41" s="391"/>
    </row>
    <row r="42" spans="4:13" ht="19.899999999999999" customHeight="1">
      <c r="D42" s="441"/>
      <c r="E42" s="453"/>
      <c r="F42" s="388"/>
      <c r="G42" s="86" t="s">
        <v>50</v>
      </c>
      <c r="H42" s="195"/>
      <c r="I42" s="195" t="s">
        <v>83</v>
      </c>
      <c r="J42" s="103">
        <f t="shared" si="0"/>
        <v>9</v>
      </c>
      <c r="K42" s="88"/>
      <c r="L42" s="88"/>
      <c r="M42" s="391"/>
    </row>
    <row r="43" spans="4:13" ht="19.899999999999999" customHeight="1">
      <c r="D43" s="441"/>
      <c r="E43" s="453"/>
      <c r="F43" s="389"/>
      <c r="G43" s="97" t="s">
        <v>77</v>
      </c>
      <c r="H43" s="200" t="s">
        <v>83</v>
      </c>
      <c r="I43" s="200" t="s">
        <v>83</v>
      </c>
      <c r="J43" s="103">
        <f t="shared" si="0"/>
        <v>9</v>
      </c>
      <c r="K43" s="99"/>
      <c r="L43" s="99"/>
      <c r="M43" s="392"/>
    </row>
    <row r="44" spans="4:13" ht="19.899999999999999" customHeight="1">
      <c r="D44" s="441"/>
      <c r="E44" s="453"/>
      <c r="F44" s="387" t="s">
        <v>131</v>
      </c>
      <c r="G44" s="101" t="s">
        <v>125</v>
      </c>
      <c r="H44" s="191" t="s">
        <v>385</v>
      </c>
      <c r="I44" s="191"/>
      <c r="J44" s="103">
        <f t="shared" si="0"/>
        <v>0</v>
      </c>
      <c r="K44" s="103"/>
      <c r="L44" s="103" t="s">
        <v>250</v>
      </c>
      <c r="M44" s="390"/>
    </row>
    <row r="45" spans="4:13" ht="19.899999999999999" customHeight="1">
      <c r="D45" s="441"/>
      <c r="E45" s="453"/>
      <c r="F45" s="388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391"/>
    </row>
    <row r="46" spans="4:13" ht="19.899999999999999" customHeight="1">
      <c r="D46" s="441"/>
      <c r="E46" s="453"/>
      <c r="F46" s="388"/>
      <c r="G46" s="86" t="s">
        <v>124</v>
      </c>
      <c r="H46" s="195" t="s">
        <v>447</v>
      </c>
      <c r="I46" s="195" t="s">
        <v>447</v>
      </c>
      <c r="J46" s="103">
        <f t="shared" si="0"/>
        <v>9</v>
      </c>
      <c r="K46" s="86"/>
      <c r="L46" s="86"/>
      <c r="M46" s="391"/>
    </row>
    <row r="47" spans="4:13" ht="19.899999999999999" customHeight="1">
      <c r="D47" s="441"/>
      <c r="E47" s="453"/>
      <c r="F47" s="388"/>
      <c r="G47" s="95" t="s">
        <v>49</v>
      </c>
      <c r="H47" s="202" t="s">
        <v>94</v>
      </c>
      <c r="I47" s="202" t="s">
        <v>558</v>
      </c>
      <c r="J47" s="103">
        <f t="shared" si="0"/>
        <v>57</v>
      </c>
      <c r="K47" s="88"/>
      <c r="L47" s="88"/>
      <c r="M47" s="391"/>
    </row>
    <row r="48" spans="4:13" ht="19.899999999999999" customHeight="1">
      <c r="D48" s="441"/>
      <c r="E48" s="453"/>
      <c r="F48" s="388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391"/>
    </row>
    <row r="49" spans="4:13" ht="19.899999999999999" customHeight="1">
      <c r="D49" s="441"/>
      <c r="E49" s="453"/>
      <c r="F49" s="389"/>
      <c r="G49" s="97" t="s">
        <v>77</v>
      </c>
      <c r="H49" s="200" t="s">
        <v>57</v>
      </c>
      <c r="I49" s="200" t="s">
        <v>57</v>
      </c>
      <c r="J49" s="103">
        <f t="shared" si="0"/>
        <v>9</v>
      </c>
      <c r="K49" s="99"/>
      <c r="L49" s="99"/>
      <c r="M49" s="392"/>
    </row>
    <row r="50" spans="4:13" ht="19.899999999999999" customHeight="1">
      <c r="D50" s="441"/>
      <c r="E50" s="453"/>
      <c r="F50" s="387" t="s">
        <v>132</v>
      </c>
      <c r="G50" s="101" t="s">
        <v>125</v>
      </c>
      <c r="H50" s="191" t="s">
        <v>386</v>
      </c>
      <c r="I50" s="191"/>
      <c r="J50" s="103">
        <f t="shared" si="0"/>
        <v>0</v>
      </c>
      <c r="K50" s="103"/>
      <c r="L50" s="103" t="s">
        <v>250</v>
      </c>
      <c r="M50" s="390"/>
    </row>
    <row r="51" spans="4:13" ht="19.899999999999999" customHeight="1">
      <c r="D51" s="441"/>
      <c r="E51" s="453"/>
      <c r="F51" s="388"/>
      <c r="G51" s="86" t="s">
        <v>55</v>
      </c>
      <c r="H51" s="195" t="s">
        <v>84</v>
      </c>
      <c r="I51" s="195" t="s">
        <v>84</v>
      </c>
      <c r="J51" s="103">
        <f t="shared" si="0"/>
        <v>11</v>
      </c>
      <c r="K51" s="88">
        <v>33</v>
      </c>
      <c r="L51" s="88"/>
      <c r="M51" s="391"/>
    </row>
    <row r="52" spans="4:13" ht="19.899999999999999" customHeight="1">
      <c r="D52" s="441"/>
      <c r="E52" s="453"/>
      <c r="F52" s="388"/>
      <c r="G52" s="86" t="s">
        <v>124</v>
      </c>
      <c r="H52" s="195" t="s">
        <v>448</v>
      </c>
      <c r="I52" s="195" t="s">
        <v>448</v>
      </c>
      <c r="J52" s="103">
        <f t="shared" si="0"/>
        <v>11</v>
      </c>
      <c r="K52" s="86"/>
      <c r="L52" s="86"/>
      <c r="M52" s="391"/>
    </row>
    <row r="53" spans="4:13" ht="19.899999999999999" customHeight="1">
      <c r="D53" s="441"/>
      <c r="E53" s="453"/>
      <c r="F53" s="388"/>
      <c r="G53" s="95" t="s">
        <v>49</v>
      </c>
      <c r="H53" s="202" t="s">
        <v>95</v>
      </c>
      <c r="I53" s="202" t="s">
        <v>559</v>
      </c>
      <c r="J53" s="103">
        <f t="shared" si="0"/>
        <v>77</v>
      </c>
      <c r="K53" s="88"/>
      <c r="L53" s="88"/>
      <c r="M53" s="391"/>
    </row>
    <row r="54" spans="4:13" ht="19.899999999999999" customHeight="1">
      <c r="D54" s="441"/>
      <c r="E54" s="453"/>
      <c r="F54" s="388"/>
      <c r="G54" s="86" t="s">
        <v>50</v>
      </c>
      <c r="H54" s="195"/>
      <c r="I54" s="195" t="s">
        <v>84</v>
      </c>
      <c r="J54" s="103">
        <f t="shared" si="0"/>
        <v>11</v>
      </c>
      <c r="K54" s="88"/>
      <c r="L54" s="88"/>
      <c r="M54" s="391"/>
    </row>
    <row r="55" spans="4:13" ht="19.899999999999999" customHeight="1">
      <c r="D55" s="441"/>
      <c r="E55" s="453"/>
      <c r="F55" s="389"/>
      <c r="G55" s="97" t="s">
        <v>77</v>
      </c>
      <c r="H55" s="200" t="s">
        <v>84</v>
      </c>
      <c r="I55" s="200" t="s">
        <v>84</v>
      </c>
      <c r="J55" s="103">
        <f t="shared" si="0"/>
        <v>11</v>
      </c>
      <c r="K55" s="99"/>
      <c r="L55" s="99"/>
      <c r="M55" s="392"/>
    </row>
    <row r="56" spans="4:13" ht="19.899999999999999" customHeight="1">
      <c r="D56" s="441"/>
      <c r="E56" s="453"/>
      <c r="F56" s="387" t="s">
        <v>133</v>
      </c>
      <c r="G56" s="101" t="s">
        <v>125</v>
      </c>
      <c r="H56" s="191" t="s">
        <v>416</v>
      </c>
      <c r="I56" s="191"/>
      <c r="J56" s="103">
        <f t="shared" si="0"/>
        <v>0</v>
      </c>
      <c r="K56" s="103"/>
      <c r="L56" s="103" t="s">
        <v>250</v>
      </c>
      <c r="M56" s="390"/>
    </row>
    <row r="57" spans="4:13" ht="19.899999999999999" customHeight="1">
      <c r="D57" s="441"/>
      <c r="E57" s="453"/>
      <c r="F57" s="388"/>
      <c r="G57" s="86" t="s">
        <v>55</v>
      </c>
      <c r="H57" s="195" t="s">
        <v>417</v>
      </c>
      <c r="I57" s="195" t="s">
        <v>417</v>
      </c>
      <c r="J57" s="103">
        <f t="shared" si="0"/>
        <v>8</v>
      </c>
      <c r="K57" s="88">
        <v>33</v>
      </c>
      <c r="L57" s="88"/>
      <c r="M57" s="391"/>
    </row>
    <row r="58" spans="4:13" ht="19.899999999999999" customHeight="1">
      <c r="D58" s="441"/>
      <c r="E58" s="453"/>
      <c r="F58" s="388"/>
      <c r="G58" s="86" t="s">
        <v>124</v>
      </c>
      <c r="H58" s="195" t="s">
        <v>449</v>
      </c>
      <c r="I58" s="195" t="s">
        <v>449</v>
      </c>
      <c r="J58" s="103">
        <f t="shared" si="0"/>
        <v>8</v>
      </c>
      <c r="K58" s="86"/>
      <c r="L58" s="86"/>
      <c r="M58" s="391"/>
    </row>
    <row r="59" spans="4:13" ht="19.899999999999999" customHeight="1">
      <c r="D59" s="441"/>
      <c r="E59" s="453"/>
      <c r="F59" s="388"/>
      <c r="G59" s="95" t="s">
        <v>49</v>
      </c>
      <c r="H59" s="198" t="s">
        <v>418</v>
      </c>
      <c r="I59" s="198" t="s">
        <v>560</v>
      </c>
      <c r="J59" s="103">
        <f t="shared" si="0"/>
        <v>56</v>
      </c>
      <c r="K59" s="88"/>
      <c r="L59" s="88"/>
      <c r="M59" s="391"/>
    </row>
    <row r="60" spans="4:13" ht="17.649999999999999" customHeight="1">
      <c r="D60" s="441"/>
      <c r="E60" s="453"/>
      <c r="F60" s="388"/>
      <c r="G60" s="86" t="s">
        <v>50</v>
      </c>
      <c r="H60" s="195"/>
      <c r="I60" s="195" t="s">
        <v>417</v>
      </c>
      <c r="J60" s="103">
        <f t="shared" si="0"/>
        <v>8</v>
      </c>
      <c r="K60" s="88"/>
      <c r="L60" s="88"/>
      <c r="M60" s="391"/>
    </row>
    <row r="61" spans="4:13" ht="16.5" customHeight="1">
      <c r="D61" s="441"/>
      <c r="E61" s="453"/>
      <c r="F61" s="389"/>
      <c r="G61" s="97" t="s">
        <v>77</v>
      </c>
      <c r="H61" s="200" t="s">
        <v>417</v>
      </c>
      <c r="I61" s="200" t="s">
        <v>561</v>
      </c>
      <c r="J61" s="103">
        <f t="shared" si="0"/>
        <v>8</v>
      </c>
      <c r="K61" s="99"/>
      <c r="L61" s="99"/>
      <c r="M61" s="392"/>
    </row>
    <row r="62" spans="4:13" ht="17.25" customHeight="1">
      <c r="D62" s="441"/>
      <c r="E62" s="453"/>
      <c r="F62" s="387" t="s">
        <v>134</v>
      </c>
      <c r="G62" s="101" t="s">
        <v>125</v>
      </c>
      <c r="H62" s="191" t="s">
        <v>387</v>
      </c>
      <c r="I62" s="191"/>
      <c r="J62" s="103">
        <f t="shared" si="0"/>
        <v>0</v>
      </c>
      <c r="K62" s="103"/>
      <c r="L62" s="103" t="s">
        <v>250</v>
      </c>
      <c r="M62" s="390"/>
    </row>
    <row r="63" spans="4:13" ht="16.5" customHeight="1">
      <c r="D63" s="441"/>
      <c r="E63" s="453"/>
      <c r="F63" s="388"/>
      <c r="G63" s="86" t="s">
        <v>55</v>
      </c>
      <c r="H63" s="195" t="s">
        <v>450</v>
      </c>
      <c r="I63" s="195" t="s">
        <v>450</v>
      </c>
      <c r="J63" s="103">
        <f t="shared" si="0"/>
        <v>13</v>
      </c>
      <c r="K63" s="88">
        <v>33</v>
      </c>
      <c r="L63" s="88"/>
      <c r="M63" s="391"/>
    </row>
    <row r="64" spans="4:13" ht="16.5" customHeight="1">
      <c r="D64" s="441"/>
      <c r="E64" s="453"/>
      <c r="F64" s="388"/>
      <c r="G64" s="86" t="s">
        <v>124</v>
      </c>
      <c r="H64" s="195" t="s">
        <v>451</v>
      </c>
      <c r="I64" s="195" t="s">
        <v>451</v>
      </c>
      <c r="J64" s="103">
        <f t="shared" si="0"/>
        <v>13</v>
      </c>
      <c r="K64" s="86"/>
      <c r="L64" s="86"/>
      <c r="M64" s="391"/>
    </row>
    <row r="65" spans="4:13" ht="19.899999999999999" customHeight="1">
      <c r="D65" s="441"/>
      <c r="E65" s="453"/>
      <c r="F65" s="388"/>
      <c r="G65" s="95" t="s">
        <v>49</v>
      </c>
      <c r="H65" s="202" t="s">
        <v>96</v>
      </c>
      <c r="I65" s="202" t="s">
        <v>562</v>
      </c>
      <c r="J65" s="103">
        <f t="shared" si="0"/>
        <v>65</v>
      </c>
      <c r="K65" s="88"/>
      <c r="L65" s="88"/>
      <c r="M65" s="391"/>
    </row>
    <row r="66" spans="4:13" ht="19.899999999999999" customHeight="1">
      <c r="D66" s="441"/>
      <c r="E66" s="453"/>
      <c r="F66" s="388"/>
      <c r="G66" s="86" t="s">
        <v>50</v>
      </c>
      <c r="H66" s="195"/>
      <c r="I66" s="195" t="s">
        <v>450</v>
      </c>
      <c r="J66" s="103">
        <f t="shared" si="0"/>
        <v>13</v>
      </c>
      <c r="K66" s="88"/>
      <c r="L66" s="88"/>
      <c r="M66" s="391"/>
    </row>
    <row r="67" spans="4:13" ht="19.899999999999999" customHeight="1">
      <c r="D67" s="441"/>
      <c r="E67" s="453"/>
      <c r="F67" s="389"/>
      <c r="G67" s="97" t="s">
        <v>77</v>
      </c>
      <c r="H67" s="200" t="s">
        <v>85</v>
      </c>
      <c r="I67" s="200" t="s">
        <v>85</v>
      </c>
      <c r="J67" s="103">
        <f t="shared" si="0"/>
        <v>13</v>
      </c>
      <c r="K67" s="99"/>
      <c r="L67" s="99"/>
      <c r="M67" s="392"/>
    </row>
    <row r="68" spans="4:13" ht="19.899999999999999" customHeight="1">
      <c r="D68" s="441"/>
      <c r="E68" s="453"/>
      <c r="F68" s="387" t="s">
        <v>135</v>
      </c>
      <c r="G68" s="101" t="s">
        <v>125</v>
      </c>
      <c r="H68" s="191" t="s">
        <v>388</v>
      </c>
      <c r="I68" s="191"/>
      <c r="J68" s="103">
        <f t="shared" si="0"/>
        <v>0</v>
      </c>
      <c r="K68" s="103"/>
      <c r="L68" s="93" t="s">
        <v>250</v>
      </c>
      <c r="M68" s="390"/>
    </row>
    <row r="69" spans="4:13" ht="19.899999999999999" customHeight="1">
      <c r="D69" s="441"/>
      <c r="E69" s="453"/>
      <c r="F69" s="388"/>
      <c r="G69" s="86" t="s">
        <v>55</v>
      </c>
      <c r="H69" s="195" t="s">
        <v>86</v>
      </c>
      <c r="I69" s="195" t="s">
        <v>86</v>
      </c>
      <c r="J69" s="103">
        <f t="shared" si="0"/>
        <v>10</v>
      </c>
      <c r="K69" s="88">
        <v>33</v>
      </c>
      <c r="L69" s="88"/>
      <c r="M69" s="391"/>
    </row>
    <row r="70" spans="4:13" ht="19.899999999999999" customHeight="1">
      <c r="D70" s="441"/>
      <c r="E70" s="453"/>
      <c r="F70" s="388"/>
      <c r="G70" s="86" t="s">
        <v>124</v>
      </c>
      <c r="H70" s="195" t="s">
        <v>452</v>
      </c>
      <c r="I70" s="195" t="s">
        <v>452</v>
      </c>
      <c r="J70" s="103">
        <f t="shared" si="0"/>
        <v>10</v>
      </c>
      <c r="K70" s="86"/>
      <c r="L70" s="86"/>
      <c r="M70" s="391"/>
    </row>
    <row r="71" spans="4:13" ht="19.899999999999999" customHeight="1">
      <c r="D71" s="441"/>
      <c r="E71" s="453"/>
      <c r="F71" s="388"/>
      <c r="G71" s="95" t="s">
        <v>49</v>
      </c>
      <c r="H71" s="202" t="s">
        <v>97</v>
      </c>
      <c r="I71" s="202" t="s">
        <v>563</v>
      </c>
      <c r="J71" s="103">
        <f t="shared" si="0"/>
        <v>59</v>
      </c>
      <c r="K71" s="88"/>
      <c r="L71" s="88"/>
      <c r="M71" s="391"/>
    </row>
    <row r="72" spans="4:13" ht="19.899999999999999" customHeight="1">
      <c r="D72" s="441"/>
      <c r="E72" s="453"/>
      <c r="F72" s="388"/>
      <c r="G72" s="86" t="s">
        <v>50</v>
      </c>
      <c r="H72" s="195"/>
      <c r="I72" s="195" t="s">
        <v>86</v>
      </c>
      <c r="J72" s="103">
        <f t="shared" si="0"/>
        <v>10</v>
      </c>
      <c r="K72" s="88"/>
      <c r="L72" s="88"/>
      <c r="M72" s="391"/>
    </row>
    <row r="73" spans="4:13" ht="19.899999999999999" customHeight="1">
      <c r="D73" s="441"/>
      <c r="E73" s="453"/>
      <c r="F73" s="389"/>
      <c r="G73" s="116" t="s">
        <v>77</v>
      </c>
      <c r="H73" s="200" t="s">
        <v>86</v>
      </c>
      <c r="I73" s="301" t="s">
        <v>86</v>
      </c>
      <c r="J73" s="103">
        <f t="shared" ref="J73:J136" si="1">LENB(I73)</f>
        <v>10</v>
      </c>
      <c r="K73" s="118"/>
      <c r="L73" s="99"/>
      <c r="M73" s="392"/>
    </row>
    <row r="74" spans="4:13" ht="19.5" customHeight="1">
      <c r="D74" s="441"/>
      <c r="E74" s="453"/>
      <c r="F74" s="387" t="s">
        <v>151</v>
      </c>
      <c r="G74" s="101" t="s">
        <v>125</v>
      </c>
      <c r="H74" s="191" t="s">
        <v>419</v>
      </c>
      <c r="I74" s="191"/>
      <c r="J74" s="103">
        <f t="shared" si="1"/>
        <v>0</v>
      </c>
      <c r="K74" s="103"/>
      <c r="L74" s="103" t="s">
        <v>250</v>
      </c>
      <c r="M74" s="390"/>
    </row>
    <row r="75" spans="4:13" ht="19.899999999999999" customHeight="1">
      <c r="D75" s="441"/>
      <c r="E75" s="453"/>
      <c r="F75" s="388"/>
      <c r="G75" s="86" t="s">
        <v>55</v>
      </c>
      <c r="H75" s="195" t="s">
        <v>87</v>
      </c>
      <c r="I75" s="195" t="s">
        <v>87</v>
      </c>
      <c r="J75" s="103">
        <f t="shared" si="1"/>
        <v>14</v>
      </c>
      <c r="K75" s="88">
        <v>33</v>
      </c>
      <c r="L75" s="88"/>
      <c r="M75" s="391"/>
    </row>
    <row r="76" spans="4:13" ht="19.899999999999999" customHeight="1">
      <c r="D76" s="441"/>
      <c r="E76" s="453"/>
      <c r="F76" s="388"/>
      <c r="G76" s="86" t="s">
        <v>124</v>
      </c>
      <c r="H76" s="195" t="s">
        <v>319</v>
      </c>
      <c r="I76" s="195" t="s">
        <v>319</v>
      </c>
      <c r="J76" s="103">
        <f t="shared" si="1"/>
        <v>14</v>
      </c>
      <c r="K76" s="86"/>
      <c r="L76" s="86"/>
      <c r="M76" s="391"/>
    </row>
    <row r="77" spans="4:13" ht="19.899999999999999" customHeight="1">
      <c r="D77" s="441"/>
      <c r="E77" s="453"/>
      <c r="F77" s="388"/>
      <c r="G77" s="95" t="s">
        <v>49</v>
      </c>
      <c r="H77" s="202" t="s">
        <v>98</v>
      </c>
      <c r="I77" s="202" t="s">
        <v>564</v>
      </c>
      <c r="J77" s="103">
        <f t="shared" si="1"/>
        <v>67</v>
      </c>
      <c r="K77" s="88"/>
      <c r="L77" s="88"/>
      <c r="M77" s="391"/>
    </row>
    <row r="78" spans="4:13" ht="19.899999999999999" customHeight="1">
      <c r="D78" s="441"/>
      <c r="E78" s="453"/>
      <c r="F78" s="388"/>
      <c r="G78" s="86" t="s">
        <v>50</v>
      </c>
      <c r="H78" s="195"/>
      <c r="I78" s="195" t="s">
        <v>87</v>
      </c>
      <c r="J78" s="103">
        <f t="shared" si="1"/>
        <v>14</v>
      </c>
      <c r="K78" s="88"/>
      <c r="L78" s="88"/>
      <c r="M78" s="391"/>
    </row>
    <row r="79" spans="4:13" ht="19.899999999999999" customHeight="1">
      <c r="D79" s="441"/>
      <c r="E79" s="453"/>
      <c r="F79" s="389"/>
      <c r="G79" s="97" t="s">
        <v>77</v>
      </c>
      <c r="H79" s="200" t="s">
        <v>87</v>
      </c>
      <c r="I79" s="200" t="s">
        <v>87</v>
      </c>
      <c r="J79" s="103">
        <f t="shared" si="1"/>
        <v>14</v>
      </c>
      <c r="K79" s="99"/>
      <c r="L79" s="99"/>
      <c r="M79" s="392"/>
    </row>
    <row r="80" spans="4:13" ht="19.899999999999999" customHeight="1">
      <c r="D80" s="441"/>
      <c r="E80" s="453"/>
      <c r="F80" s="387" t="s">
        <v>152</v>
      </c>
      <c r="G80" s="101" t="s">
        <v>125</v>
      </c>
      <c r="H80" s="191" t="s">
        <v>420</v>
      </c>
      <c r="I80" s="191"/>
      <c r="J80" s="103">
        <f t="shared" si="1"/>
        <v>0</v>
      </c>
      <c r="K80" s="103"/>
      <c r="L80" s="103" t="s">
        <v>250</v>
      </c>
      <c r="M80" s="390"/>
    </row>
    <row r="81" spans="4:13" ht="19.899999999999999" customHeight="1">
      <c r="D81" s="441"/>
      <c r="E81" s="453"/>
      <c r="F81" s="388"/>
      <c r="G81" s="86" t="s">
        <v>55</v>
      </c>
      <c r="H81" s="195" t="s">
        <v>192</v>
      </c>
      <c r="I81" s="195" t="s">
        <v>192</v>
      </c>
      <c r="J81" s="103">
        <f t="shared" si="1"/>
        <v>17</v>
      </c>
      <c r="K81" s="88">
        <v>33</v>
      </c>
      <c r="L81" s="88"/>
      <c r="M81" s="391"/>
    </row>
    <row r="82" spans="4:13" ht="19.899999999999999" customHeight="1">
      <c r="D82" s="441"/>
      <c r="E82" s="453"/>
      <c r="F82" s="388"/>
      <c r="G82" s="86" t="s">
        <v>124</v>
      </c>
      <c r="H82" s="195" t="s">
        <v>292</v>
      </c>
      <c r="I82" s="195" t="s">
        <v>292</v>
      </c>
      <c r="J82" s="103">
        <f t="shared" si="1"/>
        <v>17</v>
      </c>
      <c r="K82" s="86"/>
      <c r="L82" s="86"/>
      <c r="M82" s="391"/>
    </row>
    <row r="83" spans="4:13" ht="19.899999999999999" customHeight="1">
      <c r="D83" s="441"/>
      <c r="E83" s="453"/>
      <c r="F83" s="388"/>
      <c r="G83" s="95" t="s">
        <v>49</v>
      </c>
      <c r="H83" s="198" t="s">
        <v>193</v>
      </c>
      <c r="I83" s="198" t="s">
        <v>565</v>
      </c>
      <c r="J83" s="103">
        <f t="shared" si="1"/>
        <v>73</v>
      </c>
      <c r="K83" s="88"/>
      <c r="L83" s="88"/>
      <c r="M83" s="391"/>
    </row>
    <row r="84" spans="4:13" ht="19.899999999999999" customHeight="1">
      <c r="D84" s="441"/>
      <c r="E84" s="453"/>
      <c r="F84" s="388"/>
      <c r="G84" s="86" t="s">
        <v>50</v>
      </c>
      <c r="H84" s="195"/>
      <c r="I84" s="195" t="s">
        <v>192</v>
      </c>
      <c r="J84" s="103">
        <f t="shared" si="1"/>
        <v>17</v>
      </c>
      <c r="K84" s="88"/>
      <c r="L84" s="88"/>
      <c r="M84" s="391"/>
    </row>
    <row r="85" spans="4:13" ht="19.899999999999999" customHeight="1">
      <c r="D85" s="441"/>
      <c r="E85" s="453"/>
      <c r="F85" s="389"/>
      <c r="G85" s="97" t="s">
        <v>77</v>
      </c>
      <c r="H85" s="200" t="s">
        <v>192</v>
      </c>
      <c r="I85" s="200" t="s">
        <v>192</v>
      </c>
      <c r="J85" s="103">
        <f t="shared" si="1"/>
        <v>17</v>
      </c>
      <c r="K85" s="99"/>
      <c r="L85" s="99"/>
      <c r="M85" s="392"/>
    </row>
    <row r="86" spans="4:13" ht="19.899999999999999" customHeight="1">
      <c r="D86" s="441"/>
      <c r="E86" s="453"/>
      <c r="F86" s="387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250</v>
      </c>
      <c r="M86" s="390"/>
    </row>
    <row r="87" spans="4:13" ht="19.899999999999999" customHeight="1">
      <c r="D87" s="441"/>
      <c r="E87" s="453"/>
      <c r="F87" s="388"/>
      <c r="G87" s="86" t="s">
        <v>55</v>
      </c>
      <c r="H87" s="76" t="s">
        <v>88</v>
      </c>
      <c r="I87" s="76" t="s">
        <v>88</v>
      </c>
      <c r="J87" s="103">
        <f t="shared" si="1"/>
        <v>12</v>
      </c>
      <c r="K87" s="88">
        <v>33</v>
      </c>
      <c r="L87" s="88"/>
      <c r="M87" s="391"/>
    </row>
    <row r="88" spans="4:13" ht="19.899999999999999" customHeight="1">
      <c r="D88" s="441"/>
      <c r="E88" s="453"/>
      <c r="F88" s="388"/>
      <c r="G88" s="86" t="s">
        <v>124</v>
      </c>
      <c r="H88" s="76" t="s">
        <v>453</v>
      </c>
      <c r="I88" s="76" t="s">
        <v>453</v>
      </c>
      <c r="J88" s="103">
        <f t="shared" si="1"/>
        <v>12</v>
      </c>
      <c r="K88" s="86"/>
      <c r="L88" s="86"/>
      <c r="M88" s="391"/>
    </row>
    <row r="89" spans="4:13" ht="19.899999999999999" customHeight="1">
      <c r="D89" s="441"/>
      <c r="E89" s="453"/>
      <c r="F89" s="388"/>
      <c r="G89" s="95" t="s">
        <v>49</v>
      </c>
      <c r="H89" s="131" t="s">
        <v>390</v>
      </c>
      <c r="I89" s="131" t="s">
        <v>666</v>
      </c>
      <c r="J89" s="103">
        <f t="shared" si="1"/>
        <v>49</v>
      </c>
      <c r="K89" s="88"/>
      <c r="L89" s="88"/>
      <c r="M89" s="391"/>
    </row>
    <row r="90" spans="4:13" ht="19.899999999999999" customHeight="1">
      <c r="D90" s="441"/>
      <c r="E90" s="453"/>
      <c r="F90" s="388"/>
      <c r="G90" s="86" t="s">
        <v>50</v>
      </c>
      <c r="H90" s="76"/>
      <c r="I90" s="76" t="s">
        <v>88</v>
      </c>
      <c r="J90" s="103">
        <f t="shared" si="1"/>
        <v>12</v>
      </c>
      <c r="K90" s="88"/>
      <c r="L90" s="88"/>
      <c r="M90" s="391"/>
    </row>
    <row r="91" spans="4:13" ht="19.899999999999999" customHeight="1">
      <c r="D91" s="441"/>
      <c r="E91" s="453"/>
      <c r="F91" s="389"/>
      <c r="G91" s="97" t="s">
        <v>77</v>
      </c>
      <c r="H91" s="77" t="s">
        <v>88</v>
      </c>
      <c r="I91" s="76" t="s">
        <v>88</v>
      </c>
      <c r="J91" s="103">
        <f t="shared" si="1"/>
        <v>12</v>
      </c>
      <c r="K91" s="99"/>
      <c r="L91" s="99"/>
      <c r="M91" s="392"/>
    </row>
    <row r="92" spans="4:13" ht="19.899999999999999" customHeight="1">
      <c r="D92" s="441"/>
      <c r="E92" s="453"/>
      <c r="F92" s="388" t="s">
        <v>301</v>
      </c>
      <c r="G92" s="86" t="s">
        <v>55</v>
      </c>
      <c r="H92" s="101" t="s">
        <v>421</v>
      </c>
      <c r="I92" s="101" t="s">
        <v>421</v>
      </c>
      <c r="J92" s="103">
        <f t="shared" si="1"/>
        <v>7</v>
      </c>
      <c r="K92" s="158"/>
      <c r="L92" s="88"/>
      <c r="M92" s="391"/>
    </row>
    <row r="93" spans="4:13" ht="19.899999999999999" customHeight="1">
      <c r="D93" s="441"/>
      <c r="E93" s="453"/>
      <c r="F93" s="388"/>
      <c r="G93" s="86" t="s">
        <v>124</v>
      </c>
      <c r="H93" s="87" t="str">
        <f>LOWER(H92)</f>
        <v>98 inch</v>
      </c>
      <c r="I93" s="87" t="s">
        <v>421</v>
      </c>
      <c r="J93" s="103">
        <f t="shared" si="1"/>
        <v>7</v>
      </c>
      <c r="K93" s="157"/>
      <c r="L93" s="86"/>
      <c r="M93" s="391"/>
    </row>
    <row r="94" spans="4:13" ht="19.899999999999999" customHeight="1">
      <c r="D94" s="441"/>
      <c r="E94" s="453"/>
      <c r="F94" s="388"/>
      <c r="G94" s="95" t="s">
        <v>49</v>
      </c>
      <c r="H94" s="265" t="s">
        <v>422</v>
      </c>
      <c r="I94" s="131" t="s">
        <v>667</v>
      </c>
      <c r="J94" s="103">
        <f t="shared" si="1"/>
        <v>50</v>
      </c>
      <c r="K94" s="158"/>
      <c r="L94" s="88"/>
      <c r="M94" s="391"/>
    </row>
    <row r="95" spans="4:13" ht="19.899999999999999" customHeight="1">
      <c r="D95" s="441"/>
      <c r="E95" s="453"/>
      <c r="F95" s="389"/>
      <c r="G95" s="97" t="s">
        <v>77</v>
      </c>
      <c r="H95" s="266"/>
      <c r="I95" s="101" t="s">
        <v>421</v>
      </c>
      <c r="J95" s="103">
        <f t="shared" si="1"/>
        <v>7</v>
      </c>
      <c r="K95" s="168"/>
      <c r="L95" s="99"/>
      <c r="M95" s="392"/>
    </row>
    <row r="96" spans="4:13" ht="19.899999999999999" customHeight="1">
      <c r="D96" s="441"/>
      <c r="E96" s="453"/>
      <c r="F96" s="388" t="s">
        <v>302</v>
      </c>
      <c r="G96" s="86" t="s">
        <v>55</v>
      </c>
      <c r="H96" s="306" t="s">
        <v>423</v>
      </c>
      <c r="I96" s="306" t="s">
        <v>423</v>
      </c>
      <c r="J96" s="103">
        <f t="shared" si="1"/>
        <v>12</v>
      </c>
      <c r="K96" s="158"/>
      <c r="L96" s="88"/>
      <c r="M96" s="391"/>
    </row>
    <row r="97" spans="4:13" ht="19.899999999999999" customHeight="1">
      <c r="D97" s="441"/>
      <c r="E97" s="453"/>
      <c r="F97" s="388"/>
      <c r="G97" s="86" t="s">
        <v>124</v>
      </c>
      <c r="H97" s="194" t="s">
        <v>454</v>
      </c>
      <c r="I97" s="194" t="s">
        <v>454</v>
      </c>
      <c r="J97" s="103">
        <f t="shared" si="1"/>
        <v>14</v>
      </c>
      <c r="K97" s="157"/>
      <c r="L97" s="86"/>
      <c r="M97" s="391"/>
    </row>
    <row r="98" spans="4:13" ht="19.899999999999999" customHeight="1">
      <c r="D98" s="441"/>
      <c r="E98" s="453"/>
      <c r="F98" s="388"/>
      <c r="G98" s="95" t="s">
        <v>49</v>
      </c>
      <c r="H98" s="265" t="s">
        <v>424</v>
      </c>
      <c r="I98" s="131" t="s">
        <v>668</v>
      </c>
      <c r="J98" s="103">
        <f t="shared" si="1"/>
        <v>50</v>
      </c>
      <c r="K98" s="158"/>
      <c r="L98" s="88"/>
      <c r="M98" s="391"/>
    </row>
    <row r="99" spans="4:13" ht="17.649999999999999" customHeight="1">
      <c r="D99" s="441"/>
      <c r="E99" s="453"/>
      <c r="F99" s="389"/>
      <c r="G99" s="97" t="s">
        <v>77</v>
      </c>
      <c r="H99" s="267"/>
      <c r="I99" s="306" t="s">
        <v>423</v>
      </c>
      <c r="J99" s="103">
        <f t="shared" si="1"/>
        <v>12</v>
      </c>
      <c r="K99" s="168"/>
      <c r="L99" s="99"/>
      <c r="M99" s="392"/>
    </row>
    <row r="100" spans="4:13" ht="17.649999999999999" customHeight="1">
      <c r="D100" s="441"/>
      <c r="E100" s="453"/>
      <c r="F100" s="388" t="s">
        <v>303</v>
      </c>
      <c r="G100" s="86" t="s">
        <v>55</v>
      </c>
      <c r="H100" s="306" t="s">
        <v>425</v>
      </c>
      <c r="I100" s="306" t="s">
        <v>425</v>
      </c>
      <c r="J100" s="103">
        <f t="shared" si="1"/>
        <v>12</v>
      </c>
      <c r="K100" s="158"/>
      <c r="L100" s="88"/>
      <c r="M100" s="391"/>
    </row>
    <row r="101" spans="4:13" ht="17.649999999999999" customHeight="1">
      <c r="D101" s="441"/>
      <c r="E101" s="453"/>
      <c r="F101" s="388"/>
      <c r="G101" s="86" t="s">
        <v>124</v>
      </c>
      <c r="H101" s="194" t="s">
        <v>455</v>
      </c>
      <c r="I101" s="194" t="s">
        <v>455</v>
      </c>
      <c r="J101" s="103">
        <f t="shared" si="1"/>
        <v>14</v>
      </c>
      <c r="K101" s="157"/>
      <c r="L101" s="86"/>
      <c r="M101" s="391"/>
    </row>
    <row r="102" spans="4:13" ht="17.649999999999999" customHeight="1">
      <c r="D102" s="441"/>
      <c r="E102" s="453"/>
      <c r="F102" s="388"/>
      <c r="G102" s="95" t="s">
        <v>49</v>
      </c>
      <c r="H102" s="265" t="s">
        <v>426</v>
      </c>
      <c r="I102" s="131" t="s">
        <v>669</v>
      </c>
      <c r="J102" s="103">
        <f t="shared" si="1"/>
        <v>50</v>
      </c>
      <c r="K102" s="158"/>
      <c r="L102" s="88"/>
      <c r="M102" s="391"/>
    </row>
    <row r="103" spans="4:13" ht="17.649999999999999" customHeight="1">
      <c r="D103" s="441"/>
      <c r="E103" s="453"/>
      <c r="F103" s="389"/>
      <c r="G103" s="97" t="s">
        <v>77</v>
      </c>
      <c r="H103" s="267"/>
      <c r="I103" s="306" t="s">
        <v>425</v>
      </c>
      <c r="J103" s="103">
        <f t="shared" si="1"/>
        <v>12</v>
      </c>
      <c r="K103" s="168"/>
      <c r="L103" s="99"/>
      <c r="M103" s="392"/>
    </row>
    <row r="104" spans="4:13" ht="17.649999999999999" customHeight="1">
      <c r="D104" s="441"/>
      <c r="E104" s="453"/>
      <c r="F104" s="388" t="s">
        <v>304</v>
      </c>
      <c r="G104" s="86" t="s">
        <v>55</v>
      </c>
      <c r="H104" s="101" t="s">
        <v>427</v>
      </c>
      <c r="I104" s="101" t="s">
        <v>427</v>
      </c>
      <c r="J104" s="103">
        <f t="shared" si="1"/>
        <v>7</v>
      </c>
      <c r="K104" s="158"/>
      <c r="L104" s="88"/>
      <c r="M104" s="391"/>
    </row>
    <row r="105" spans="4:13" ht="17.649999999999999" customHeight="1">
      <c r="D105" s="441"/>
      <c r="E105" s="453"/>
      <c r="F105" s="388"/>
      <c r="G105" s="86" t="s">
        <v>124</v>
      </c>
      <c r="H105" s="87" t="str">
        <f>LOWER(H104)</f>
        <v>65 inch</v>
      </c>
      <c r="I105" s="87" t="s">
        <v>516</v>
      </c>
      <c r="J105" s="103">
        <f t="shared" si="1"/>
        <v>7</v>
      </c>
      <c r="K105" s="157"/>
      <c r="L105" s="86"/>
      <c r="M105" s="391"/>
    </row>
    <row r="106" spans="4:13" ht="17.649999999999999" customHeight="1">
      <c r="D106" s="441"/>
      <c r="E106" s="453"/>
      <c r="F106" s="388"/>
      <c r="G106" s="95" t="s">
        <v>49</v>
      </c>
      <c r="H106" s="265" t="s">
        <v>428</v>
      </c>
      <c r="I106" s="131" t="s">
        <v>670</v>
      </c>
      <c r="J106" s="103">
        <f t="shared" si="1"/>
        <v>50</v>
      </c>
      <c r="K106" s="158"/>
      <c r="L106" s="88"/>
      <c r="M106" s="391"/>
    </row>
    <row r="107" spans="4:13" ht="17.649999999999999" customHeight="1">
      <c r="D107" s="441"/>
      <c r="E107" s="453"/>
      <c r="F107" s="389"/>
      <c r="G107" s="97" t="s">
        <v>77</v>
      </c>
      <c r="H107" s="268"/>
      <c r="I107" s="101" t="s">
        <v>427</v>
      </c>
      <c r="J107" s="103">
        <f t="shared" si="1"/>
        <v>7</v>
      </c>
      <c r="K107" s="168"/>
      <c r="L107" s="99"/>
      <c r="M107" s="392"/>
    </row>
    <row r="108" spans="4:13" ht="17.649999999999999" customHeight="1">
      <c r="D108" s="441"/>
      <c r="E108" s="453"/>
      <c r="F108" s="388" t="s">
        <v>305</v>
      </c>
      <c r="G108" s="86" t="s">
        <v>55</v>
      </c>
      <c r="H108" s="269" t="s">
        <v>429</v>
      </c>
      <c r="I108" s="269" t="s">
        <v>429</v>
      </c>
      <c r="J108" s="103">
        <f t="shared" si="1"/>
        <v>7</v>
      </c>
      <c r="K108" s="158"/>
      <c r="L108" s="88"/>
      <c r="M108" s="391"/>
    </row>
    <row r="109" spans="4:13" ht="17.649999999999999" customHeight="1">
      <c r="D109" s="441"/>
      <c r="E109" s="453"/>
      <c r="F109" s="388"/>
      <c r="G109" s="86" t="s">
        <v>124</v>
      </c>
      <c r="H109" s="87" t="str">
        <f>LOWER(H108)</f>
        <v>55 inch</v>
      </c>
      <c r="I109" s="87" t="s">
        <v>517</v>
      </c>
      <c r="J109" s="103">
        <f t="shared" si="1"/>
        <v>7</v>
      </c>
      <c r="K109" s="157"/>
      <c r="L109" s="86"/>
      <c r="M109" s="391"/>
    </row>
    <row r="110" spans="4:13" ht="17.649999999999999" customHeight="1">
      <c r="D110" s="441"/>
      <c r="E110" s="453"/>
      <c r="F110" s="388"/>
      <c r="G110" s="95" t="s">
        <v>49</v>
      </c>
      <c r="H110" s="86" t="s">
        <v>430</v>
      </c>
      <c r="I110" s="347" t="s">
        <v>671</v>
      </c>
      <c r="J110" s="103">
        <f t="shared" si="1"/>
        <v>50</v>
      </c>
      <c r="K110" s="158"/>
      <c r="L110" s="88"/>
      <c r="M110" s="391"/>
    </row>
    <row r="111" spans="4:13" ht="17.649999999999999" customHeight="1">
      <c r="D111" s="441"/>
      <c r="E111" s="453"/>
      <c r="F111" s="389"/>
      <c r="G111" s="97" t="s">
        <v>77</v>
      </c>
      <c r="H111" s="267"/>
      <c r="I111" s="276" t="s">
        <v>429</v>
      </c>
      <c r="J111" s="103">
        <f t="shared" si="1"/>
        <v>7</v>
      </c>
      <c r="K111" s="168"/>
      <c r="L111" s="99"/>
      <c r="M111" s="392"/>
    </row>
    <row r="112" spans="4:13" ht="17.649999999999999" customHeight="1">
      <c r="D112" s="441"/>
      <c r="E112" s="453"/>
      <c r="F112" s="388" t="s">
        <v>306</v>
      </c>
      <c r="G112" s="86" t="s">
        <v>55</v>
      </c>
      <c r="H112" s="269" t="s">
        <v>431</v>
      </c>
      <c r="I112" s="302" t="s">
        <v>431</v>
      </c>
      <c r="J112" s="103">
        <f t="shared" si="1"/>
        <v>12</v>
      </c>
      <c r="K112" s="158"/>
      <c r="L112" s="88"/>
      <c r="M112" s="391"/>
    </row>
    <row r="113" spans="4:13" ht="17.649999999999999" customHeight="1">
      <c r="D113" s="441"/>
      <c r="E113" s="453"/>
      <c r="F113" s="388"/>
      <c r="G113" s="86" t="s">
        <v>124</v>
      </c>
      <c r="H113" s="303" t="s">
        <v>456</v>
      </c>
      <c r="I113" s="303" t="s">
        <v>456</v>
      </c>
      <c r="J113" s="103">
        <f t="shared" si="1"/>
        <v>14</v>
      </c>
      <c r="K113" s="157"/>
      <c r="L113" s="86"/>
      <c r="M113" s="391"/>
    </row>
    <row r="114" spans="4:13" ht="17.649999999999999" customHeight="1">
      <c r="D114" s="441"/>
      <c r="E114" s="453"/>
      <c r="F114" s="388"/>
      <c r="G114" s="95" t="s">
        <v>49</v>
      </c>
      <c r="H114" s="265" t="s">
        <v>432</v>
      </c>
      <c r="I114" s="131" t="s">
        <v>672</v>
      </c>
      <c r="J114" s="103">
        <f t="shared" si="1"/>
        <v>50</v>
      </c>
      <c r="K114" s="158"/>
      <c r="L114" s="88"/>
      <c r="M114" s="391"/>
    </row>
    <row r="115" spans="4:13" ht="17.649999999999999" customHeight="1">
      <c r="D115" s="441"/>
      <c r="E115" s="453"/>
      <c r="F115" s="389"/>
      <c r="G115" s="97" t="s">
        <v>77</v>
      </c>
      <c r="H115" s="267"/>
      <c r="I115" s="302" t="s">
        <v>431</v>
      </c>
      <c r="J115" s="103">
        <f t="shared" si="1"/>
        <v>12</v>
      </c>
      <c r="K115" s="168"/>
      <c r="L115" s="99"/>
      <c r="M115" s="392"/>
    </row>
    <row r="116" spans="4:13" ht="17.649999999999999" customHeight="1">
      <c r="D116" s="441"/>
      <c r="E116" s="453"/>
      <c r="F116" s="388" t="s">
        <v>307</v>
      </c>
      <c r="G116" s="86" t="s">
        <v>55</v>
      </c>
      <c r="H116" s="101" t="s">
        <v>433</v>
      </c>
      <c r="I116" s="101" t="s">
        <v>433</v>
      </c>
      <c r="J116" s="103">
        <f t="shared" si="1"/>
        <v>7</v>
      </c>
      <c r="K116" s="158"/>
      <c r="L116" s="88"/>
      <c r="M116" s="391"/>
    </row>
    <row r="117" spans="4:13" ht="17.649999999999999" customHeight="1">
      <c r="D117" s="441"/>
      <c r="E117" s="453"/>
      <c r="F117" s="388"/>
      <c r="G117" s="86" t="s">
        <v>124</v>
      </c>
      <c r="H117" s="239" t="str">
        <f>LOWER(H116)</f>
        <v>43 inch</v>
      </c>
      <c r="I117" s="239" t="s">
        <v>518</v>
      </c>
      <c r="J117" s="103">
        <f t="shared" si="1"/>
        <v>7</v>
      </c>
      <c r="K117" s="157"/>
      <c r="L117" s="86"/>
      <c r="M117" s="391"/>
    </row>
    <row r="118" spans="4:13" ht="17.649999999999999" customHeight="1">
      <c r="D118" s="441"/>
      <c r="E118" s="453"/>
      <c r="F118" s="388"/>
      <c r="G118" s="95" t="s">
        <v>49</v>
      </c>
      <c r="H118" s="265" t="s">
        <v>434</v>
      </c>
      <c r="I118" s="131" t="s">
        <v>673</v>
      </c>
      <c r="J118" s="103">
        <f t="shared" si="1"/>
        <v>54</v>
      </c>
      <c r="K118" s="158"/>
      <c r="L118" s="88"/>
      <c r="M118" s="391"/>
    </row>
    <row r="119" spans="4:13" ht="17.649999999999999" customHeight="1">
      <c r="D119" s="441"/>
      <c r="E119" s="453"/>
      <c r="F119" s="389"/>
      <c r="G119" s="97" t="s">
        <v>77</v>
      </c>
      <c r="H119" s="270"/>
      <c r="I119" s="101" t="s">
        <v>433</v>
      </c>
      <c r="J119" s="103">
        <f t="shared" si="1"/>
        <v>7</v>
      </c>
      <c r="K119" s="168"/>
      <c r="L119" s="99"/>
      <c r="M119" s="392"/>
    </row>
    <row r="120" spans="4:13" ht="17.649999999999999" customHeight="1">
      <c r="D120" s="441"/>
      <c r="E120" s="453"/>
      <c r="F120" s="388" t="s">
        <v>308</v>
      </c>
      <c r="G120" s="86" t="s">
        <v>55</v>
      </c>
      <c r="H120" s="269" t="s">
        <v>435</v>
      </c>
      <c r="I120" s="269" t="s">
        <v>435</v>
      </c>
      <c r="J120" s="103">
        <f t="shared" si="1"/>
        <v>18</v>
      </c>
      <c r="K120" s="158"/>
      <c r="L120" s="88"/>
      <c r="M120" s="391"/>
    </row>
    <row r="121" spans="4:13" ht="18" customHeight="1">
      <c r="D121" s="441"/>
      <c r="E121" s="453"/>
      <c r="F121" s="388"/>
      <c r="G121" s="86" t="s">
        <v>124</v>
      </c>
      <c r="H121" s="239" t="str">
        <f>LOWER(H120)</f>
        <v>32 inch or smaller</v>
      </c>
      <c r="I121" s="239" t="s">
        <v>519</v>
      </c>
      <c r="J121" s="103">
        <f t="shared" si="1"/>
        <v>18</v>
      </c>
      <c r="K121" s="157"/>
      <c r="L121" s="86"/>
      <c r="M121" s="391"/>
    </row>
    <row r="122" spans="4:13" ht="17.649999999999999" customHeight="1">
      <c r="D122" s="441"/>
      <c r="E122" s="453"/>
      <c r="F122" s="388"/>
      <c r="G122" s="95" t="s">
        <v>49</v>
      </c>
      <c r="H122" s="265" t="s">
        <v>436</v>
      </c>
      <c r="I122" s="131" t="s">
        <v>674</v>
      </c>
      <c r="J122" s="103">
        <f t="shared" si="1"/>
        <v>59</v>
      </c>
      <c r="K122" s="158"/>
      <c r="L122" s="88"/>
      <c r="M122" s="391"/>
    </row>
    <row r="123" spans="4:13" ht="17.649999999999999" customHeight="1">
      <c r="D123" s="441"/>
      <c r="E123" s="453"/>
      <c r="F123" s="389"/>
      <c r="G123" s="97" t="s">
        <v>77</v>
      </c>
      <c r="H123" s="97"/>
      <c r="I123" s="269" t="s">
        <v>435</v>
      </c>
      <c r="J123" s="103">
        <f t="shared" si="1"/>
        <v>18</v>
      </c>
      <c r="K123" s="168"/>
      <c r="L123" s="99"/>
      <c r="M123" s="392"/>
    </row>
    <row r="124" spans="4:13" ht="17.649999999999999" customHeight="1">
      <c r="D124" s="441"/>
      <c r="E124" s="453"/>
      <c r="F124" s="387" t="s">
        <v>154</v>
      </c>
      <c r="G124" s="101" t="s">
        <v>125</v>
      </c>
      <c r="H124" s="71" t="s">
        <v>389</v>
      </c>
      <c r="I124" s="71"/>
      <c r="J124" s="103">
        <f t="shared" si="1"/>
        <v>0</v>
      </c>
      <c r="K124" s="169"/>
      <c r="L124" s="103" t="s">
        <v>250</v>
      </c>
      <c r="M124" s="390"/>
    </row>
    <row r="125" spans="4:13" ht="17.649999999999999" customHeight="1">
      <c r="D125" s="441"/>
      <c r="E125" s="453"/>
      <c r="F125" s="388"/>
      <c r="G125" s="86" t="s">
        <v>55</v>
      </c>
      <c r="H125" s="104" t="s">
        <v>89</v>
      </c>
      <c r="I125" s="117" t="s">
        <v>89</v>
      </c>
      <c r="J125" s="103">
        <f t="shared" si="1"/>
        <v>17</v>
      </c>
      <c r="K125" s="158">
        <v>33</v>
      </c>
      <c r="L125" s="88"/>
      <c r="M125" s="391"/>
    </row>
    <row r="126" spans="4:13" ht="17.649999999999999" customHeight="1">
      <c r="D126" s="441"/>
      <c r="E126" s="453"/>
      <c r="F126" s="388"/>
      <c r="G126" s="86" t="s">
        <v>124</v>
      </c>
      <c r="H126" s="226" t="s">
        <v>477</v>
      </c>
      <c r="I126" s="226" t="s">
        <v>477</v>
      </c>
      <c r="J126" s="103">
        <f t="shared" si="1"/>
        <v>17</v>
      </c>
      <c r="K126" s="157"/>
      <c r="L126" s="86"/>
      <c r="M126" s="391"/>
    </row>
    <row r="127" spans="4:13" ht="17.649999999999999" customHeight="1">
      <c r="D127" s="441"/>
      <c r="E127" s="453"/>
      <c r="F127" s="388"/>
      <c r="G127" s="95" t="s">
        <v>49</v>
      </c>
      <c r="H127" s="73" t="s">
        <v>99</v>
      </c>
      <c r="I127" s="83" t="s">
        <v>566</v>
      </c>
      <c r="J127" s="103">
        <f t="shared" si="1"/>
        <v>52</v>
      </c>
      <c r="K127" s="158"/>
      <c r="L127" s="88"/>
      <c r="M127" s="391"/>
    </row>
    <row r="128" spans="4:13" ht="17.649999999999999" customHeight="1">
      <c r="D128" s="441"/>
      <c r="E128" s="453"/>
      <c r="F128" s="388"/>
      <c r="G128" s="86" t="s">
        <v>50</v>
      </c>
      <c r="H128" s="104"/>
      <c r="I128" s="105" t="s">
        <v>89</v>
      </c>
      <c r="J128" s="103">
        <f t="shared" si="1"/>
        <v>17</v>
      </c>
      <c r="K128" s="158"/>
      <c r="L128" s="88"/>
      <c r="M128" s="391"/>
    </row>
    <row r="129" spans="4:13" ht="17.649999999999999" customHeight="1">
      <c r="D129" s="441"/>
      <c r="E129" s="453"/>
      <c r="F129" s="388"/>
      <c r="G129" s="97" t="s">
        <v>77</v>
      </c>
      <c r="H129" s="117" t="s">
        <v>89</v>
      </c>
      <c r="I129" s="117" t="s">
        <v>89</v>
      </c>
      <c r="J129" s="103">
        <f t="shared" si="1"/>
        <v>17</v>
      </c>
      <c r="K129" s="168"/>
      <c r="L129" s="99"/>
      <c r="M129" s="392"/>
    </row>
    <row r="130" spans="4:13" ht="17.649999999999999" customHeight="1">
      <c r="D130" s="441"/>
      <c r="E130" s="453"/>
      <c r="F130" s="405" t="s">
        <v>309</v>
      </c>
      <c r="G130" s="91" t="s">
        <v>55</v>
      </c>
      <c r="H130" s="269" t="s">
        <v>437</v>
      </c>
      <c r="I130" s="269" t="s">
        <v>437</v>
      </c>
      <c r="J130" s="103">
        <f t="shared" si="1"/>
        <v>6</v>
      </c>
      <c r="K130" s="166">
        <v>33</v>
      </c>
      <c r="L130" s="93"/>
      <c r="M130" s="391"/>
    </row>
    <row r="131" spans="4:13" ht="17.649999999999999" customHeight="1">
      <c r="D131" s="441"/>
      <c r="E131" s="453"/>
      <c r="F131" s="406"/>
      <c r="G131" s="86" t="s">
        <v>124</v>
      </c>
      <c r="H131" s="87" t="str">
        <f>LOWER(H130)</f>
        <v>8k tvs</v>
      </c>
      <c r="I131" s="87" t="s">
        <v>520</v>
      </c>
      <c r="J131" s="103">
        <f t="shared" si="1"/>
        <v>6</v>
      </c>
      <c r="K131" s="157"/>
      <c r="L131" s="86"/>
      <c r="M131" s="391"/>
    </row>
    <row r="132" spans="4:13" ht="17.649999999999999" customHeight="1">
      <c r="D132" s="441"/>
      <c r="E132" s="453"/>
      <c r="F132" s="406"/>
      <c r="G132" s="95" t="s">
        <v>49</v>
      </c>
      <c r="H132" s="265" t="s">
        <v>99</v>
      </c>
      <c r="I132" s="131" t="s">
        <v>675</v>
      </c>
      <c r="J132" s="103">
        <f t="shared" si="1"/>
        <v>53</v>
      </c>
      <c r="K132" s="158"/>
      <c r="L132" s="88"/>
      <c r="M132" s="391"/>
    </row>
    <row r="133" spans="4:13" ht="17.649999999999999" customHeight="1">
      <c r="D133" s="441"/>
      <c r="E133" s="453"/>
      <c r="F133" s="442"/>
      <c r="G133" s="97" t="s">
        <v>77</v>
      </c>
      <c r="H133" s="267"/>
      <c r="I133" s="269" t="s">
        <v>437</v>
      </c>
      <c r="J133" s="103">
        <f t="shared" si="1"/>
        <v>6</v>
      </c>
      <c r="K133" s="168"/>
      <c r="L133" s="99"/>
      <c r="M133" s="392"/>
    </row>
    <row r="134" spans="4:13" ht="17.649999999999999" customHeight="1">
      <c r="D134" s="441"/>
      <c r="E134" s="453"/>
      <c r="F134" s="387" t="s">
        <v>310</v>
      </c>
      <c r="G134" s="86" t="s">
        <v>55</v>
      </c>
      <c r="H134" s="101" t="s">
        <v>438</v>
      </c>
      <c r="I134" s="101" t="s">
        <v>438</v>
      </c>
      <c r="J134" s="103">
        <f t="shared" si="1"/>
        <v>6</v>
      </c>
      <c r="K134" s="158">
        <v>33</v>
      </c>
      <c r="L134" s="88"/>
      <c r="M134" s="391"/>
    </row>
    <row r="135" spans="4:13" ht="17.649999999999999" customHeight="1">
      <c r="D135" s="441"/>
      <c r="E135" s="453"/>
      <c r="F135" s="388"/>
      <c r="G135" s="86" t="s">
        <v>124</v>
      </c>
      <c r="H135" s="87" t="str">
        <f>LOWER(H134)</f>
        <v>4k tvs</v>
      </c>
      <c r="I135" s="87" t="s">
        <v>521</v>
      </c>
      <c r="J135" s="103">
        <f t="shared" si="1"/>
        <v>6</v>
      </c>
      <c r="K135" s="157"/>
      <c r="L135" s="86"/>
      <c r="M135" s="391"/>
    </row>
    <row r="136" spans="4:13" ht="17.649999999999999" customHeight="1">
      <c r="D136" s="441"/>
      <c r="E136" s="453"/>
      <c r="F136" s="388"/>
      <c r="G136" s="95" t="s">
        <v>49</v>
      </c>
      <c r="H136" s="265" t="s">
        <v>439</v>
      </c>
      <c r="I136" s="131" t="s">
        <v>676</v>
      </c>
      <c r="J136" s="103">
        <f t="shared" si="1"/>
        <v>48</v>
      </c>
      <c r="K136" s="158"/>
      <c r="L136" s="88"/>
      <c r="M136" s="391"/>
    </row>
    <row r="137" spans="4:13" ht="17.649999999999999" customHeight="1">
      <c r="D137" s="441"/>
      <c r="E137" s="453"/>
      <c r="F137" s="389"/>
      <c r="G137" s="97" t="s">
        <v>77</v>
      </c>
      <c r="H137" s="271"/>
      <c r="I137" s="101" t="s">
        <v>438</v>
      </c>
      <c r="J137" s="103">
        <f t="shared" ref="J137:J200" si="2">LENB(I137)</f>
        <v>6</v>
      </c>
      <c r="K137" s="168"/>
      <c r="L137" s="99"/>
      <c r="M137" s="392"/>
    </row>
    <row r="138" spans="4:13" ht="17.649999999999999" customHeight="1">
      <c r="D138" s="441"/>
      <c r="E138" s="453"/>
      <c r="F138" s="387" t="s">
        <v>311</v>
      </c>
      <c r="G138" s="86" t="s">
        <v>55</v>
      </c>
      <c r="H138" s="269" t="s">
        <v>440</v>
      </c>
      <c r="I138" s="302" t="s">
        <v>440</v>
      </c>
      <c r="J138" s="103">
        <f t="shared" si="2"/>
        <v>14</v>
      </c>
      <c r="K138" s="158">
        <v>33</v>
      </c>
      <c r="L138" s="88"/>
      <c r="M138" s="391"/>
    </row>
    <row r="139" spans="4:13" ht="17.649999999999999" customHeight="1">
      <c r="D139" s="441"/>
      <c r="E139" s="453"/>
      <c r="F139" s="388"/>
      <c r="G139" s="86" t="s">
        <v>124</v>
      </c>
      <c r="H139" s="239" t="s">
        <v>457</v>
      </c>
      <c r="I139" s="239" t="s">
        <v>457</v>
      </c>
      <c r="J139" s="103">
        <f t="shared" si="2"/>
        <v>14</v>
      </c>
      <c r="K139" s="157"/>
      <c r="L139" s="86"/>
      <c r="M139" s="391"/>
    </row>
    <row r="140" spans="4:13" ht="17.649999999999999" customHeight="1">
      <c r="D140" s="441"/>
      <c r="E140" s="453"/>
      <c r="F140" s="388"/>
      <c r="G140" s="95" t="s">
        <v>49</v>
      </c>
      <c r="H140" s="86" t="s">
        <v>441</v>
      </c>
      <c r="I140" s="347" t="s">
        <v>677</v>
      </c>
      <c r="J140" s="103">
        <f t="shared" si="2"/>
        <v>49</v>
      </c>
      <c r="K140" s="158"/>
      <c r="L140" s="88"/>
      <c r="M140" s="391"/>
    </row>
    <row r="141" spans="4:13" ht="17.649999999999999" customHeight="1" thickBot="1">
      <c r="D141" s="456"/>
      <c r="E141" s="457"/>
      <c r="F141" s="388"/>
      <c r="G141" s="119" t="s">
        <v>77</v>
      </c>
      <c r="H141" s="266"/>
      <c r="I141" s="302" t="s">
        <v>440</v>
      </c>
      <c r="J141" s="103">
        <f t="shared" si="2"/>
        <v>14</v>
      </c>
      <c r="K141" s="178"/>
      <c r="L141" s="120"/>
      <c r="M141" s="391"/>
    </row>
    <row r="142" spans="4:13" ht="17.649999999999999" customHeight="1" thickBot="1">
      <c r="D142" s="300"/>
      <c r="E142" s="312"/>
      <c r="F142" s="283" t="s">
        <v>120</v>
      </c>
      <c r="G142" s="313" t="s">
        <v>55</v>
      </c>
      <c r="H142" s="279" t="s">
        <v>479</v>
      </c>
      <c r="I142" s="279" t="s">
        <v>479</v>
      </c>
      <c r="J142" s="295">
        <f t="shared" si="2"/>
        <v>8</v>
      </c>
      <c r="K142" s="164"/>
      <c r="L142" s="280"/>
      <c r="M142" s="278"/>
    </row>
    <row r="143" spans="4:13" ht="17.649999999999999" customHeight="1">
      <c r="D143" s="440" t="s">
        <v>122</v>
      </c>
      <c r="E143" s="458">
        <v>1</v>
      </c>
      <c r="F143" s="462" t="s">
        <v>532</v>
      </c>
      <c r="G143" s="106" t="s">
        <v>67</v>
      </c>
      <c r="H143" s="273" t="s">
        <v>391</v>
      </c>
      <c r="I143" s="348"/>
      <c r="J143" s="85">
        <f t="shared" si="2"/>
        <v>0</v>
      </c>
      <c r="K143" s="85"/>
      <c r="L143" s="85" t="s">
        <v>250</v>
      </c>
      <c r="M143" s="414"/>
    </row>
    <row r="144" spans="4:13" ht="17.649999999999999" customHeight="1">
      <c r="D144" s="441"/>
      <c r="E144" s="459"/>
      <c r="F144" s="463"/>
      <c r="G144" s="86" t="s">
        <v>55</v>
      </c>
      <c r="H144" s="78" t="s">
        <v>567</v>
      </c>
      <c r="I144" s="333"/>
      <c r="J144" s="103">
        <f t="shared" si="2"/>
        <v>0</v>
      </c>
      <c r="K144" s="88">
        <v>33</v>
      </c>
      <c r="L144" s="88"/>
      <c r="M144" s="391"/>
    </row>
    <row r="145" spans="4:13" ht="17.649999999999999" customHeight="1">
      <c r="D145" s="441"/>
      <c r="E145" s="459"/>
      <c r="F145" s="463"/>
      <c r="G145" s="86" t="s">
        <v>124</v>
      </c>
      <c r="H145" s="265" t="s">
        <v>458</v>
      </c>
      <c r="I145" s="333"/>
      <c r="J145" s="103">
        <f t="shared" si="2"/>
        <v>0</v>
      </c>
      <c r="K145" s="86"/>
      <c r="L145" s="86"/>
      <c r="M145" s="391"/>
    </row>
    <row r="146" spans="4:13" ht="17.649999999999999" customHeight="1">
      <c r="D146" s="441"/>
      <c r="E146" s="459"/>
      <c r="F146" s="463"/>
      <c r="G146" s="95" t="s">
        <v>49</v>
      </c>
      <c r="H146" s="131" t="s">
        <v>392</v>
      </c>
      <c r="I146" s="337"/>
      <c r="J146" s="103">
        <f t="shared" si="2"/>
        <v>0</v>
      </c>
      <c r="K146" s="88"/>
      <c r="L146" s="88"/>
      <c r="M146" s="391"/>
    </row>
    <row r="147" spans="4:13" ht="17.649999999999999" customHeight="1">
      <c r="D147" s="441"/>
      <c r="E147" s="459"/>
      <c r="F147" s="463"/>
      <c r="G147" s="86" t="s">
        <v>50</v>
      </c>
      <c r="H147" s="78"/>
      <c r="I147" s="333"/>
      <c r="J147" s="103">
        <f t="shared" si="2"/>
        <v>0</v>
      </c>
      <c r="K147" s="88"/>
      <c r="L147" s="88"/>
      <c r="M147" s="391"/>
    </row>
    <row r="148" spans="4:13" ht="17.649999999999999" customHeight="1">
      <c r="D148" s="441"/>
      <c r="E148" s="459"/>
      <c r="F148" s="464"/>
      <c r="G148" s="97" t="s">
        <v>77</v>
      </c>
      <c r="H148" s="78" t="s">
        <v>393</v>
      </c>
      <c r="I148" s="333"/>
      <c r="J148" s="103">
        <f t="shared" si="2"/>
        <v>0</v>
      </c>
      <c r="K148" s="99"/>
      <c r="L148" s="99"/>
      <c r="M148" s="392"/>
    </row>
    <row r="149" spans="4:13" ht="17.649999999999999" customHeight="1">
      <c r="D149" s="441"/>
      <c r="E149" s="449">
        <v>2</v>
      </c>
      <c r="F149" s="444" t="s">
        <v>533</v>
      </c>
      <c r="G149" s="101" t="s">
        <v>67</v>
      </c>
      <c r="H149" s="274" t="s">
        <v>394</v>
      </c>
      <c r="I149" s="274"/>
      <c r="J149" s="103">
        <f t="shared" si="2"/>
        <v>0</v>
      </c>
      <c r="K149" s="103"/>
      <c r="L149" s="169" t="s">
        <v>250</v>
      </c>
      <c r="M149" s="390"/>
    </row>
    <row r="150" spans="4:13" ht="17.649999999999999" customHeight="1">
      <c r="D150" s="441"/>
      <c r="E150" s="449"/>
      <c r="F150" s="445"/>
      <c r="G150" s="86" t="s">
        <v>55</v>
      </c>
      <c r="H150" s="78" t="s">
        <v>395</v>
      </c>
      <c r="I150" s="78" t="s">
        <v>395</v>
      </c>
      <c r="J150" s="103">
        <f t="shared" si="2"/>
        <v>14</v>
      </c>
      <c r="K150" s="88">
        <v>33</v>
      </c>
      <c r="L150" s="158"/>
      <c r="M150" s="391"/>
    </row>
    <row r="151" spans="4:13" ht="17.649999999999999" customHeight="1">
      <c r="D151" s="441"/>
      <c r="E151" s="449"/>
      <c r="F151" s="445"/>
      <c r="G151" s="86" t="s">
        <v>124</v>
      </c>
      <c r="H151" s="265" t="s">
        <v>459</v>
      </c>
      <c r="I151" s="265" t="s">
        <v>459</v>
      </c>
      <c r="J151" s="103">
        <f t="shared" si="2"/>
        <v>14</v>
      </c>
      <c r="K151" s="86"/>
      <c r="L151" s="157"/>
      <c r="M151" s="391"/>
    </row>
    <row r="152" spans="4:13" ht="17.649999999999999" customHeight="1">
      <c r="D152" s="441"/>
      <c r="E152" s="449"/>
      <c r="F152" s="445"/>
      <c r="G152" s="95" t="s">
        <v>49</v>
      </c>
      <c r="H152" s="75" t="s">
        <v>396</v>
      </c>
      <c r="I152" s="75" t="s">
        <v>568</v>
      </c>
      <c r="J152" s="103">
        <f t="shared" si="2"/>
        <v>52</v>
      </c>
      <c r="K152" s="88"/>
      <c r="L152" s="158"/>
      <c r="M152" s="391"/>
    </row>
    <row r="153" spans="4:13" ht="17.649999999999999" customHeight="1">
      <c r="D153" s="441"/>
      <c r="E153" s="449"/>
      <c r="F153" s="445"/>
      <c r="G153" s="86" t="s">
        <v>50</v>
      </c>
      <c r="H153" s="78"/>
      <c r="I153" s="78" t="s">
        <v>395</v>
      </c>
      <c r="J153" s="103">
        <f t="shared" si="2"/>
        <v>14</v>
      </c>
      <c r="K153" s="88"/>
      <c r="L153" s="158"/>
      <c r="M153" s="391"/>
    </row>
    <row r="154" spans="4:13" ht="17.649999999999999" customHeight="1">
      <c r="D154" s="441"/>
      <c r="E154" s="449"/>
      <c r="F154" s="446"/>
      <c r="G154" s="97" t="s">
        <v>77</v>
      </c>
      <c r="H154" s="78" t="s">
        <v>395</v>
      </c>
      <c r="I154" s="78" t="s">
        <v>395</v>
      </c>
      <c r="J154" s="103">
        <f t="shared" si="2"/>
        <v>14</v>
      </c>
      <c r="K154" s="99"/>
      <c r="L154" s="168"/>
      <c r="M154" s="392"/>
    </row>
    <row r="155" spans="4:13" ht="17.649999999999999" customHeight="1">
      <c r="D155" s="441"/>
      <c r="E155" s="449">
        <v>3</v>
      </c>
      <c r="F155" s="444" t="s">
        <v>534</v>
      </c>
      <c r="G155" s="101" t="s">
        <v>67</v>
      </c>
      <c r="H155" s="274" t="s">
        <v>397</v>
      </c>
      <c r="I155" s="274"/>
      <c r="J155" s="103">
        <f t="shared" si="2"/>
        <v>0</v>
      </c>
      <c r="K155" s="103"/>
      <c r="L155" s="169" t="s">
        <v>250</v>
      </c>
      <c r="M155" s="390"/>
    </row>
    <row r="156" spans="4:13" ht="17.649999999999999" customHeight="1">
      <c r="D156" s="441"/>
      <c r="E156" s="449"/>
      <c r="F156" s="445"/>
      <c r="G156" s="86" t="s">
        <v>55</v>
      </c>
      <c r="H156" s="78" t="s">
        <v>398</v>
      </c>
      <c r="I156" s="78" t="s">
        <v>398</v>
      </c>
      <c r="J156" s="103">
        <f t="shared" si="2"/>
        <v>8</v>
      </c>
      <c r="K156" s="88">
        <v>33</v>
      </c>
      <c r="L156" s="158"/>
      <c r="M156" s="391"/>
    </row>
    <row r="157" spans="4:13" ht="17.649999999999999" customHeight="1">
      <c r="D157" s="441"/>
      <c r="E157" s="449"/>
      <c r="F157" s="445"/>
      <c r="G157" s="86" t="s">
        <v>124</v>
      </c>
      <c r="H157" s="265" t="s">
        <v>460</v>
      </c>
      <c r="I157" s="265" t="s">
        <v>460</v>
      </c>
      <c r="J157" s="103">
        <f t="shared" si="2"/>
        <v>8</v>
      </c>
      <c r="K157" s="86"/>
      <c r="L157" s="157"/>
      <c r="M157" s="391"/>
    </row>
    <row r="158" spans="4:13" ht="17.649999999999999" customHeight="1">
      <c r="D158" s="441"/>
      <c r="E158" s="449"/>
      <c r="F158" s="445"/>
      <c r="G158" s="95" t="s">
        <v>49</v>
      </c>
      <c r="H158" s="131" t="s">
        <v>297</v>
      </c>
      <c r="I158" s="131" t="s">
        <v>569</v>
      </c>
      <c r="J158" s="103">
        <f t="shared" si="2"/>
        <v>56</v>
      </c>
      <c r="K158" s="88"/>
      <c r="L158" s="158"/>
      <c r="M158" s="391"/>
    </row>
    <row r="159" spans="4:13" ht="17.649999999999999" customHeight="1">
      <c r="D159" s="441"/>
      <c r="E159" s="449"/>
      <c r="F159" s="445"/>
      <c r="G159" s="86" t="s">
        <v>50</v>
      </c>
      <c r="H159" s="78"/>
      <c r="I159" s="78" t="s">
        <v>398</v>
      </c>
      <c r="J159" s="103">
        <f t="shared" si="2"/>
        <v>8</v>
      </c>
      <c r="K159" s="88"/>
      <c r="L159" s="158"/>
      <c r="M159" s="391"/>
    </row>
    <row r="160" spans="4:13" ht="18" customHeight="1">
      <c r="D160" s="441"/>
      <c r="E160" s="449"/>
      <c r="F160" s="446"/>
      <c r="G160" s="97" t="s">
        <v>77</v>
      </c>
      <c r="H160" s="79" t="s">
        <v>398</v>
      </c>
      <c r="I160" s="79" t="s">
        <v>398</v>
      </c>
      <c r="J160" s="103">
        <f t="shared" si="2"/>
        <v>8</v>
      </c>
      <c r="K160" s="99"/>
      <c r="L160" s="168"/>
      <c r="M160" s="392"/>
    </row>
    <row r="161" spans="4:13" ht="15.4" customHeight="1">
      <c r="D161" s="441"/>
      <c r="E161" s="449">
        <v>4</v>
      </c>
      <c r="F161" s="444" t="s">
        <v>535</v>
      </c>
      <c r="G161" s="101" t="s">
        <v>67</v>
      </c>
      <c r="H161" s="274" t="s">
        <v>399</v>
      </c>
      <c r="I161" s="274"/>
      <c r="J161" s="103">
        <f t="shared" si="2"/>
        <v>0</v>
      </c>
      <c r="K161" s="103"/>
      <c r="L161" s="169" t="s">
        <v>250</v>
      </c>
      <c r="M161" s="390"/>
    </row>
    <row r="162" spans="4:13" ht="15.4" customHeight="1">
      <c r="D162" s="441"/>
      <c r="E162" s="449"/>
      <c r="F162" s="445"/>
      <c r="G162" s="86" t="s">
        <v>55</v>
      </c>
      <c r="H162" s="78" t="s">
        <v>294</v>
      </c>
      <c r="I162" s="78" t="s">
        <v>294</v>
      </c>
      <c r="J162" s="103">
        <f t="shared" si="2"/>
        <v>12</v>
      </c>
      <c r="K162" s="88">
        <v>33</v>
      </c>
      <c r="L162" s="158"/>
      <c r="M162" s="391"/>
    </row>
    <row r="163" spans="4:13" ht="15.4" customHeight="1">
      <c r="D163" s="441"/>
      <c r="E163" s="449"/>
      <c r="F163" s="445"/>
      <c r="G163" s="86" t="s">
        <v>124</v>
      </c>
      <c r="H163" s="265" t="s">
        <v>461</v>
      </c>
      <c r="I163" s="265" t="s">
        <v>461</v>
      </c>
      <c r="J163" s="103">
        <f t="shared" si="2"/>
        <v>12</v>
      </c>
      <c r="K163" s="86"/>
      <c r="L163" s="157"/>
      <c r="M163" s="391"/>
    </row>
    <row r="164" spans="4:13" ht="16.5">
      <c r="D164" s="441"/>
      <c r="E164" s="449"/>
      <c r="F164" s="445"/>
      <c r="G164" s="95" t="s">
        <v>49</v>
      </c>
      <c r="H164" s="131" t="s">
        <v>296</v>
      </c>
      <c r="I164" s="131" t="s">
        <v>570</v>
      </c>
      <c r="J164" s="103">
        <f t="shared" si="2"/>
        <v>56</v>
      </c>
      <c r="K164" s="88"/>
      <c r="L164" s="158"/>
      <c r="M164" s="391"/>
    </row>
    <row r="165" spans="4:13" ht="15.4" customHeight="1">
      <c r="D165" s="441"/>
      <c r="E165" s="449"/>
      <c r="F165" s="445"/>
      <c r="G165" s="86" t="s">
        <v>50</v>
      </c>
      <c r="H165" s="78"/>
      <c r="I165" s="78" t="s">
        <v>294</v>
      </c>
      <c r="J165" s="103">
        <f t="shared" si="2"/>
        <v>12</v>
      </c>
      <c r="K165" s="88"/>
      <c r="L165" s="158"/>
      <c r="M165" s="391"/>
    </row>
    <row r="166" spans="4:13" ht="15.4" customHeight="1">
      <c r="D166" s="441"/>
      <c r="E166" s="449"/>
      <c r="F166" s="446"/>
      <c r="G166" s="97" t="s">
        <v>77</v>
      </c>
      <c r="H166" s="78" t="s">
        <v>294</v>
      </c>
      <c r="I166" s="78" t="s">
        <v>294</v>
      </c>
      <c r="J166" s="103">
        <f t="shared" si="2"/>
        <v>12</v>
      </c>
      <c r="K166" s="99"/>
      <c r="L166" s="168"/>
      <c r="M166" s="392"/>
    </row>
    <row r="167" spans="4:13" ht="15.4" customHeight="1">
      <c r="D167" s="441"/>
      <c r="E167" s="449">
        <v>5</v>
      </c>
      <c r="F167" s="444" t="s">
        <v>536</v>
      </c>
      <c r="G167" s="101" t="s">
        <v>67</v>
      </c>
      <c r="H167" s="275" t="s">
        <v>400</v>
      </c>
      <c r="I167" s="304"/>
      <c r="J167" s="103">
        <f t="shared" si="2"/>
        <v>0</v>
      </c>
      <c r="K167" s="103"/>
      <c r="L167" s="169" t="s">
        <v>250</v>
      </c>
      <c r="M167" s="390"/>
    </row>
    <row r="168" spans="4:13" ht="15.4" customHeight="1">
      <c r="D168" s="441"/>
      <c r="E168" s="449"/>
      <c r="F168" s="445"/>
      <c r="G168" s="86" t="s">
        <v>55</v>
      </c>
      <c r="H168" s="245" t="s">
        <v>401</v>
      </c>
      <c r="I168" s="245" t="s">
        <v>401</v>
      </c>
      <c r="J168" s="103">
        <f t="shared" si="2"/>
        <v>13</v>
      </c>
      <c r="K168" s="88">
        <v>33</v>
      </c>
      <c r="L168" s="158"/>
      <c r="M168" s="391"/>
    </row>
    <row r="169" spans="4:13" ht="15.4" customHeight="1">
      <c r="D169" s="441"/>
      <c r="E169" s="449"/>
      <c r="F169" s="445"/>
      <c r="G169" s="86" t="s">
        <v>124</v>
      </c>
      <c r="H169" s="276" t="s">
        <v>462</v>
      </c>
      <c r="I169" s="276" t="s">
        <v>462</v>
      </c>
      <c r="J169" s="103">
        <f t="shared" si="2"/>
        <v>13</v>
      </c>
      <c r="K169" s="86"/>
      <c r="L169" s="157"/>
      <c r="M169" s="391"/>
    </row>
    <row r="170" spans="4:13" ht="16.5">
      <c r="D170" s="441"/>
      <c r="E170" s="449"/>
      <c r="F170" s="445"/>
      <c r="G170" s="95" t="s">
        <v>49</v>
      </c>
      <c r="H170" s="246" t="s">
        <v>293</v>
      </c>
      <c r="I170" s="131" t="s">
        <v>571</v>
      </c>
      <c r="J170" s="103">
        <f t="shared" si="2"/>
        <v>68</v>
      </c>
      <c r="K170" s="88"/>
      <c r="L170" s="158"/>
      <c r="M170" s="391"/>
    </row>
    <row r="171" spans="4:13" ht="15.4" customHeight="1">
      <c r="D171" s="441"/>
      <c r="E171" s="449"/>
      <c r="F171" s="445"/>
      <c r="G171" s="86" t="s">
        <v>50</v>
      </c>
      <c r="H171" s="245"/>
      <c r="I171" s="245" t="s">
        <v>401</v>
      </c>
      <c r="J171" s="103">
        <f t="shared" si="2"/>
        <v>13</v>
      </c>
      <c r="K171" s="88"/>
      <c r="L171" s="158"/>
      <c r="M171" s="391"/>
    </row>
    <row r="172" spans="4:13" ht="15.4" customHeight="1">
      <c r="D172" s="441"/>
      <c r="E172" s="449"/>
      <c r="F172" s="446"/>
      <c r="G172" s="97" t="s">
        <v>77</v>
      </c>
      <c r="H172" s="245" t="s">
        <v>401</v>
      </c>
      <c r="I172" s="245" t="s">
        <v>401</v>
      </c>
      <c r="J172" s="103">
        <f t="shared" si="2"/>
        <v>13</v>
      </c>
      <c r="K172" s="99"/>
      <c r="L172" s="168"/>
      <c r="M172" s="392"/>
    </row>
    <row r="173" spans="4:13" ht="15.4" customHeight="1">
      <c r="D173" s="441"/>
      <c r="E173" s="449">
        <v>6</v>
      </c>
      <c r="F173" s="444" t="s">
        <v>537</v>
      </c>
      <c r="G173" s="91" t="s">
        <v>67</v>
      </c>
      <c r="H173" s="275" t="s">
        <v>402</v>
      </c>
      <c r="I173" s="305"/>
      <c r="J173" s="103">
        <f t="shared" si="2"/>
        <v>0</v>
      </c>
      <c r="K173" s="93"/>
      <c r="L173" s="169" t="s">
        <v>250</v>
      </c>
      <c r="M173" s="390"/>
    </row>
    <row r="174" spans="4:13" ht="15.4" customHeight="1">
      <c r="D174" s="441"/>
      <c r="E174" s="449"/>
      <c r="F174" s="445"/>
      <c r="G174" s="86" t="s">
        <v>55</v>
      </c>
      <c r="H174" s="245" t="s">
        <v>295</v>
      </c>
      <c r="I174" s="333"/>
      <c r="J174" s="103">
        <f t="shared" si="2"/>
        <v>0</v>
      </c>
      <c r="K174" s="88">
        <v>33</v>
      </c>
      <c r="L174" s="158"/>
      <c r="M174" s="391"/>
    </row>
    <row r="175" spans="4:13" ht="15.4" customHeight="1">
      <c r="D175" s="441"/>
      <c r="E175" s="449"/>
      <c r="F175" s="445"/>
      <c r="G175" s="86" t="s">
        <v>124</v>
      </c>
      <c r="H175" s="276" t="s">
        <v>463</v>
      </c>
      <c r="I175" s="349"/>
      <c r="J175" s="103">
        <f t="shared" si="2"/>
        <v>0</v>
      </c>
      <c r="K175" s="86"/>
      <c r="L175" s="157"/>
      <c r="M175" s="391"/>
    </row>
    <row r="176" spans="4:13" ht="16.5">
      <c r="D176" s="441"/>
      <c r="E176" s="449"/>
      <c r="F176" s="445"/>
      <c r="G176" s="95" t="s">
        <v>49</v>
      </c>
      <c r="H176" s="246" t="s">
        <v>298</v>
      </c>
      <c r="I176" s="337"/>
      <c r="J176" s="103">
        <f t="shared" si="2"/>
        <v>0</v>
      </c>
      <c r="K176" s="88"/>
      <c r="L176" s="158"/>
      <c r="M176" s="391"/>
    </row>
    <row r="177" spans="4:13" ht="19.149999999999999" customHeight="1">
      <c r="D177" s="441"/>
      <c r="E177" s="449"/>
      <c r="F177" s="445"/>
      <c r="G177" s="86" t="s">
        <v>50</v>
      </c>
      <c r="H177" s="245"/>
      <c r="I177" s="333"/>
      <c r="J177" s="103">
        <f t="shared" si="2"/>
        <v>0</v>
      </c>
      <c r="K177" s="88"/>
      <c r="L177" s="158"/>
      <c r="M177" s="391"/>
    </row>
    <row r="178" spans="4:13" ht="15.4" customHeight="1">
      <c r="D178" s="441"/>
      <c r="E178" s="449"/>
      <c r="F178" s="446"/>
      <c r="G178" s="119" t="s">
        <v>77</v>
      </c>
      <c r="H178" s="245" t="s">
        <v>295</v>
      </c>
      <c r="I178" s="350"/>
      <c r="J178" s="103">
        <f t="shared" si="2"/>
        <v>0</v>
      </c>
      <c r="K178" s="120"/>
      <c r="L178" s="168"/>
      <c r="M178" s="392"/>
    </row>
    <row r="179" spans="4:13" ht="15.4" customHeight="1">
      <c r="D179" s="441"/>
      <c r="E179" s="449">
        <v>7</v>
      </c>
      <c r="F179" s="444" t="s">
        <v>538</v>
      </c>
      <c r="G179" s="101" t="s">
        <v>67</v>
      </c>
      <c r="H179" s="275" t="s">
        <v>403</v>
      </c>
      <c r="I179" s="351"/>
      <c r="J179" s="103">
        <f t="shared" si="2"/>
        <v>0</v>
      </c>
      <c r="K179" s="103"/>
      <c r="L179" s="169" t="s">
        <v>250</v>
      </c>
      <c r="M179" s="390"/>
    </row>
    <row r="180" spans="4:13" ht="15.4" customHeight="1">
      <c r="D180" s="441"/>
      <c r="E180" s="449"/>
      <c r="F180" s="445"/>
      <c r="G180" s="86" t="s">
        <v>55</v>
      </c>
      <c r="H180" s="78" t="s">
        <v>404</v>
      </c>
      <c r="I180" s="333"/>
      <c r="J180" s="103">
        <f t="shared" si="2"/>
        <v>0</v>
      </c>
      <c r="K180" s="88">
        <v>33</v>
      </c>
      <c r="L180" s="158"/>
      <c r="M180" s="391"/>
    </row>
    <row r="181" spans="4:13" ht="15.4" customHeight="1">
      <c r="D181" s="441"/>
      <c r="E181" s="449"/>
      <c r="F181" s="445"/>
      <c r="G181" s="86" t="s">
        <v>124</v>
      </c>
      <c r="H181" s="265" t="s">
        <v>464</v>
      </c>
      <c r="I181" s="333"/>
      <c r="J181" s="103">
        <f t="shared" si="2"/>
        <v>0</v>
      </c>
      <c r="K181" s="86"/>
      <c r="L181" s="157"/>
      <c r="M181" s="391"/>
    </row>
    <row r="182" spans="4:13" ht="16.5">
      <c r="D182" s="441"/>
      <c r="E182" s="449"/>
      <c r="F182" s="445"/>
      <c r="G182" s="95" t="s">
        <v>49</v>
      </c>
      <c r="H182" s="131" t="s">
        <v>299</v>
      </c>
      <c r="I182" s="337"/>
      <c r="J182" s="103">
        <f t="shared" si="2"/>
        <v>0</v>
      </c>
      <c r="K182" s="88"/>
      <c r="L182" s="158"/>
      <c r="M182" s="391"/>
    </row>
    <row r="183" spans="4:13" ht="15.4" customHeight="1">
      <c r="D183" s="441"/>
      <c r="E183" s="449"/>
      <c r="F183" s="445"/>
      <c r="G183" s="86" t="s">
        <v>50</v>
      </c>
      <c r="H183" s="78"/>
      <c r="I183" s="333"/>
      <c r="J183" s="103">
        <f t="shared" si="2"/>
        <v>0</v>
      </c>
      <c r="K183" s="88"/>
      <c r="L183" s="158"/>
      <c r="M183" s="391"/>
    </row>
    <row r="184" spans="4:13" ht="15.4" customHeight="1">
      <c r="D184" s="441"/>
      <c r="E184" s="449"/>
      <c r="F184" s="446"/>
      <c r="G184" s="97" t="s">
        <v>77</v>
      </c>
      <c r="H184" s="132" t="s">
        <v>404</v>
      </c>
      <c r="I184" s="350"/>
      <c r="J184" s="103">
        <f t="shared" si="2"/>
        <v>0</v>
      </c>
      <c r="K184" s="99"/>
      <c r="L184" s="168"/>
      <c r="M184" s="392"/>
    </row>
    <row r="185" spans="4:13" ht="15.4" customHeight="1">
      <c r="D185" s="441"/>
      <c r="E185" s="449">
        <v>8</v>
      </c>
      <c r="F185" s="444" t="s">
        <v>539</v>
      </c>
      <c r="G185" s="101" t="s">
        <v>67</v>
      </c>
      <c r="H185" s="275" t="s">
        <v>405</v>
      </c>
      <c r="I185" s="351"/>
      <c r="J185" s="103">
        <f t="shared" si="2"/>
        <v>0</v>
      </c>
      <c r="K185" s="103"/>
      <c r="L185" s="103" t="s">
        <v>249</v>
      </c>
      <c r="M185" s="390"/>
    </row>
    <row r="186" spans="4:13" ht="15.4" customHeight="1">
      <c r="D186" s="441"/>
      <c r="E186" s="449"/>
      <c r="F186" s="445"/>
      <c r="G186" s="86" t="s">
        <v>55</v>
      </c>
      <c r="H186" s="78" t="s">
        <v>406</v>
      </c>
      <c r="I186" s="333"/>
      <c r="J186" s="103">
        <f t="shared" si="2"/>
        <v>0</v>
      </c>
      <c r="K186" s="88">
        <v>33</v>
      </c>
      <c r="L186" s="88"/>
      <c r="M186" s="391"/>
    </row>
    <row r="187" spans="4:13" ht="15.4" customHeight="1">
      <c r="D187" s="441"/>
      <c r="E187" s="449"/>
      <c r="F187" s="445"/>
      <c r="G187" s="86" t="s">
        <v>124</v>
      </c>
      <c r="H187" s="265" t="s">
        <v>465</v>
      </c>
      <c r="I187" s="333"/>
      <c r="J187" s="103">
        <f t="shared" si="2"/>
        <v>0</v>
      </c>
      <c r="K187" s="86"/>
      <c r="L187" s="86"/>
      <c r="M187" s="391"/>
    </row>
    <row r="188" spans="4:13" ht="16.5">
      <c r="D188" s="441"/>
      <c r="E188" s="449"/>
      <c r="F188" s="445"/>
      <c r="G188" s="95" t="s">
        <v>49</v>
      </c>
      <c r="H188" s="131" t="s">
        <v>300</v>
      </c>
      <c r="I188" s="337"/>
      <c r="J188" s="103">
        <f t="shared" si="2"/>
        <v>0</v>
      </c>
      <c r="K188" s="88"/>
      <c r="L188" s="88"/>
      <c r="M188" s="391"/>
    </row>
    <row r="189" spans="4:13" ht="15.4" customHeight="1">
      <c r="D189" s="441"/>
      <c r="E189" s="449"/>
      <c r="F189" s="445"/>
      <c r="G189" s="86" t="s">
        <v>50</v>
      </c>
      <c r="H189" s="78"/>
      <c r="I189" s="333"/>
      <c r="J189" s="103">
        <f t="shared" si="2"/>
        <v>0</v>
      </c>
      <c r="K189" s="88"/>
      <c r="L189" s="88"/>
      <c r="M189" s="391"/>
    </row>
    <row r="190" spans="4:13" ht="15.4" customHeight="1" thickBot="1">
      <c r="D190" s="441"/>
      <c r="E190" s="450"/>
      <c r="F190" s="445"/>
      <c r="G190" s="119" t="s">
        <v>77</v>
      </c>
      <c r="H190" s="132" t="s">
        <v>406</v>
      </c>
      <c r="I190" s="350"/>
      <c r="J190" s="103">
        <f t="shared" si="2"/>
        <v>0</v>
      </c>
      <c r="K190" s="120"/>
      <c r="L190" s="120"/>
      <c r="M190" s="391"/>
    </row>
    <row r="191" spans="4:13">
      <c r="D191" s="402"/>
      <c r="E191" s="311"/>
      <c r="F191" s="277" t="s">
        <v>136</v>
      </c>
      <c r="G191" s="281" t="s">
        <v>55</v>
      </c>
      <c r="H191" s="245" t="s">
        <v>480</v>
      </c>
      <c r="I191" s="245" t="s">
        <v>480</v>
      </c>
      <c r="J191" s="103">
        <f t="shared" si="2"/>
        <v>12</v>
      </c>
      <c r="K191" s="282"/>
      <c r="L191" s="282"/>
      <c r="M191" s="314"/>
    </row>
    <row r="192" spans="4:13" ht="15.4" customHeight="1">
      <c r="D192" s="402"/>
      <c r="E192" s="447"/>
      <c r="F192" s="388" t="s">
        <v>526</v>
      </c>
      <c r="G192" s="91" t="s">
        <v>55</v>
      </c>
      <c r="H192" s="91" t="s">
        <v>466</v>
      </c>
      <c r="I192" s="91" t="s">
        <v>466</v>
      </c>
      <c r="J192" s="103">
        <f t="shared" si="2"/>
        <v>21</v>
      </c>
      <c r="K192" s="93">
        <v>33</v>
      </c>
      <c r="L192" s="93"/>
      <c r="M192" s="391"/>
    </row>
    <row r="193" spans="4:13" ht="15.4" customHeight="1">
      <c r="D193" s="402"/>
      <c r="E193" s="447"/>
      <c r="F193" s="388"/>
      <c r="G193" s="86" t="s">
        <v>124</v>
      </c>
      <c r="H193" s="87" t="str">
        <f>LOWER(H192)</f>
        <v>soundbar buying guide</v>
      </c>
      <c r="I193" s="87" t="s">
        <v>522</v>
      </c>
      <c r="J193" s="103">
        <f t="shared" si="2"/>
        <v>20</v>
      </c>
      <c r="K193" s="86"/>
      <c r="L193" s="86"/>
      <c r="M193" s="391"/>
    </row>
    <row r="194" spans="4:13" ht="17.649999999999999" customHeight="1">
      <c r="D194" s="402"/>
      <c r="E194" s="447"/>
      <c r="F194" s="388"/>
      <c r="G194" s="95" t="s">
        <v>49</v>
      </c>
      <c r="H194" s="134" t="s">
        <v>467</v>
      </c>
      <c r="I194" s="134" t="s">
        <v>678</v>
      </c>
      <c r="J194" s="103">
        <f t="shared" si="2"/>
        <v>69</v>
      </c>
      <c r="K194" s="88"/>
      <c r="L194" s="88"/>
      <c r="M194" s="391"/>
    </row>
    <row r="195" spans="4:13" ht="15.4" customHeight="1">
      <c r="D195" s="402"/>
      <c r="E195" s="447"/>
      <c r="F195" s="389"/>
      <c r="G195" s="97" t="s">
        <v>77</v>
      </c>
      <c r="H195" s="97"/>
      <c r="I195" s="91" t="s">
        <v>466</v>
      </c>
      <c r="J195" s="103">
        <f t="shared" si="2"/>
        <v>21</v>
      </c>
      <c r="K195" s="99"/>
      <c r="L195" s="99"/>
      <c r="M195" s="392"/>
    </row>
    <row r="196" spans="4:13" ht="16.149999999999999" customHeight="1">
      <c r="D196" s="402"/>
      <c r="E196" s="447"/>
      <c r="F196" s="388" t="s">
        <v>527</v>
      </c>
      <c r="G196" s="86" t="s">
        <v>55</v>
      </c>
      <c r="H196" s="101" t="s">
        <v>468</v>
      </c>
      <c r="I196" s="101" t="s">
        <v>468</v>
      </c>
      <c r="J196" s="103">
        <f t="shared" si="2"/>
        <v>13</v>
      </c>
      <c r="K196" s="88">
        <v>33</v>
      </c>
      <c r="L196" s="88"/>
      <c r="M196" s="390"/>
    </row>
    <row r="197" spans="4:13" ht="16.149999999999999" customHeight="1">
      <c r="D197" s="402"/>
      <c r="E197" s="447"/>
      <c r="F197" s="388"/>
      <c r="G197" s="86" t="s">
        <v>124</v>
      </c>
      <c r="H197" s="87" t="str">
        <f>LOWER(H196)</f>
        <v>why the frame</v>
      </c>
      <c r="I197" s="87" t="s">
        <v>462</v>
      </c>
      <c r="J197" s="103">
        <f t="shared" si="2"/>
        <v>13</v>
      </c>
      <c r="K197" s="86"/>
      <c r="L197" s="86"/>
      <c r="M197" s="391"/>
    </row>
    <row r="198" spans="4:13" ht="17.649999999999999" customHeight="1">
      <c r="D198" s="402"/>
      <c r="E198" s="447"/>
      <c r="F198" s="388"/>
      <c r="G198" s="95" t="s">
        <v>49</v>
      </c>
      <c r="H198" s="95" t="s">
        <v>293</v>
      </c>
      <c r="I198" s="134" t="s">
        <v>679</v>
      </c>
      <c r="J198" s="103">
        <f t="shared" si="2"/>
        <v>69</v>
      </c>
      <c r="K198" s="88"/>
      <c r="L198" s="88"/>
      <c r="M198" s="391"/>
    </row>
    <row r="199" spans="4:13" ht="16.149999999999999" customHeight="1">
      <c r="D199" s="402"/>
      <c r="E199" s="447"/>
      <c r="F199" s="389"/>
      <c r="G199" s="97" t="s">
        <v>77</v>
      </c>
      <c r="H199" s="97"/>
      <c r="I199" s="101" t="s">
        <v>468</v>
      </c>
      <c r="J199" s="103">
        <f t="shared" si="2"/>
        <v>13</v>
      </c>
      <c r="K199" s="99"/>
      <c r="L199" s="99"/>
      <c r="M199" s="392"/>
    </row>
    <row r="200" spans="4:13" ht="16.149999999999999" customHeight="1">
      <c r="D200" s="402"/>
      <c r="E200" s="447"/>
      <c r="F200" s="388" t="s">
        <v>528</v>
      </c>
      <c r="G200" s="86" t="s">
        <v>55</v>
      </c>
      <c r="H200" s="101" t="s">
        <v>469</v>
      </c>
      <c r="I200" s="101" t="s">
        <v>469</v>
      </c>
      <c r="J200" s="103">
        <f t="shared" si="2"/>
        <v>16</v>
      </c>
      <c r="K200" s="88">
        <v>33</v>
      </c>
      <c r="L200" s="88"/>
      <c r="M200" s="390"/>
    </row>
    <row r="201" spans="4:13" ht="16.149999999999999" customHeight="1">
      <c r="D201" s="402"/>
      <c r="E201" s="447"/>
      <c r="F201" s="388"/>
      <c r="G201" s="86" t="s">
        <v>124</v>
      </c>
      <c r="H201" s="87" t="str">
        <f>LOWER(H200)</f>
        <v>samsung smart tv</v>
      </c>
      <c r="I201" s="87" t="s">
        <v>523</v>
      </c>
      <c r="J201" s="103">
        <f t="shared" ref="J201:J214" si="3">LENB(I201)</f>
        <v>16</v>
      </c>
      <c r="K201" s="86"/>
      <c r="L201" s="86"/>
      <c r="M201" s="391"/>
    </row>
    <row r="202" spans="4:13" ht="17.649999999999999" customHeight="1">
      <c r="D202" s="402"/>
      <c r="E202" s="447"/>
      <c r="F202" s="388"/>
      <c r="G202" s="95" t="s">
        <v>49</v>
      </c>
      <c r="H202" s="95" t="s">
        <v>470</v>
      </c>
      <c r="I202" s="134" t="s">
        <v>680</v>
      </c>
      <c r="J202" s="103">
        <f t="shared" si="3"/>
        <v>58</v>
      </c>
      <c r="K202" s="88"/>
      <c r="L202" s="88"/>
      <c r="M202" s="391"/>
    </row>
    <row r="203" spans="4:13" ht="16.149999999999999" customHeight="1">
      <c r="D203" s="402"/>
      <c r="E203" s="447"/>
      <c r="F203" s="389"/>
      <c r="G203" s="119" t="s">
        <v>77</v>
      </c>
      <c r="H203" s="97"/>
      <c r="I203" s="101" t="s">
        <v>469</v>
      </c>
      <c r="J203" s="103">
        <f t="shared" si="3"/>
        <v>16</v>
      </c>
      <c r="K203" s="120"/>
      <c r="L203" s="120"/>
      <c r="M203" s="391"/>
    </row>
    <row r="204" spans="4:13" ht="16.149999999999999" customHeight="1">
      <c r="D204" s="402"/>
      <c r="E204" s="447"/>
      <c r="F204" s="388" t="s">
        <v>529</v>
      </c>
      <c r="G204" s="101" t="s">
        <v>55</v>
      </c>
      <c r="H204" s="101" t="s">
        <v>471</v>
      </c>
      <c r="I204" s="101" t="s">
        <v>572</v>
      </c>
      <c r="J204" s="103">
        <f t="shared" si="3"/>
        <v>14</v>
      </c>
      <c r="K204" s="103">
        <v>33</v>
      </c>
      <c r="L204" s="103"/>
      <c r="M204" s="390"/>
    </row>
    <row r="205" spans="4:13" ht="16.149999999999999" customHeight="1">
      <c r="D205" s="402"/>
      <c r="E205" s="447"/>
      <c r="F205" s="388"/>
      <c r="G205" s="86" t="s">
        <v>124</v>
      </c>
      <c r="H205" s="87" t="str">
        <f>LOWER(H204)</f>
        <v>best gaming tv</v>
      </c>
      <c r="I205" s="87" t="s">
        <v>524</v>
      </c>
      <c r="J205" s="103">
        <f t="shared" si="3"/>
        <v>14</v>
      </c>
      <c r="K205" s="86"/>
      <c r="L205" s="86"/>
      <c r="M205" s="391"/>
    </row>
    <row r="206" spans="4:13" ht="17.649999999999999" customHeight="1">
      <c r="D206" s="402"/>
      <c r="E206" s="447"/>
      <c r="F206" s="388"/>
      <c r="G206" s="95" t="s">
        <v>49</v>
      </c>
      <c r="H206" s="95" t="s">
        <v>472</v>
      </c>
      <c r="I206" s="134" t="s">
        <v>681</v>
      </c>
      <c r="J206" s="103">
        <f t="shared" si="3"/>
        <v>48</v>
      </c>
      <c r="K206" s="88"/>
      <c r="L206" s="88"/>
      <c r="M206" s="391"/>
    </row>
    <row r="207" spans="4:13" ht="16.149999999999999" customHeight="1">
      <c r="D207" s="402"/>
      <c r="E207" s="447"/>
      <c r="F207" s="389"/>
      <c r="G207" s="97" t="s">
        <v>77</v>
      </c>
      <c r="H207" s="97"/>
      <c r="I207" s="101" t="s">
        <v>572</v>
      </c>
      <c r="J207" s="103">
        <f t="shared" si="3"/>
        <v>14</v>
      </c>
      <c r="K207" s="99"/>
      <c r="L207" s="99"/>
      <c r="M207" s="392"/>
    </row>
    <row r="208" spans="4:13" ht="16.149999999999999" customHeight="1">
      <c r="D208" s="402"/>
      <c r="E208" s="447"/>
      <c r="F208" s="388" t="s">
        <v>530</v>
      </c>
      <c r="G208" s="86" t="s">
        <v>55</v>
      </c>
      <c r="H208" s="101" t="s">
        <v>473</v>
      </c>
      <c r="I208" s="332"/>
      <c r="J208" s="103">
        <f t="shared" si="3"/>
        <v>0</v>
      </c>
      <c r="K208" s="88">
        <v>33</v>
      </c>
      <c r="L208" s="88"/>
      <c r="M208" s="390"/>
    </row>
    <row r="209" spans="4:13" ht="16.149999999999999" customHeight="1">
      <c r="D209" s="402"/>
      <c r="E209" s="447"/>
      <c r="F209" s="388"/>
      <c r="G209" s="86" t="s">
        <v>124</v>
      </c>
      <c r="H209" s="87" t="str">
        <f>LOWER(H208)</f>
        <v>super big tv</v>
      </c>
      <c r="I209" s="352"/>
      <c r="J209" s="103">
        <f t="shared" si="3"/>
        <v>0</v>
      </c>
      <c r="K209" s="86"/>
      <c r="L209" s="86"/>
      <c r="M209" s="391"/>
    </row>
    <row r="210" spans="4:13" ht="17.649999999999999" customHeight="1">
      <c r="D210" s="402"/>
      <c r="E210" s="447"/>
      <c r="F210" s="388"/>
      <c r="G210" s="95" t="s">
        <v>49</v>
      </c>
      <c r="H210" s="95" t="s">
        <v>474</v>
      </c>
      <c r="I210" s="353"/>
      <c r="J210" s="103">
        <f t="shared" si="3"/>
        <v>0</v>
      </c>
      <c r="K210" s="88"/>
      <c r="L210" s="88"/>
      <c r="M210" s="391"/>
    </row>
    <row r="211" spans="4:13" ht="16.149999999999999" customHeight="1">
      <c r="D211" s="402"/>
      <c r="E211" s="447"/>
      <c r="F211" s="389"/>
      <c r="G211" s="97" t="s">
        <v>77</v>
      </c>
      <c r="H211" s="97"/>
      <c r="I211" s="354"/>
      <c r="J211" s="103">
        <f t="shared" si="3"/>
        <v>0</v>
      </c>
      <c r="K211" s="99"/>
      <c r="L211" s="99"/>
      <c r="M211" s="392"/>
    </row>
    <row r="212" spans="4:13" ht="15.4" customHeight="1">
      <c r="D212" s="402"/>
      <c r="E212" s="447"/>
      <c r="F212" s="388" t="s">
        <v>531</v>
      </c>
      <c r="G212" s="86" t="s">
        <v>55</v>
      </c>
      <c r="H212" s="101" t="s">
        <v>475</v>
      </c>
      <c r="I212" s="91" t="s">
        <v>475</v>
      </c>
      <c r="J212" s="103">
        <f t="shared" si="3"/>
        <v>26</v>
      </c>
      <c r="K212" s="88">
        <v>33</v>
      </c>
      <c r="L212" s="88"/>
      <c r="M212" s="390"/>
    </row>
    <row r="213" spans="4:13" ht="15.4" customHeight="1">
      <c r="D213" s="402"/>
      <c r="E213" s="447"/>
      <c r="F213" s="388"/>
      <c r="G213" s="86" t="s">
        <v>124</v>
      </c>
      <c r="H213" s="87" t="str">
        <f>LOWER(H212)</f>
        <v>best samsung tv for sports</v>
      </c>
      <c r="I213" s="87" t="s">
        <v>525</v>
      </c>
      <c r="J213" s="103">
        <f t="shared" si="3"/>
        <v>26</v>
      </c>
      <c r="K213" s="86"/>
      <c r="L213" s="86"/>
      <c r="M213" s="391"/>
    </row>
    <row r="214" spans="4:13" ht="15.4" customHeight="1">
      <c r="D214" s="402"/>
      <c r="E214" s="447"/>
      <c r="F214" s="388"/>
      <c r="G214" s="95" t="s">
        <v>49</v>
      </c>
      <c r="H214" s="95" t="s">
        <v>476</v>
      </c>
      <c r="I214" s="134" t="s">
        <v>682</v>
      </c>
      <c r="J214" s="103">
        <f t="shared" si="3"/>
        <v>48</v>
      </c>
      <c r="K214" s="88"/>
      <c r="L214" s="88"/>
      <c r="M214" s="391"/>
    </row>
    <row r="215" spans="4:13" ht="16.149999999999999" customHeight="1" thickBot="1">
      <c r="D215" s="403"/>
      <c r="E215" s="448"/>
      <c r="F215" s="393"/>
      <c r="G215" s="108" t="s">
        <v>77</v>
      </c>
      <c r="H215" s="108"/>
      <c r="I215" s="97" t="s">
        <v>475</v>
      </c>
      <c r="J215" s="110">
        <f>LENB(I215)</f>
        <v>26</v>
      </c>
      <c r="K215" s="110"/>
      <c r="L215" s="110"/>
      <c r="M215" s="443"/>
    </row>
  </sheetData>
  <mergeCells count="103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J6:J7"/>
    <mergeCell ref="K6:K7"/>
    <mergeCell ref="M6:M7"/>
    <mergeCell ref="M8:M13"/>
    <mergeCell ref="M14:M19"/>
    <mergeCell ref="M20:M25"/>
    <mergeCell ref="M26:M31"/>
    <mergeCell ref="M32:M37"/>
    <mergeCell ref="F8:F13"/>
    <mergeCell ref="F14:F19"/>
    <mergeCell ref="F20:F25"/>
    <mergeCell ref="F26:F31"/>
    <mergeCell ref="F32:F37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1" r:id="rId23" xr:uid="{8138E25D-908C-4B3A-8B93-E026A7A3581A}"/>
    <hyperlink ref="I89" r:id="rId24" xr:uid="{2AA39A1C-9C75-4D0C-81FB-EF8095B1FD84}"/>
    <hyperlink ref="I94" r:id="rId25" xr:uid="{F8BFA331-DCE7-4EC8-87C0-B9FB1693F425}"/>
    <hyperlink ref="I98" r:id="rId26" xr:uid="{F8B9FFDB-2E0A-4489-BC26-40F8562F2190}"/>
    <hyperlink ref="I102" r:id="rId27" xr:uid="{44B8D478-1452-4EED-8BF3-67B621834DF3}"/>
    <hyperlink ref="I106" r:id="rId28" xr:uid="{5435B472-2358-4C38-A7D0-241FE1653575}"/>
    <hyperlink ref="I110" r:id="rId29" xr:uid="{918538B4-61E2-4B88-B4E0-57C7231178FD}"/>
    <hyperlink ref="I114" r:id="rId30" xr:uid="{62FA4278-F041-4334-BAAE-1E3165333429}"/>
    <hyperlink ref="I118" r:id="rId31" xr:uid="{6B391278-E53E-4D51-A22A-30D3FC286B63}"/>
    <hyperlink ref="I122" r:id="rId32" xr:uid="{4D658115-C55A-4D12-8AB3-ED0EFD9F83DB}"/>
    <hyperlink ref="I132" r:id="rId33" xr:uid="{2B676572-D558-49D1-A60E-0EBBFB3EFEBA}"/>
    <hyperlink ref="I136" r:id="rId34" xr:uid="{142C90ED-BE4D-47A4-8A73-B91EC9556896}"/>
    <hyperlink ref="I140" r:id="rId35" xr:uid="{7DD24597-19E7-47F9-80B0-CD252BFAEF33}"/>
    <hyperlink ref="I194" r:id="rId36" xr:uid="{4B74CEB2-E216-4DAF-A375-BED6A8D8B3AD}"/>
    <hyperlink ref="I198" r:id="rId37" xr:uid="{230F08C8-E590-4BC8-AD61-52E50E5033A4}"/>
    <hyperlink ref="I202" r:id="rId38" xr:uid="{28D6D767-EE6B-47C9-8811-FD97C0FB7F65}"/>
    <hyperlink ref="I206" r:id="rId39" xr:uid="{8D05EB89-DD51-4C6E-B6A6-8F76A55C44B3}"/>
    <hyperlink ref="I214" r:id="rId40" xr:uid="{F37E9425-BD5A-4C3D-8998-9AEB4F0FAA3A}"/>
  </hyperlinks>
  <pageMargins left="0.7" right="0.7" top="0.75" bottom="0.75" header="0.3" footer="0.3"/>
  <pageSetup paperSize="9" orientation="portrait" r:id="rId41"/>
  <drawing r:id="rId42"/>
  <legacyDrawing r:id="rId4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E3" zoomScale="82" zoomScaleNormal="90" workbookViewId="0">
      <selection activeCell="H89" sqref="H89"/>
    </sheetView>
  </sheetViews>
  <sheetFormatPr defaultColWidth="8.75" defaultRowHeight="18.75"/>
  <cols>
    <col min="1" max="1" width="11.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7.25" style="45" customWidth="1"/>
    <col min="8" max="8" width="99.625" style="45" customWidth="1"/>
    <col min="9" max="9" width="14.75" style="45" customWidth="1"/>
    <col min="10" max="11" width="18.25" style="45" customWidth="1"/>
    <col min="12" max="12" width="43.7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39" t="s">
        <v>515</v>
      </c>
      <c r="C3" s="439"/>
      <c r="D3" s="439"/>
      <c r="E3" s="439"/>
      <c r="F3" s="439"/>
      <c r="G3" s="439"/>
      <c r="H3" s="299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2" t="s">
        <v>54</v>
      </c>
      <c r="E6" s="423"/>
      <c r="F6" s="426" t="s">
        <v>140</v>
      </c>
      <c r="G6" s="60" t="s">
        <v>46</v>
      </c>
      <c r="H6" s="293" t="s">
        <v>510</v>
      </c>
      <c r="I6" s="417" t="s">
        <v>43</v>
      </c>
      <c r="J6" s="428" t="s">
        <v>47</v>
      </c>
      <c r="K6" s="60" t="s">
        <v>514</v>
      </c>
      <c r="L6" s="415" t="s">
        <v>512</v>
      </c>
    </row>
    <row r="7" spans="1:12" ht="23.25" customHeight="1">
      <c r="D7" s="424"/>
      <c r="E7" s="425"/>
      <c r="F7" s="427"/>
      <c r="G7" s="84" t="s">
        <v>511</v>
      </c>
      <c r="H7" s="84" t="s">
        <v>511</v>
      </c>
      <c r="I7" s="418"/>
      <c r="J7" s="429"/>
      <c r="K7" s="155"/>
      <c r="L7" s="416"/>
    </row>
    <row r="8" spans="1:12" ht="21" customHeight="1">
      <c r="D8" s="430" t="s">
        <v>117</v>
      </c>
      <c r="E8" s="387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248</v>
      </c>
      <c r="L8" s="390"/>
    </row>
    <row r="9" spans="1:12" ht="21" customHeight="1">
      <c r="D9" s="402"/>
      <c r="E9" s="388"/>
      <c r="F9" s="86" t="s">
        <v>158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391"/>
    </row>
    <row r="10" spans="1:12" ht="21" customHeight="1">
      <c r="D10" s="402"/>
      <c r="E10" s="388"/>
      <c r="F10" s="86" t="s">
        <v>116</v>
      </c>
      <c r="G10" s="69" t="s">
        <v>340</v>
      </c>
      <c r="H10" s="69" t="s">
        <v>340</v>
      </c>
      <c r="I10" s="103">
        <f t="shared" si="0"/>
        <v>10</v>
      </c>
      <c r="J10" s="86"/>
      <c r="K10" s="86"/>
      <c r="L10" s="391"/>
    </row>
    <row r="11" spans="1:12" ht="21" customHeight="1">
      <c r="D11" s="402"/>
      <c r="E11" s="388"/>
      <c r="F11" s="95" t="s">
        <v>49</v>
      </c>
      <c r="G11" s="133" t="s">
        <v>172</v>
      </c>
      <c r="H11" s="133" t="s">
        <v>573</v>
      </c>
      <c r="I11" s="103">
        <f t="shared" si="0"/>
        <v>65</v>
      </c>
      <c r="J11" s="89"/>
      <c r="K11" s="89"/>
      <c r="L11" s="391"/>
    </row>
    <row r="12" spans="1:12" ht="21" customHeight="1">
      <c r="D12" s="402"/>
      <c r="E12" s="388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391"/>
    </row>
    <row r="13" spans="1:12" ht="21" customHeight="1">
      <c r="D13" s="431"/>
      <c r="E13" s="389"/>
      <c r="F13" s="97" t="s">
        <v>77</v>
      </c>
      <c r="G13" s="69" t="s">
        <v>40</v>
      </c>
      <c r="H13" s="70" t="s">
        <v>40</v>
      </c>
      <c r="I13" s="103">
        <f t="shared" si="0"/>
        <v>10</v>
      </c>
      <c r="J13" s="115"/>
      <c r="K13" s="115"/>
      <c r="L13" s="392"/>
    </row>
    <row r="14" spans="1:12" ht="21" customHeight="1">
      <c r="D14" s="430" t="s">
        <v>121</v>
      </c>
      <c r="E14" s="387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250</v>
      </c>
      <c r="L14" s="390"/>
    </row>
    <row r="15" spans="1:12" ht="21" customHeight="1">
      <c r="D15" s="402"/>
      <c r="E15" s="388"/>
      <c r="F15" s="86" t="s">
        <v>55</v>
      </c>
      <c r="G15" s="87" t="s">
        <v>173</v>
      </c>
      <c r="H15" s="87" t="s">
        <v>173</v>
      </c>
      <c r="I15" s="103">
        <f t="shared" si="0"/>
        <v>13</v>
      </c>
      <c r="J15" s="88">
        <v>33</v>
      </c>
      <c r="K15" s="88"/>
      <c r="L15" s="391"/>
    </row>
    <row r="16" spans="1:12" ht="21" customHeight="1">
      <c r="D16" s="402"/>
      <c r="E16" s="388"/>
      <c r="F16" s="86" t="s">
        <v>124</v>
      </c>
      <c r="G16" s="87" t="s">
        <v>341</v>
      </c>
      <c r="H16" s="87" t="s">
        <v>341</v>
      </c>
      <c r="I16" s="103">
        <f t="shared" si="0"/>
        <v>13</v>
      </c>
      <c r="J16" s="86"/>
      <c r="K16" s="86"/>
      <c r="L16" s="391"/>
    </row>
    <row r="17" spans="2:12" ht="19.899999999999999" customHeight="1">
      <c r="D17" s="402"/>
      <c r="E17" s="388"/>
      <c r="F17" s="95" t="s">
        <v>49</v>
      </c>
      <c r="G17" s="73" t="s">
        <v>100</v>
      </c>
      <c r="H17" s="73" t="s">
        <v>573</v>
      </c>
      <c r="I17" s="103">
        <f t="shared" si="0"/>
        <v>65</v>
      </c>
      <c r="J17" s="88"/>
      <c r="K17" s="88"/>
      <c r="L17" s="391"/>
    </row>
    <row r="18" spans="2:12" ht="19.899999999999999" customHeight="1">
      <c r="D18" s="402"/>
      <c r="E18" s="388"/>
      <c r="F18" s="86" t="s">
        <v>50</v>
      </c>
      <c r="G18" s="87" t="s">
        <v>212</v>
      </c>
      <c r="H18" s="87" t="s">
        <v>173</v>
      </c>
      <c r="I18" s="103">
        <f t="shared" si="0"/>
        <v>13</v>
      </c>
      <c r="J18" s="88"/>
      <c r="K18" s="88"/>
      <c r="L18" s="391"/>
    </row>
    <row r="19" spans="2:12" ht="19.899999999999999" customHeight="1">
      <c r="D19" s="402"/>
      <c r="E19" s="389"/>
      <c r="F19" s="97" t="s">
        <v>77</v>
      </c>
      <c r="G19" s="98" t="s">
        <v>173</v>
      </c>
      <c r="H19" s="98" t="s">
        <v>173</v>
      </c>
      <c r="I19" s="103">
        <f t="shared" si="0"/>
        <v>13</v>
      </c>
      <c r="J19" s="99"/>
      <c r="K19" s="99"/>
      <c r="L19" s="392"/>
    </row>
    <row r="20" spans="2:12" ht="19.899999999999999" customHeight="1">
      <c r="D20" s="402"/>
      <c r="E20" s="387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250</v>
      </c>
      <c r="L20" s="390"/>
    </row>
    <row r="21" spans="2:12" ht="19.899999999999999" customHeight="1">
      <c r="D21" s="402"/>
      <c r="E21" s="388"/>
      <c r="F21" s="86" t="s">
        <v>55</v>
      </c>
      <c r="G21" s="104" t="s">
        <v>175</v>
      </c>
      <c r="H21" s="104" t="s">
        <v>175</v>
      </c>
      <c r="I21" s="103">
        <f t="shared" si="0"/>
        <v>5</v>
      </c>
      <c r="J21" s="88">
        <v>33</v>
      </c>
      <c r="K21" s="88"/>
      <c r="L21" s="391"/>
    </row>
    <row r="22" spans="2:12" ht="19.899999999999999" customHeight="1">
      <c r="D22" s="402"/>
      <c r="E22" s="388"/>
      <c r="F22" s="86" t="s">
        <v>124</v>
      </c>
      <c r="G22" s="104" t="s">
        <v>342</v>
      </c>
      <c r="H22" s="104" t="s">
        <v>342</v>
      </c>
      <c r="I22" s="103">
        <f t="shared" si="0"/>
        <v>5</v>
      </c>
      <c r="J22" s="86"/>
      <c r="K22" s="86"/>
      <c r="L22" s="391"/>
    </row>
    <row r="23" spans="2:12" ht="19.899999999999999" customHeight="1">
      <c r="B23" s="57" t="s">
        <v>44</v>
      </c>
      <c r="D23" s="402"/>
      <c r="E23" s="388"/>
      <c r="F23" s="95" t="s">
        <v>49</v>
      </c>
      <c r="G23" s="73" t="s">
        <v>102</v>
      </c>
      <c r="H23" s="83" t="s">
        <v>693</v>
      </c>
      <c r="I23" s="103">
        <f t="shared" si="0"/>
        <v>112</v>
      </c>
      <c r="J23" s="88"/>
      <c r="K23" s="88"/>
      <c r="L23" s="391"/>
    </row>
    <row r="24" spans="2:12" ht="19.899999999999999" customHeight="1">
      <c r="D24" s="402"/>
      <c r="E24" s="388"/>
      <c r="F24" s="86" t="s">
        <v>50</v>
      </c>
      <c r="G24" s="104" t="s">
        <v>214</v>
      </c>
      <c r="H24" s="104" t="s">
        <v>214</v>
      </c>
      <c r="I24" s="103">
        <f t="shared" si="0"/>
        <v>5</v>
      </c>
      <c r="J24" s="88"/>
      <c r="K24" s="88"/>
      <c r="L24" s="391"/>
    </row>
    <row r="25" spans="2:12" ht="19.899999999999999" customHeight="1">
      <c r="D25" s="402"/>
      <c r="E25" s="389"/>
      <c r="F25" s="97" t="s">
        <v>77</v>
      </c>
      <c r="G25" s="104" t="s">
        <v>214</v>
      </c>
      <c r="H25" s="104" t="s">
        <v>214</v>
      </c>
      <c r="I25" s="103">
        <f t="shared" si="0"/>
        <v>5</v>
      </c>
      <c r="J25" s="99"/>
      <c r="K25" s="99"/>
      <c r="L25" s="392"/>
    </row>
    <row r="26" spans="2:12" ht="19.899999999999999" customHeight="1">
      <c r="D26" s="402"/>
      <c r="E26" s="387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250</v>
      </c>
      <c r="L26" s="390"/>
    </row>
    <row r="27" spans="2:12" ht="19.899999999999999" customHeight="1">
      <c r="D27" s="402"/>
      <c r="E27" s="388"/>
      <c r="F27" s="86" t="s">
        <v>55</v>
      </c>
      <c r="G27" s="104" t="s">
        <v>176</v>
      </c>
      <c r="H27" s="104" t="s">
        <v>176</v>
      </c>
      <c r="I27" s="103">
        <f t="shared" si="0"/>
        <v>4</v>
      </c>
      <c r="J27" s="88">
        <v>33</v>
      </c>
      <c r="K27" s="88"/>
      <c r="L27" s="391"/>
    </row>
    <row r="28" spans="2:12" ht="19.899999999999999" customHeight="1">
      <c r="D28" s="402"/>
      <c r="E28" s="388"/>
      <c r="F28" s="86" t="s">
        <v>124</v>
      </c>
      <c r="G28" s="104" t="s">
        <v>343</v>
      </c>
      <c r="H28" s="104" t="s">
        <v>343</v>
      </c>
      <c r="I28" s="103">
        <f t="shared" si="0"/>
        <v>4</v>
      </c>
      <c r="J28" s="86"/>
      <c r="K28" s="86"/>
      <c r="L28" s="391"/>
    </row>
    <row r="29" spans="2:12" ht="20.65" customHeight="1">
      <c r="D29" s="402"/>
      <c r="E29" s="388"/>
      <c r="F29" s="95" t="s">
        <v>49</v>
      </c>
      <c r="G29" s="73" t="s">
        <v>103</v>
      </c>
      <c r="H29" s="73" t="s">
        <v>574</v>
      </c>
      <c r="I29" s="103">
        <f t="shared" si="0"/>
        <v>57</v>
      </c>
      <c r="J29" s="88"/>
      <c r="K29" s="88"/>
      <c r="L29" s="391"/>
    </row>
    <row r="30" spans="2:12" ht="20.65" customHeight="1">
      <c r="D30" s="402"/>
      <c r="E30" s="388"/>
      <c r="F30" s="86" t="s">
        <v>50</v>
      </c>
      <c r="G30" s="104" t="s">
        <v>176</v>
      </c>
      <c r="H30" s="104" t="s">
        <v>176</v>
      </c>
      <c r="I30" s="103">
        <f t="shared" si="0"/>
        <v>4</v>
      </c>
      <c r="J30" s="88"/>
      <c r="K30" s="88"/>
      <c r="L30" s="391"/>
    </row>
    <row r="31" spans="2:12" ht="20.65" customHeight="1">
      <c r="D31" s="402"/>
      <c r="E31" s="389"/>
      <c r="F31" s="97" t="s">
        <v>77</v>
      </c>
      <c r="G31" s="105" t="s">
        <v>176</v>
      </c>
      <c r="H31" s="104" t="s">
        <v>176</v>
      </c>
      <c r="I31" s="103">
        <f t="shared" si="0"/>
        <v>4</v>
      </c>
      <c r="J31" s="99"/>
      <c r="K31" s="99"/>
      <c r="L31" s="392"/>
    </row>
    <row r="32" spans="2:12" ht="20.65" customHeight="1">
      <c r="D32" s="402"/>
      <c r="E32" s="387" t="s">
        <v>129</v>
      </c>
      <c r="F32" s="101" t="s">
        <v>125</v>
      </c>
      <c r="G32" s="102"/>
      <c r="H32" s="324"/>
      <c r="I32" s="103">
        <f t="shared" si="0"/>
        <v>0</v>
      </c>
      <c r="J32" s="103"/>
      <c r="K32" s="103" t="s">
        <v>250</v>
      </c>
      <c r="L32" s="390"/>
    </row>
    <row r="33" spans="4:12" ht="20.65" customHeight="1">
      <c r="D33" s="402"/>
      <c r="E33" s="388"/>
      <c r="F33" s="86" t="s">
        <v>55</v>
      </c>
      <c r="G33" s="104" t="s">
        <v>177</v>
      </c>
      <c r="H33" s="321"/>
      <c r="I33" s="103">
        <f t="shared" si="0"/>
        <v>0</v>
      </c>
      <c r="J33" s="88">
        <v>33</v>
      </c>
      <c r="K33" s="88"/>
      <c r="L33" s="391"/>
    </row>
    <row r="34" spans="4:12" ht="20.65" customHeight="1">
      <c r="D34" s="402"/>
      <c r="E34" s="388"/>
      <c r="F34" s="86" t="s">
        <v>124</v>
      </c>
      <c r="G34" s="104" t="s">
        <v>344</v>
      </c>
      <c r="H34" s="321"/>
      <c r="I34" s="103">
        <f t="shared" si="0"/>
        <v>0</v>
      </c>
      <c r="J34" s="86"/>
      <c r="K34" s="86"/>
      <c r="L34" s="391"/>
    </row>
    <row r="35" spans="4:12" ht="20.65" customHeight="1">
      <c r="D35" s="402"/>
      <c r="E35" s="388"/>
      <c r="F35" s="95" t="s">
        <v>49</v>
      </c>
      <c r="G35" s="73" t="s">
        <v>104</v>
      </c>
      <c r="H35" s="326"/>
      <c r="I35" s="103">
        <f t="shared" si="0"/>
        <v>0</v>
      </c>
      <c r="J35" s="88"/>
      <c r="K35" s="88"/>
      <c r="L35" s="391"/>
    </row>
    <row r="36" spans="4:12" ht="20.65" customHeight="1">
      <c r="D36" s="402"/>
      <c r="E36" s="388"/>
      <c r="F36" s="86" t="s">
        <v>50</v>
      </c>
      <c r="G36" s="104" t="s">
        <v>177</v>
      </c>
      <c r="H36" s="321"/>
      <c r="I36" s="103">
        <f t="shared" si="0"/>
        <v>0</v>
      </c>
      <c r="J36" s="88"/>
      <c r="K36" s="88"/>
      <c r="L36" s="391"/>
    </row>
    <row r="37" spans="4:12" ht="20.65" customHeight="1">
      <c r="D37" s="402"/>
      <c r="E37" s="389"/>
      <c r="F37" s="97" t="s">
        <v>77</v>
      </c>
      <c r="G37" s="105" t="s">
        <v>177</v>
      </c>
      <c r="H37" s="321"/>
      <c r="I37" s="103">
        <f t="shared" si="0"/>
        <v>0</v>
      </c>
      <c r="J37" s="99"/>
      <c r="K37" s="99"/>
      <c r="L37" s="392"/>
    </row>
    <row r="38" spans="4:12" ht="20.65" customHeight="1">
      <c r="D38" s="402"/>
      <c r="E38" s="387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250</v>
      </c>
      <c r="L38" s="390"/>
    </row>
    <row r="39" spans="4:12" ht="20.65" customHeight="1">
      <c r="D39" s="402"/>
      <c r="E39" s="388"/>
      <c r="F39" s="86" t="s">
        <v>55</v>
      </c>
      <c r="G39" s="104" t="s">
        <v>178</v>
      </c>
      <c r="H39" s="104" t="s">
        <v>178</v>
      </c>
      <c r="I39" s="103">
        <f t="shared" si="0"/>
        <v>10</v>
      </c>
      <c r="J39" s="88">
        <v>33</v>
      </c>
      <c r="K39" s="88"/>
      <c r="L39" s="391"/>
    </row>
    <row r="40" spans="4:12" ht="19.899999999999999" customHeight="1">
      <c r="D40" s="402"/>
      <c r="E40" s="388"/>
      <c r="F40" s="86" t="s">
        <v>124</v>
      </c>
      <c r="G40" s="104" t="s">
        <v>345</v>
      </c>
      <c r="H40" s="104" t="s">
        <v>345</v>
      </c>
      <c r="I40" s="103">
        <f t="shared" si="0"/>
        <v>10</v>
      </c>
      <c r="J40" s="86"/>
      <c r="K40" s="86"/>
      <c r="L40" s="391"/>
    </row>
    <row r="41" spans="4:12" ht="19.899999999999999" customHeight="1">
      <c r="D41" s="402"/>
      <c r="E41" s="388"/>
      <c r="F41" s="95" t="s">
        <v>49</v>
      </c>
      <c r="G41" s="73" t="s">
        <v>105</v>
      </c>
      <c r="H41" s="73" t="s">
        <v>575</v>
      </c>
      <c r="I41" s="103">
        <f t="shared" si="0"/>
        <v>69</v>
      </c>
      <c r="J41" s="88"/>
      <c r="K41" s="88"/>
      <c r="L41" s="391"/>
    </row>
    <row r="42" spans="4:12" ht="19.899999999999999" customHeight="1">
      <c r="D42" s="402"/>
      <c r="E42" s="388"/>
      <c r="F42" s="86" t="s">
        <v>50</v>
      </c>
      <c r="G42" s="104" t="s">
        <v>178</v>
      </c>
      <c r="H42" s="104" t="s">
        <v>178</v>
      </c>
      <c r="I42" s="103">
        <f t="shared" si="0"/>
        <v>10</v>
      </c>
      <c r="J42" s="88"/>
      <c r="K42" s="88"/>
      <c r="L42" s="391"/>
    </row>
    <row r="43" spans="4:12" ht="19.899999999999999" customHeight="1">
      <c r="D43" s="402"/>
      <c r="E43" s="389"/>
      <c r="F43" s="97" t="s">
        <v>77</v>
      </c>
      <c r="G43" s="105" t="s">
        <v>178</v>
      </c>
      <c r="H43" s="104" t="s">
        <v>178</v>
      </c>
      <c r="I43" s="103">
        <f t="shared" si="0"/>
        <v>10</v>
      </c>
      <c r="J43" s="99"/>
      <c r="K43" s="99"/>
      <c r="L43" s="392"/>
    </row>
    <row r="44" spans="4:12" ht="19.899999999999999" customHeight="1">
      <c r="D44" s="402"/>
      <c r="E44" s="387" t="s">
        <v>131</v>
      </c>
      <c r="F44" s="101" t="s">
        <v>125</v>
      </c>
      <c r="G44" s="102"/>
      <c r="H44" s="102"/>
      <c r="I44" s="103">
        <f t="shared" si="0"/>
        <v>0</v>
      </c>
      <c r="J44" s="103"/>
      <c r="K44" s="103" t="s">
        <v>250</v>
      </c>
      <c r="L44" s="390"/>
    </row>
    <row r="45" spans="4:12" ht="19.899999999999999" customHeight="1">
      <c r="D45" s="402"/>
      <c r="E45" s="388"/>
      <c r="F45" s="86" t="s">
        <v>55</v>
      </c>
      <c r="G45" s="104" t="s">
        <v>174</v>
      </c>
      <c r="H45" s="104" t="s">
        <v>174</v>
      </c>
      <c r="I45" s="103">
        <f t="shared" si="0"/>
        <v>11</v>
      </c>
      <c r="J45" s="88">
        <v>33</v>
      </c>
      <c r="K45" s="88"/>
      <c r="L45" s="391"/>
    </row>
    <row r="46" spans="4:12" ht="19.899999999999999" customHeight="1">
      <c r="D46" s="402"/>
      <c r="E46" s="388"/>
      <c r="F46" s="86" t="s">
        <v>124</v>
      </c>
      <c r="G46" s="104" t="s">
        <v>346</v>
      </c>
      <c r="H46" s="104" t="s">
        <v>346</v>
      </c>
      <c r="I46" s="103">
        <f t="shared" si="0"/>
        <v>11</v>
      </c>
      <c r="J46" s="86"/>
      <c r="K46" s="86"/>
      <c r="L46" s="391"/>
    </row>
    <row r="47" spans="4:12" ht="19.899999999999999" customHeight="1">
      <c r="D47" s="402"/>
      <c r="E47" s="388"/>
      <c r="F47" s="95" t="s">
        <v>49</v>
      </c>
      <c r="G47" s="73" t="s">
        <v>101</v>
      </c>
      <c r="H47" s="73" t="s">
        <v>576</v>
      </c>
      <c r="I47" s="103">
        <f t="shared" si="0"/>
        <v>61</v>
      </c>
      <c r="J47" s="88"/>
      <c r="K47" s="88"/>
      <c r="L47" s="391"/>
    </row>
    <row r="48" spans="4:12" ht="19.899999999999999" customHeight="1">
      <c r="D48" s="402"/>
      <c r="E48" s="388"/>
      <c r="F48" s="86" t="s">
        <v>50</v>
      </c>
      <c r="G48" s="104" t="s">
        <v>213</v>
      </c>
      <c r="H48" s="104" t="s">
        <v>213</v>
      </c>
      <c r="I48" s="103">
        <f t="shared" si="0"/>
        <v>11</v>
      </c>
      <c r="J48" s="88"/>
      <c r="K48" s="88"/>
      <c r="L48" s="391"/>
    </row>
    <row r="49" spans="4:12" ht="19.899999999999999" customHeight="1">
      <c r="D49" s="402"/>
      <c r="E49" s="389"/>
      <c r="F49" s="97" t="s">
        <v>77</v>
      </c>
      <c r="G49" s="105" t="s">
        <v>174</v>
      </c>
      <c r="H49" s="104" t="s">
        <v>213</v>
      </c>
      <c r="I49" s="103">
        <f t="shared" si="0"/>
        <v>11</v>
      </c>
      <c r="J49" s="99"/>
      <c r="K49" s="99"/>
      <c r="L49" s="392"/>
    </row>
    <row r="50" spans="4:12" ht="19.899999999999999" customHeight="1">
      <c r="D50" s="402"/>
      <c r="E50" s="387" t="s">
        <v>132</v>
      </c>
      <c r="F50" s="101" t="s">
        <v>125</v>
      </c>
      <c r="G50" s="102"/>
      <c r="H50" s="102"/>
      <c r="I50" s="103">
        <f t="shared" si="0"/>
        <v>0</v>
      </c>
      <c r="J50" s="103"/>
      <c r="K50" s="103" t="s">
        <v>250</v>
      </c>
      <c r="L50" s="390"/>
    </row>
    <row r="51" spans="4:12" ht="19.899999999999999" customHeight="1">
      <c r="D51" s="402"/>
      <c r="E51" s="388"/>
      <c r="F51" s="86" t="s">
        <v>55</v>
      </c>
      <c r="G51" s="104" t="s">
        <v>180</v>
      </c>
      <c r="H51" s="104" t="s">
        <v>180</v>
      </c>
      <c r="I51" s="103">
        <f t="shared" si="0"/>
        <v>7</v>
      </c>
      <c r="J51" s="88">
        <v>33</v>
      </c>
      <c r="K51" s="88"/>
      <c r="L51" s="391"/>
    </row>
    <row r="52" spans="4:12" ht="19.899999999999999" customHeight="1">
      <c r="D52" s="402"/>
      <c r="E52" s="388"/>
      <c r="F52" s="86" t="s">
        <v>124</v>
      </c>
      <c r="G52" s="104" t="s">
        <v>347</v>
      </c>
      <c r="H52" s="104" t="s">
        <v>347</v>
      </c>
      <c r="I52" s="103">
        <f t="shared" si="0"/>
        <v>7</v>
      </c>
      <c r="J52" s="86"/>
      <c r="K52" s="86"/>
      <c r="L52" s="391"/>
    </row>
    <row r="53" spans="4:12" ht="19.899999999999999" customHeight="1">
      <c r="D53" s="402"/>
      <c r="E53" s="388"/>
      <c r="F53" s="95" t="s">
        <v>49</v>
      </c>
      <c r="G53" s="73" t="s">
        <v>108</v>
      </c>
      <c r="H53" s="83" t="s">
        <v>683</v>
      </c>
      <c r="I53" s="103">
        <f t="shared" si="0"/>
        <v>94</v>
      </c>
      <c r="J53" s="88"/>
      <c r="K53" s="88"/>
      <c r="L53" s="391"/>
    </row>
    <row r="54" spans="4:12" ht="19.899999999999999" customHeight="1">
      <c r="D54" s="402"/>
      <c r="E54" s="388"/>
      <c r="F54" s="86" t="s">
        <v>50</v>
      </c>
      <c r="G54" s="104" t="s">
        <v>180</v>
      </c>
      <c r="H54" s="104" t="s">
        <v>180</v>
      </c>
      <c r="I54" s="103">
        <f t="shared" si="0"/>
        <v>7</v>
      </c>
      <c r="J54" s="88"/>
      <c r="K54" s="88"/>
      <c r="L54" s="391"/>
    </row>
    <row r="55" spans="4:12" ht="19.899999999999999" customHeight="1">
      <c r="D55" s="402"/>
      <c r="E55" s="389"/>
      <c r="F55" s="97" t="s">
        <v>77</v>
      </c>
      <c r="G55" s="105" t="s">
        <v>180</v>
      </c>
      <c r="H55" s="104" t="s">
        <v>180</v>
      </c>
      <c r="I55" s="103">
        <f t="shared" si="0"/>
        <v>7</v>
      </c>
      <c r="J55" s="99"/>
      <c r="K55" s="99"/>
      <c r="L55" s="392"/>
    </row>
    <row r="56" spans="4:12" ht="19.899999999999999" customHeight="1">
      <c r="D56" s="402"/>
      <c r="E56" s="387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250</v>
      </c>
      <c r="L56" s="390"/>
    </row>
    <row r="57" spans="4:12" ht="19.899999999999999" customHeight="1">
      <c r="D57" s="402"/>
      <c r="E57" s="388"/>
      <c r="F57" s="86" t="s">
        <v>55</v>
      </c>
      <c r="G57" s="104" t="s">
        <v>233</v>
      </c>
      <c r="H57" s="104" t="s">
        <v>233</v>
      </c>
      <c r="I57" s="103">
        <f t="shared" si="0"/>
        <v>17</v>
      </c>
      <c r="J57" s="88">
        <v>33</v>
      </c>
      <c r="K57" s="88"/>
      <c r="L57" s="391"/>
    </row>
    <row r="58" spans="4:12" ht="19.899999999999999" customHeight="1">
      <c r="D58" s="402"/>
      <c r="E58" s="388"/>
      <c r="F58" s="86" t="s">
        <v>124</v>
      </c>
      <c r="G58" s="104" t="s">
        <v>348</v>
      </c>
      <c r="H58" s="104" t="s">
        <v>348</v>
      </c>
      <c r="I58" s="103">
        <f t="shared" si="0"/>
        <v>17</v>
      </c>
      <c r="J58" s="86"/>
      <c r="K58" s="86"/>
      <c r="L58" s="391"/>
    </row>
    <row r="59" spans="4:12" ht="19.899999999999999" customHeight="1">
      <c r="D59" s="402"/>
      <c r="E59" s="388"/>
      <c r="F59" s="95" t="s">
        <v>49</v>
      </c>
      <c r="G59" s="73" t="s">
        <v>106</v>
      </c>
      <c r="H59" s="73" t="s">
        <v>694</v>
      </c>
      <c r="I59" s="103">
        <f t="shared" si="0"/>
        <v>75</v>
      </c>
      <c r="J59" s="88"/>
      <c r="K59" s="88"/>
      <c r="L59" s="391"/>
    </row>
    <row r="60" spans="4:12" ht="17.649999999999999" customHeight="1">
      <c r="D60" s="402"/>
      <c r="E60" s="388"/>
      <c r="F60" s="86" t="s">
        <v>50</v>
      </c>
      <c r="G60" s="104" t="s">
        <v>216</v>
      </c>
      <c r="H60" s="104" t="s">
        <v>216</v>
      </c>
      <c r="I60" s="103">
        <f t="shared" si="0"/>
        <v>17</v>
      </c>
      <c r="J60" s="88"/>
      <c r="K60" s="88"/>
      <c r="L60" s="391"/>
    </row>
    <row r="61" spans="4:12" ht="16.5" customHeight="1">
      <c r="D61" s="402"/>
      <c r="E61" s="389"/>
      <c r="F61" s="97" t="s">
        <v>77</v>
      </c>
      <c r="G61" s="104" t="s">
        <v>216</v>
      </c>
      <c r="H61" s="104" t="s">
        <v>216</v>
      </c>
      <c r="I61" s="103">
        <f t="shared" si="0"/>
        <v>17</v>
      </c>
      <c r="J61" s="99"/>
      <c r="K61" s="99"/>
      <c r="L61" s="392"/>
    </row>
    <row r="62" spans="4:12" ht="17.25" customHeight="1">
      <c r="D62" s="402"/>
      <c r="E62" s="387" t="s">
        <v>134</v>
      </c>
      <c r="F62" s="101" t="s">
        <v>125</v>
      </c>
      <c r="G62" s="102"/>
      <c r="H62" s="324"/>
      <c r="I62" s="103">
        <f t="shared" si="0"/>
        <v>0</v>
      </c>
      <c r="J62" s="103"/>
      <c r="K62" s="103" t="s">
        <v>250</v>
      </c>
      <c r="L62" s="390"/>
    </row>
    <row r="63" spans="4:12" ht="16.5" customHeight="1">
      <c r="D63" s="402"/>
      <c r="E63" s="388"/>
      <c r="F63" s="86" t="s">
        <v>55</v>
      </c>
      <c r="G63" s="104" t="s">
        <v>234</v>
      </c>
      <c r="H63" s="321"/>
      <c r="I63" s="103">
        <f t="shared" si="0"/>
        <v>0</v>
      </c>
      <c r="J63" s="88">
        <v>33</v>
      </c>
      <c r="K63" s="88"/>
      <c r="L63" s="391"/>
    </row>
    <row r="64" spans="4:12" ht="16.5" customHeight="1">
      <c r="D64" s="402"/>
      <c r="E64" s="388"/>
      <c r="F64" s="86" t="s">
        <v>124</v>
      </c>
      <c r="G64" s="104" t="s">
        <v>349</v>
      </c>
      <c r="H64" s="321"/>
      <c r="I64" s="103">
        <f t="shared" si="0"/>
        <v>0</v>
      </c>
      <c r="J64" s="86"/>
      <c r="K64" s="86"/>
      <c r="L64" s="391"/>
    </row>
    <row r="65" spans="4:12" ht="19.899999999999999" customHeight="1">
      <c r="D65" s="402"/>
      <c r="E65" s="388"/>
      <c r="F65" s="95" t="s">
        <v>49</v>
      </c>
      <c r="G65" s="73" t="s">
        <v>107</v>
      </c>
      <c r="H65" s="326"/>
      <c r="I65" s="103">
        <f t="shared" si="0"/>
        <v>0</v>
      </c>
      <c r="J65" s="88"/>
      <c r="K65" s="88"/>
      <c r="L65" s="391"/>
    </row>
    <row r="66" spans="4:12" ht="19.899999999999999" customHeight="1">
      <c r="D66" s="402"/>
      <c r="E66" s="388"/>
      <c r="F66" s="86" t="s">
        <v>50</v>
      </c>
      <c r="G66" s="104" t="s">
        <v>217</v>
      </c>
      <c r="H66" s="321"/>
      <c r="I66" s="103">
        <f t="shared" si="0"/>
        <v>0</v>
      </c>
      <c r="J66" s="88"/>
      <c r="K66" s="88"/>
      <c r="L66" s="391"/>
    </row>
    <row r="67" spans="4:12" ht="19.899999999999999" customHeight="1">
      <c r="D67" s="402"/>
      <c r="E67" s="389"/>
      <c r="F67" s="116" t="s">
        <v>77</v>
      </c>
      <c r="G67" s="117" t="s">
        <v>217</v>
      </c>
      <c r="H67" s="323"/>
      <c r="I67" s="103">
        <f t="shared" si="0"/>
        <v>0</v>
      </c>
      <c r="J67" s="118"/>
      <c r="K67" s="120"/>
      <c r="L67" s="392"/>
    </row>
    <row r="68" spans="4:12" ht="19.899999999999999" customHeight="1">
      <c r="D68" s="402"/>
      <c r="E68" s="387" t="s">
        <v>135</v>
      </c>
      <c r="F68" s="71" t="s">
        <v>125</v>
      </c>
      <c r="G68" s="136"/>
      <c r="H68" s="136"/>
      <c r="I68" s="103">
        <f t="shared" si="0"/>
        <v>0</v>
      </c>
      <c r="J68" s="137"/>
      <c r="K68" s="103" t="s">
        <v>250</v>
      </c>
      <c r="L68" s="390"/>
    </row>
    <row r="69" spans="4:12" ht="19.899999999999999" customHeight="1">
      <c r="D69" s="402"/>
      <c r="E69" s="388"/>
      <c r="F69" s="138" t="s">
        <v>55</v>
      </c>
      <c r="G69" s="72" t="s">
        <v>179</v>
      </c>
      <c r="H69" s="72" t="s">
        <v>179</v>
      </c>
      <c r="I69" s="103">
        <f t="shared" si="0"/>
        <v>16</v>
      </c>
      <c r="J69" s="139">
        <v>33</v>
      </c>
      <c r="K69" s="139"/>
      <c r="L69" s="391"/>
    </row>
    <row r="70" spans="4:12" ht="19.899999999999999" customHeight="1">
      <c r="D70" s="402"/>
      <c r="E70" s="388"/>
      <c r="F70" s="138" t="s">
        <v>124</v>
      </c>
      <c r="G70" s="72" t="s">
        <v>350</v>
      </c>
      <c r="H70" s="72" t="s">
        <v>350</v>
      </c>
      <c r="I70" s="103">
        <f t="shared" si="0"/>
        <v>16</v>
      </c>
      <c r="J70" s="138"/>
      <c r="K70" s="138"/>
      <c r="L70" s="391"/>
    </row>
    <row r="71" spans="4:12" ht="19.899999999999999" customHeight="1">
      <c r="D71" s="402"/>
      <c r="E71" s="388"/>
      <c r="F71" s="140" t="s">
        <v>49</v>
      </c>
      <c r="G71" s="152" t="s">
        <v>262</v>
      </c>
      <c r="H71" s="152" t="s">
        <v>577</v>
      </c>
      <c r="I71" s="103">
        <f t="shared" si="0"/>
        <v>71</v>
      </c>
      <c r="J71" s="139"/>
      <c r="K71" s="139"/>
      <c r="L71" s="391"/>
    </row>
    <row r="72" spans="4:12" ht="19.899999999999999" customHeight="1">
      <c r="D72" s="402"/>
      <c r="E72" s="388"/>
      <c r="F72" s="138" t="s">
        <v>50</v>
      </c>
      <c r="G72" s="72" t="s">
        <v>179</v>
      </c>
      <c r="H72" s="72" t="s">
        <v>179</v>
      </c>
      <c r="I72" s="103">
        <f t="shared" si="0"/>
        <v>16</v>
      </c>
      <c r="J72" s="139"/>
      <c r="K72" s="139"/>
      <c r="L72" s="391"/>
    </row>
    <row r="73" spans="4:12" ht="19.899999999999999" customHeight="1">
      <c r="D73" s="402"/>
      <c r="E73" s="389"/>
      <c r="F73" s="141" t="s">
        <v>77</v>
      </c>
      <c r="G73" s="184" t="s">
        <v>179</v>
      </c>
      <c r="H73" s="72" t="s">
        <v>179</v>
      </c>
      <c r="I73" s="103">
        <f t="shared" ref="I73:I136" si="1">LENB(H73)</f>
        <v>16</v>
      </c>
      <c r="J73" s="142"/>
      <c r="K73" s="142"/>
      <c r="L73" s="392"/>
    </row>
    <row r="74" spans="4:12" ht="19.5" customHeight="1">
      <c r="D74" s="402"/>
      <c r="E74" s="387" t="s">
        <v>151</v>
      </c>
      <c r="F74" s="71" t="s">
        <v>125</v>
      </c>
      <c r="G74" s="136"/>
      <c r="H74" s="324"/>
      <c r="I74" s="103">
        <f t="shared" si="1"/>
        <v>0</v>
      </c>
      <c r="J74" s="137"/>
      <c r="K74" s="103" t="s">
        <v>250</v>
      </c>
      <c r="L74" s="390"/>
    </row>
    <row r="75" spans="4:12" ht="19.899999999999999" customHeight="1">
      <c r="D75" s="402"/>
      <c r="E75" s="388"/>
      <c r="F75" s="138" t="s">
        <v>55</v>
      </c>
      <c r="G75" s="72" t="s">
        <v>263</v>
      </c>
      <c r="H75" s="321"/>
      <c r="I75" s="103">
        <f t="shared" si="1"/>
        <v>0</v>
      </c>
      <c r="J75" s="139">
        <v>33</v>
      </c>
      <c r="K75" s="139"/>
      <c r="L75" s="391"/>
    </row>
    <row r="76" spans="4:12" ht="19.899999999999999" customHeight="1">
      <c r="D76" s="402"/>
      <c r="E76" s="388"/>
      <c r="F76" s="138" t="s">
        <v>124</v>
      </c>
      <c r="G76" s="72" t="s">
        <v>351</v>
      </c>
      <c r="H76" s="321"/>
      <c r="I76" s="103">
        <f t="shared" si="1"/>
        <v>0</v>
      </c>
      <c r="J76" s="138"/>
      <c r="K76" s="138"/>
      <c r="L76" s="391"/>
    </row>
    <row r="77" spans="4:12" ht="19.899999999999999" customHeight="1">
      <c r="D77" s="402"/>
      <c r="E77" s="388"/>
      <c r="F77" s="140" t="s">
        <v>49</v>
      </c>
      <c r="G77" s="152" t="s">
        <v>264</v>
      </c>
      <c r="H77" s="322"/>
      <c r="I77" s="103">
        <f t="shared" si="1"/>
        <v>0</v>
      </c>
      <c r="J77" s="139"/>
      <c r="K77" s="139"/>
      <c r="L77" s="391"/>
    </row>
    <row r="78" spans="4:12" ht="19.899999999999999" customHeight="1">
      <c r="D78" s="402"/>
      <c r="E78" s="388"/>
      <c r="F78" s="138" t="s">
        <v>50</v>
      </c>
      <c r="G78" s="72" t="s">
        <v>215</v>
      </c>
      <c r="H78" s="321"/>
      <c r="I78" s="103">
        <f t="shared" si="1"/>
        <v>0</v>
      </c>
      <c r="J78" s="139"/>
      <c r="K78" s="139"/>
      <c r="L78" s="391"/>
    </row>
    <row r="79" spans="4:12" ht="19.899999999999999" customHeight="1">
      <c r="D79" s="402"/>
      <c r="E79" s="389"/>
      <c r="F79" s="141" t="s">
        <v>77</v>
      </c>
      <c r="G79" s="184" t="s">
        <v>215</v>
      </c>
      <c r="H79" s="325"/>
      <c r="I79" s="103">
        <f t="shared" si="1"/>
        <v>0</v>
      </c>
      <c r="J79" s="142"/>
      <c r="K79" s="142"/>
      <c r="L79" s="392"/>
    </row>
    <row r="80" spans="4:12" ht="19.899999999999999" customHeight="1">
      <c r="D80" s="402"/>
      <c r="E80" s="387" t="s">
        <v>152</v>
      </c>
      <c r="F80" s="101" t="s">
        <v>125</v>
      </c>
      <c r="G80" s="102"/>
      <c r="H80" s="102"/>
      <c r="I80" s="103">
        <f t="shared" si="1"/>
        <v>0</v>
      </c>
      <c r="J80" s="103"/>
      <c r="K80" s="103" t="s">
        <v>250</v>
      </c>
      <c r="L80" s="390"/>
    </row>
    <row r="81" spans="4:12" ht="19.899999999999999" customHeight="1">
      <c r="D81" s="402"/>
      <c r="E81" s="388"/>
      <c r="F81" s="86" t="s">
        <v>55</v>
      </c>
      <c r="G81" s="104" t="s">
        <v>181</v>
      </c>
      <c r="H81" s="104" t="s">
        <v>181</v>
      </c>
      <c r="I81" s="103">
        <f t="shared" si="1"/>
        <v>22</v>
      </c>
      <c r="J81" s="88">
        <v>33</v>
      </c>
      <c r="K81" s="88"/>
      <c r="L81" s="391"/>
    </row>
    <row r="82" spans="4:12" ht="19.899999999999999" customHeight="1">
      <c r="D82" s="402"/>
      <c r="E82" s="388"/>
      <c r="F82" s="86" t="s">
        <v>124</v>
      </c>
      <c r="G82" s="104" t="s">
        <v>352</v>
      </c>
      <c r="H82" s="104" t="s">
        <v>352</v>
      </c>
      <c r="I82" s="103">
        <f t="shared" si="1"/>
        <v>22</v>
      </c>
      <c r="J82" s="86"/>
      <c r="K82" s="86"/>
      <c r="L82" s="391"/>
    </row>
    <row r="83" spans="4:12" ht="19.899999999999999" customHeight="1">
      <c r="D83" s="402"/>
      <c r="E83" s="388"/>
      <c r="F83" s="95" t="s">
        <v>49</v>
      </c>
      <c r="G83" s="83" t="s">
        <v>265</v>
      </c>
      <c r="H83" s="83" t="s">
        <v>578</v>
      </c>
      <c r="I83" s="103">
        <f t="shared" si="1"/>
        <v>91</v>
      </c>
      <c r="J83" s="88"/>
      <c r="K83" s="88"/>
      <c r="L83" s="391"/>
    </row>
    <row r="84" spans="4:12" ht="19.899999999999999" customHeight="1">
      <c r="D84" s="402"/>
      <c r="E84" s="388"/>
      <c r="F84" s="86" t="s">
        <v>50</v>
      </c>
      <c r="G84" s="104" t="s">
        <v>181</v>
      </c>
      <c r="H84" s="104" t="s">
        <v>181</v>
      </c>
      <c r="I84" s="103">
        <f t="shared" si="1"/>
        <v>22</v>
      </c>
      <c r="J84" s="88"/>
      <c r="K84" s="88"/>
      <c r="L84" s="391"/>
    </row>
    <row r="85" spans="4:12" ht="19.899999999999999" customHeight="1">
      <c r="D85" s="402"/>
      <c r="E85" s="389"/>
      <c r="F85" s="97" t="s">
        <v>77</v>
      </c>
      <c r="G85" s="105" t="s">
        <v>181</v>
      </c>
      <c r="H85" s="104" t="s">
        <v>181</v>
      </c>
      <c r="I85" s="103">
        <f t="shared" si="1"/>
        <v>22</v>
      </c>
      <c r="J85" s="99"/>
      <c r="K85" s="99"/>
      <c r="L85" s="392"/>
    </row>
    <row r="86" spans="4:12" ht="19.899999999999999" customHeight="1">
      <c r="D86" s="402"/>
      <c r="E86" s="387" t="s">
        <v>153</v>
      </c>
      <c r="F86" s="101"/>
      <c r="G86" s="102"/>
      <c r="H86" s="324"/>
      <c r="I86" s="103">
        <f t="shared" si="1"/>
        <v>0</v>
      </c>
      <c r="J86" s="169"/>
      <c r="K86" s="103" t="s">
        <v>250</v>
      </c>
      <c r="L86" s="390"/>
    </row>
    <row r="87" spans="4:12" ht="19.899999999999999" customHeight="1">
      <c r="D87" s="402"/>
      <c r="E87" s="388"/>
      <c r="F87" s="86"/>
      <c r="G87" s="104"/>
      <c r="H87" s="321"/>
      <c r="I87" s="103">
        <f t="shared" si="1"/>
        <v>0</v>
      </c>
      <c r="J87" s="158">
        <v>33</v>
      </c>
      <c r="K87" s="88"/>
      <c r="L87" s="391"/>
    </row>
    <row r="88" spans="4:12" ht="19.899999999999999" customHeight="1">
      <c r="D88" s="402"/>
      <c r="E88" s="388"/>
      <c r="F88" s="86"/>
      <c r="G88" s="104"/>
      <c r="H88" s="321"/>
      <c r="I88" s="103">
        <f t="shared" si="1"/>
        <v>0</v>
      </c>
      <c r="J88" s="157"/>
      <c r="K88" s="86"/>
      <c r="L88" s="391"/>
    </row>
    <row r="89" spans="4:12" ht="19.899999999999999" customHeight="1">
      <c r="D89" s="402"/>
      <c r="E89" s="388"/>
      <c r="F89" s="95"/>
      <c r="G89" s="73"/>
      <c r="H89" s="326"/>
      <c r="I89" s="103">
        <f t="shared" si="1"/>
        <v>0</v>
      </c>
      <c r="J89" s="158"/>
      <c r="K89" s="88"/>
      <c r="L89" s="391"/>
    </row>
    <row r="90" spans="4:12" ht="19.899999999999999" customHeight="1">
      <c r="D90" s="402"/>
      <c r="E90" s="388"/>
      <c r="F90" s="86"/>
      <c r="G90" s="104"/>
      <c r="H90" s="321"/>
      <c r="I90" s="103">
        <f t="shared" si="1"/>
        <v>0</v>
      </c>
      <c r="J90" s="158"/>
      <c r="K90" s="88"/>
      <c r="L90" s="391"/>
    </row>
    <row r="91" spans="4:12" ht="19.899999999999999" customHeight="1">
      <c r="D91" s="402"/>
      <c r="E91" s="389"/>
      <c r="F91" s="97"/>
      <c r="G91" s="105"/>
      <c r="H91" s="325"/>
      <c r="I91" s="103">
        <f t="shared" si="1"/>
        <v>0</v>
      </c>
      <c r="J91" s="168"/>
      <c r="K91" s="99"/>
      <c r="L91" s="392"/>
    </row>
    <row r="92" spans="4:12" ht="19.899999999999999" customHeight="1">
      <c r="D92" s="402"/>
      <c r="E92" s="387" t="s">
        <v>182</v>
      </c>
      <c r="F92" s="101"/>
      <c r="G92" s="102"/>
      <c r="H92" s="324"/>
      <c r="I92" s="103">
        <f t="shared" si="1"/>
        <v>0</v>
      </c>
      <c r="J92" s="103"/>
      <c r="K92" s="103" t="s">
        <v>250</v>
      </c>
      <c r="L92" s="390"/>
    </row>
    <row r="93" spans="4:12" ht="19.899999999999999" customHeight="1">
      <c r="D93" s="402"/>
      <c r="E93" s="388"/>
      <c r="F93" s="86"/>
      <c r="G93" s="104"/>
      <c r="H93" s="321"/>
      <c r="I93" s="103">
        <f t="shared" si="1"/>
        <v>0</v>
      </c>
      <c r="J93" s="88">
        <v>33</v>
      </c>
      <c r="K93" s="88"/>
      <c r="L93" s="391"/>
    </row>
    <row r="94" spans="4:12" ht="19.899999999999999" customHeight="1">
      <c r="D94" s="402"/>
      <c r="E94" s="388"/>
      <c r="F94" s="86"/>
      <c r="G94" s="104"/>
      <c r="H94" s="321"/>
      <c r="I94" s="103">
        <f t="shared" si="1"/>
        <v>0</v>
      </c>
      <c r="J94" s="86"/>
      <c r="K94" s="86"/>
      <c r="L94" s="391"/>
    </row>
    <row r="95" spans="4:12" ht="19.899999999999999" customHeight="1">
      <c r="D95" s="402"/>
      <c r="E95" s="388"/>
      <c r="F95" s="95"/>
      <c r="G95" s="73"/>
      <c r="H95" s="326"/>
      <c r="I95" s="103">
        <f t="shared" si="1"/>
        <v>0</v>
      </c>
      <c r="J95" s="88"/>
      <c r="K95" s="88"/>
      <c r="L95" s="391"/>
    </row>
    <row r="96" spans="4:12" ht="19.899999999999999" customHeight="1">
      <c r="D96" s="402"/>
      <c r="E96" s="388"/>
      <c r="F96" s="86"/>
      <c r="G96" s="104"/>
      <c r="H96" s="321"/>
      <c r="I96" s="103">
        <f t="shared" si="1"/>
        <v>0</v>
      </c>
      <c r="J96" s="88"/>
      <c r="K96" s="88"/>
      <c r="L96" s="391"/>
    </row>
    <row r="97" spans="4:12" ht="19.899999999999999" customHeight="1" thickBot="1">
      <c r="D97" s="402"/>
      <c r="E97" s="388"/>
      <c r="F97" s="116"/>
      <c r="G97" s="117"/>
      <c r="H97" s="323"/>
      <c r="I97" s="295">
        <f t="shared" si="1"/>
        <v>0</v>
      </c>
      <c r="J97" s="120"/>
      <c r="K97" s="120"/>
      <c r="L97" s="391"/>
    </row>
    <row r="98" spans="4:12" ht="19.899999999999999" customHeight="1">
      <c r="D98" s="440" t="s">
        <v>122</v>
      </c>
      <c r="E98" s="404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308" t="s">
        <v>250</v>
      </c>
      <c r="L98" s="414"/>
    </row>
    <row r="99" spans="4:12" ht="19.899999999999999" customHeight="1">
      <c r="D99" s="441"/>
      <c r="E99" s="388"/>
      <c r="F99" s="86" t="s">
        <v>55</v>
      </c>
      <c r="G99" s="153" t="s">
        <v>219</v>
      </c>
      <c r="H99" s="153" t="s">
        <v>219</v>
      </c>
      <c r="I99" s="103">
        <f t="shared" si="1"/>
        <v>10</v>
      </c>
      <c r="J99" s="88">
        <v>33</v>
      </c>
      <c r="K99" s="158"/>
      <c r="L99" s="391"/>
    </row>
    <row r="100" spans="4:12" ht="19.899999999999999" customHeight="1">
      <c r="D100" s="441"/>
      <c r="E100" s="388"/>
      <c r="F100" s="86" t="s">
        <v>124</v>
      </c>
      <c r="G100" s="104" t="s">
        <v>353</v>
      </c>
      <c r="H100" s="104" t="s">
        <v>353</v>
      </c>
      <c r="I100" s="103">
        <f t="shared" si="1"/>
        <v>10</v>
      </c>
      <c r="J100" s="86"/>
      <c r="K100" s="157"/>
      <c r="L100" s="391"/>
    </row>
    <row r="101" spans="4:12" ht="19.899999999999999" customHeight="1">
      <c r="D101" s="441"/>
      <c r="E101" s="388"/>
      <c r="F101" s="95" t="s">
        <v>49</v>
      </c>
      <c r="G101" s="83" t="s">
        <v>206</v>
      </c>
      <c r="H101" s="83" t="s">
        <v>579</v>
      </c>
      <c r="I101" s="103">
        <f t="shared" si="1"/>
        <v>62</v>
      </c>
      <c r="J101" s="88"/>
      <c r="K101" s="158"/>
      <c r="L101" s="391"/>
    </row>
    <row r="102" spans="4:12" ht="17.649999999999999" customHeight="1">
      <c r="D102" s="441"/>
      <c r="E102" s="388"/>
      <c r="F102" s="86" t="s">
        <v>50</v>
      </c>
      <c r="G102" s="104" t="s">
        <v>219</v>
      </c>
      <c r="H102" s="104" t="s">
        <v>219</v>
      </c>
      <c r="I102" s="103">
        <f t="shared" si="1"/>
        <v>10</v>
      </c>
      <c r="J102" s="88"/>
      <c r="K102" s="158"/>
      <c r="L102" s="391"/>
    </row>
    <row r="103" spans="4:12" ht="17.649999999999999" customHeight="1">
      <c r="D103" s="441"/>
      <c r="E103" s="389"/>
      <c r="F103" s="97" t="s">
        <v>77</v>
      </c>
      <c r="G103" s="105" t="s">
        <v>218</v>
      </c>
      <c r="H103" s="104" t="s">
        <v>219</v>
      </c>
      <c r="I103" s="103">
        <f t="shared" si="1"/>
        <v>10</v>
      </c>
      <c r="J103" s="99"/>
      <c r="K103" s="168"/>
      <c r="L103" s="392"/>
    </row>
    <row r="104" spans="4:12" ht="17.649999999999999" customHeight="1">
      <c r="D104" s="441"/>
      <c r="E104" s="387" t="s">
        <v>136</v>
      </c>
      <c r="F104" s="101" t="s">
        <v>67</v>
      </c>
      <c r="G104" s="102"/>
      <c r="H104" s="102"/>
      <c r="I104" s="103">
        <f t="shared" si="1"/>
        <v>0</v>
      </c>
      <c r="J104" s="103"/>
      <c r="K104" s="169" t="s">
        <v>250</v>
      </c>
      <c r="L104" s="390"/>
    </row>
    <row r="105" spans="4:12" ht="17.649999999999999" customHeight="1">
      <c r="D105" s="441"/>
      <c r="E105" s="388"/>
      <c r="F105" s="86" t="s">
        <v>55</v>
      </c>
      <c r="G105" s="153" t="s">
        <v>221</v>
      </c>
      <c r="H105" s="153" t="s">
        <v>221</v>
      </c>
      <c r="I105" s="103">
        <f t="shared" si="1"/>
        <v>13</v>
      </c>
      <c r="J105" s="88">
        <v>33</v>
      </c>
      <c r="K105" s="158"/>
      <c r="L105" s="391"/>
    </row>
    <row r="106" spans="4:12" ht="17.649999999999999" customHeight="1">
      <c r="D106" s="441"/>
      <c r="E106" s="388"/>
      <c r="F106" s="86" t="s">
        <v>124</v>
      </c>
      <c r="G106" s="104" t="s">
        <v>354</v>
      </c>
      <c r="H106" s="104" t="s">
        <v>354</v>
      </c>
      <c r="I106" s="103">
        <f t="shared" si="1"/>
        <v>13</v>
      </c>
      <c r="J106" s="86"/>
      <c r="K106" s="157"/>
      <c r="L106" s="391"/>
    </row>
    <row r="107" spans="4:12" ht="17.649999999999999" customHeight="1">
      <c r="D107" s="441"/>
      <c r="E107" s="388"/>
      <c r="F107" s="95" t="s">
        <v>49</v>
      </c>
      <c r="G107" s="83" t="s">
        <v>222</v>
      </c>
      <c r="H107" s="83" t="s">
        <v>580</v>
      </c>
      <c r="I107" s="103">
        <f t="shared" si="1"/>
        <v>72</v>
      </c>
      <c r="J107" s="88"/>
      <c r="K107" s="158"/>
      <c r="L107" s="391"/>
    </row>
    <row r="108" spans="4:12" ht="17.649999999999999" customHeight="1">
      <c r="D108" s="441"/>
      <c r="E108" s="388"/>
      <c r="F108" s="86" t="s">
        <v>50</v>
      </c>
      <c r="G108" s="104" t="s">
        <v>220</v>
      </c>
      <c r="H108" s="104" t="s">
        <v>220</v>
      </c>
      <c r="I108" s="103">
        <f t="shared" si="1"/>
        <v>13</v>
      </c>
      <c r="J108" s="88"/>
      <c r="K108" s="158"/>
      <c r="L108" s="391"/>
    </row>
    <row r="109" spans="4:12" ht="17.649999999999999" customHeight="1">
      <c r="D109" s="441"/>
      <c r="E109" s="389"/>
      <c r="F109" s="97" t="s">
        <v>77</v>
      </c>
      <c r="G109" s="105" t="s">
        <v>220</v>
      </c>
      <c r="H109" s="104" t="s">
        <v>220</v>
      </c>
      <c r="I109" s="103">
        <f t="shared" si="1"/>
        <v>13</v>
      </c>
      <c r="J109" s="99"/>
      <c r="K109" s="168"/>
      <c r="L109" s="392"/>
    </row>
    <row r="110" spans="4:12" ht="17.649999999999999" customHeight="1">
      <c r="D110" s="441"/>
      <c r="E110" s="387" t="s">
        <v>137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250</v>
      </c>
      <c r="L110" s="390"/>
    </row>
    <row r="111" spans="4:12" ht="17.649999999999999" customHeight="1">
      <c r="D111" s="441"/>
      <c r="E111" s="388"/>
      <c r="F111" s="86" t="s">
        <v>55</v>
      </c>
      <c r="G111" s="104" t="s">
        <v>228</v>
      </c>
      <c r="H111" s="104" t="s">
        <v>228</v>
      </c>
      <c r="I111" s="103">
        <f t="shared" si="1"/>
        <v>16</v>
      </c>
      <c r="J111" s="88">
        <v>33</v>
      </c>
      <c r="K111" s="158"/>
      <c r="L111" s="391"/>
    </row>
    <row r="112" spans="4:12" ht="17.649999999999999" customHeight="1">
      <c r="D112" s="441"/>
      <c r="E112" s="388"/>
      <c r="F112" s="86" t="s">
        <v>124</v>
      </c>
      <c r="G112" s="104" t="s">
        <v>355</v>
      </c>
      <c r="H112" s="104" t="s">
        <v>355</v>
      </c>
      <c r="I112" s="103">
        <f t="shared" si="1"/>
        <v>16</v>
      </c>
      <c r="J112" s="86"/>
      <c r="K112" s="157"/>
      <c r="L112" s="391"/>
    </row>
    <row r="113" spans="4:12" ht="17.649999999999999" customHeight="1">
      <c r="D113" s="441"/>
      <c r="E113" s="388"/>
      <c r="F113" s="95" t="s">
        <v>49</v>
      </c>
      <c r="G113" s="83" t="s">
        <v>229</v>
      </c>
      <c r="H113" s="83" t="s">
        <v>581</v>
      </c>
      <c r="I113" s="103">
        <f t="shared" si="1"/>
        <v>66</v>
      </c>
      <c r="J113" s="88"/>
      <c r="K113" s="158"/>
      <c r="L113" s="391"/>
    </row>
    <row r="114" spans="4:12" ht="17.649999999999999" customHeight="1">
      <c r="D114" s="441"/>
      <c r="E114" s="388"/>
      <c r="F114" s="86" t="s">
        <v>50</v>
      </c>
      <c r="G114" s="104" t="s">
        <v>227</v>
      </c>
      <c r="H114" s="104" t="s">
        <v>227</v>
      </c>
      <c r="I114" s="103">
        <f t="shared" si="1"/>
        <v>16</v>
      </c>
      <c r="J114" s="88"/>
      <c r="K114" s="158"/>
      <c r="L114" s="391"/>
    </row>
    <row r="115" spans="4:12" ht="17.649999999999999" customHeight="1">
      <c r="D115" s="441"/>
      <c r="E115" s="389"/>
      <c r="F115" s="97" t="s">
        <v>77</v>
      </c>
      <c r="G115" s="105" t="s">
        <v>227</v>
      </c>
      <c r="H115" s="104" t="s">
        <v>227</v>
      </c>
      <c r="I115" s="103">
        <f t="shared" si="1"/>
        <v>16</v>
      </c>
      <c r="J115" s="99"/>
      <c r="K115" s="168"/>
      <c r="L115" s="392"/>
    </row>
    <row r="116" spans="4:12" ht="17.649999999999999" customHeight="1">
      <c r="D116" s="441"/>
      <c r="E116" s="387" t="s">
        <v>138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250</v>
      </c>
      <c r="L116" s="390"/>
    </row>
    <row r="117" spans="4:12" ht="17.649999999999999" customHeight="1">
      <c r="D117" s="441"/>
      <c r="E117" s="388"/>
      <c r="F117" s="86" t="s">
        <v>55</v>
      </c>
      <c r="G117" s="104" t="s">
        <v>231</v>
      </c>
      <c r="H117" s="104" t="s">
        <v>231</v>
      </c>
      <c r="I117" s="103">
        <f t="shared" si="1"/>
        <v>22</v>
      </c>
      <c r="J117" s="88">
        <v>33</v>
      </c>
      <c r="K117" s="158"/>
      <c r="L117" s="391"/>
    </row>
    <row r="118" spans="4:12" ht="17.649999999999999" customHeight="1">
      <c r="D118" s="441"/>
      <c r="E118" s="388"/>
      <c r="F118" s="86" t="s">
        <v>124</v>
      </c>
      <c r="G118" s="104" t="s">
        <v>356</v>
      </c>
      <c r="H118" s="104" t="s">
        <v>356</v>
      </c>
      <c r="I118" s="103">
        <f t="shared" si="1"/>
        <v>22</v>
      </c>
      <c r="J118" s="86"/>
      <c r="K118" s="157"/>
      <c r="L118" s="391"/>
    </row>
    <row r="119" spans="4:12" ht="17.649999999999999" customHeight="1">
      <c r="D119" s="441"/>
      <c r="E119" s="388"/>
      <c r="F119" s="95" t="s">
        <v>49</v>
      </c>
      <c r="G119" s="83" t="s">
        <v>232</v>
      </c>
      <c r="H119" s="83" t="s">
        <v>582</v>
      </c>
      <c r="I119" s="103">
        <f t="shared" si="1"/>
        <v>72</v>
      </c>
      <c r="J119" s="88"/>
      <c r="K119" s="158"/>
      <c r="L119" s="391"/>
    </row>
    <row r="120" spans="4:12" ht="17.649999999999999" customHeight="1">
      <c r="D120" s="441"/>
      <c r="E120" s="388"/>
      <c r="F120" s="86" t="s">
        <v>50</v>
      </c>
      <c r="G120" s="104" t="s">
        <v>230</v>
      </c>
      <c r="H120" s="104" t="s">
        <v>230</v>
      </c>
      <c r="I120" s="103">
        <f t="shared" si="1"/>
        <v>22</v>
      </c>
      <c r="J120" s="88"/>
      <c r="K120" s="158"/>
      <c r="L120" s="391"/>
    </row>
    <row r="121" spans="4:12" ht="17.649999999999999" customHeight="1">
      <c r="D121" s="441"/>
      <c r="E121" s="389"/>
      <c r="F121" s="97" t="s">
        <v>77</v>
      </c>
      <c r="G121" s="104" t="s">
        <v>230</v>
      </c>
      <c r="H121" s="104" t="s">
        <v>230</v>
      </c>
      <c r="I121" s="103">
        <f t="shared" si="1"/>
        <v>22</v>
      </c>
      <c r="J121" s="99"/>
      <c r="K121" s="168"/>
      <c r="L121" s="392"/>
    </row>
    <row r="122" spans="4:12" ht="17.649999999999999" customHeight="1">
      <c r="D122" s="441"/>
      <c r="E122" s="387" t="s">
        <v>139</v>
      </c>
      <c r="F122" s="101" t="s">
        <v>67</v>
      </c>
      <c r="G122" s="102"/>
      <c r="H122" s="324"/>
      <c r="I122" s="103">
        <f t="shared" si="1"/>
        <v>0</v>
      </c>
      <c r="J122" s="103"/>
      <c r="K122" s="169" t="s">
        <v>250</v>
      </c>
      <c r="L122" s="390"/>
    </row>
    <row r="123" spans="4:12" ht="17.649999999999999" customHeight="1">
      <c r="D123" s="441"/>
      <c r="E123" s="388"/>
      <c r="F123" s="86" t="s">
        <v>55</v>
      </c>
      <c r="G123" s="104" t="s">
        <v>237</v>
      </c>
      <c r="H123" s="321"/>
      <c r="I123" s="103">
        <f t="shared" si="1"/>
        <v>0</v>
      </c>
      <c r="J123" s="88">
        <v>33</v>
      </c>
      <c r="K123" s="158"/>
      <c r="L123" s="391"/>
    </row>
    <row r="124" spans="4:12" ht="17.649999999999999" customHeight="1">
      <c r="D124" s="441"/>
      <c r="E124" s="388"/>
      <c r="F124" s="86" t="s">
        <v>124</v>
      </c>
      <c r="G124" s="104" t="s">
        <v>357</v>
      </c>
      <c r="H124" s="321"/>
      <c r="I124" s="103">
        <f t="shared" si="1"/>
        <v>0</v>
      </c>
      <c r="J124" s="86"/>
      <c r="K124" s="157"/>
      <c r="L124" s="391"/>
    </row>
    <row r="125" spans="4:12" ht="17.649999999999999" customHeight="1">
      <c r="D125" s="441"/>
      <c r="E125" s="388"/>
      <c r="F125" s="95" t="s">
        <v>49</v>
      </c>
      <c r="G125" s="83" t="s">
        <v>235</v>
      </c>
      <c r="H125" s="322"/>
      <c r="I125" s="103">
        <f t="shared" si="1"/>
        <v>0</v>
      </c>
      <c r="J125" s="88"/>
      <c r="K125" s="158"/>
      <c r="L125" s="391"/>
    </row>
    <row r="126" spans="4:12" ht="17.649999999999999" customHeight="1">
      <c r="D126" s="441"/>
      <c r="E126" s="388"/>
      <c r="F126" s="86" t="s">
        <v>50</v>
      </c>
      <c r="G126" s="104" t="s">
        <v>236</v>
      </c>
      <c r="H126" s="321"/>
      <c r="I126" s="103">
        <f t="shared" si="1"/>
        <v>0</v>
      </c>
      <c r="J126" s="88"/>
      <c r="K126" s="158"/>
      <c r="L126" s="391"/>
    </row>
    <row r="127" spans="4:12" ht="17.649999999999999" customHeight="1">
      <c r="D127" s="441"/>
      <c r="E127" s="388"/>
      <c r="F127" s="97" t="s">
        <v>77</v>
      </c>
      <c r="G127" s="105" t="s">
        <v>236</v>
      </c>
      <c r="H127" s="325"/>
      <c r="I127" s="103">
        <f t="shared" si="1"/>
        <v>0</v>
      </c>
      <c r="J127" s="99"/>
      <c r="K127" s="168"/>
      <c r="L127" s="392"/>
    </row>
    <row r="128" spans="4:12" ht="17.649999999999999" customHeight="1">
      <c r="D128" s="441"/>
      <c r="E128" s="387" t="s">
        <v>146</v>
      </c>
      <c r="F128" s="127" t="s">
        <v>223</v>
      </c>
      <c r="G128" s="92"/>
      <c r="H128" s="355"/>
      <c r="I128" s="103">
        <f t="shared" si="1"/>
        <v>0</v>
      </c>
      <c r="J128" s="93"/>
      <c r="K128" s="169" t="s">
        <v>250</v>
      </c>
      <c r="L128" s="390"/>
    </row>
    <row r="129" spans="4:12" ht="17.649999999999999" customHeight="1">
      <c r="D129" s="441"/>
      <c r="E129" s="388"/>
      <c r="F129" s="128" t="s">
        <v>224</v>
      </c>
      <c r="G129" s="104" t="s">
        <v>239</v>
      </c>
      <c r="H129" s="321"/>
      <c r="I129" s="103">
        <f t="shared" si="1"/>
        <v>0</v>
      </c>
      <c r="J129" s="88">
        <v>33</v>
      </c>
      <c r="K129" s="158"/>
      <c r="L129" s="391"/>
    </row>
    <row r="130" spans="4:12" ht="17.649999999999999" customHeight="1">
      <c r="D130" s="441"/>
      <c r="E130" s="388"/>
      <c r="F130" s="128" t="s">
        <v>225</v>
      </c>
      <c r="G130" s="104" t="s">
        <v>358</v>
      </c>
      <c r="H130" s="321"/>
      <c r="I130" s="103">
        <f t="shared" si="1"/>
        <v>0</v>
      </c>
      <c r="J130" s="86"/>
      <c r="K130" s="157"/>
      <c r="L130" s="391"/>
    </row>
    <row r="131" spans="4:12" ht="17.649999999999999" customHeight="1">
      <c r="D131" s="441"/>
      <c r="E131" s="388"/>
      <c r="F131" s="129" t="s">
        <v>49</v>
      </c>
      <c r="G131" s="83" t="s">
        <v>242</v>
      </c>
      <c r="H131" s="322"/>
      <c r="I131" s="103">
        <f t="shared" si="1"/>
        <v>0</v>
      </c>
      <c r="J131" s="88"/>
      <c r="K131" s="158"/>
      <c r="L131" s="391"/>
    </row>
    <row r="132" spans="4:12" ht="17.649999999999999" customHeight="1">
      <c r="D132" s="441"/>
      <c r="E132" s="388"/>
      <c r="F132" s="128" t="s">
        <v>50</v>
      </c>
      <c r="G132" s="104" t="s">
        <v>238</v>
      </c>
      <c r="H132" s="321"/>
      <c r="I132" s="103">
        <f t="shared" si="1"/>
        <v>0</v>
      </c>
      <c r="J132" s="88"/>
      <c r="K132" s="158"/>
      <c r="L132" s="391"/>
    </row>
    <row r="133" spans="4:12" ht="17.649999999999999" customHeight="1">
      <c r="D133" s="441"/>
      <c r="E133" s="388"/>
      <c r="F133" s="180" t="s">
        <v>226</v>
      </c>
      <c r="G133" s="181" t="s">
        <v>238</v>
      </c>
      <c r="H133" s="331"/>
      <c r="I133" s="103">
        <f t="shared" si="1"/>
        <v>0</v>
      </c>
      <c r="J133" s="120"/>
      <c r="K133" s="178"/>
      <c r="L133" s="392"/>
    </row>
    <row r="134" spans="4:12" ht="17.649999999999999" customHeight="1">
      <c r="D134" s="441"/>
      <c r="E134" s="387" t="s">
        <v>156</v>
      </c>
      <c r="F134" s="182" t="s">
        <v>223</v>
      </c>
      <c r="G134" s="102"/>
      <c r="H134" s="324"/>
      <c r="I134" s="103">
        <f t="shared" si="1"/>
        <v>0</v>
      </c>
      <c r="J134" s="103"/>
      <c r="K134" s="169" t="s">
        <v>250</v>
      </c>
      <c r="L134" s="390"/>
    </row>
    <row r="135" spans="4:12" ht="17.649999999999999" customHeight="1">
      <c r="D135" s="441"/>
      <c r="E135" s="388"/>
      <c r="F135" s="128" t="s">
        <v>224</v>
      </c>
      <c r="G135" s="104" t="s">
        <v>241</v>
      </c>
      <c r="H135" s="321"/>
      <c r="I135" s="103">
        <f t="shared" si="1"/>
        <v>0</v>
      </c>
      <c r="J135" s="88">
        <v>33</v>
      </c>
      <c r="K135" s="158"/>
      <c r="L135" s="391"/>
    </row>
    <row r="136" spans="4:12" ht="17.649999999999999" customHeight="1">
      <c r="D136" s="441"/>
      <c r="E136" s="388"/>
      <c r="F136" s="128" t="s">
        <v>225</v>
      </c>
      <c r="G136" s="104" t="s">
        <v>359</v>
      </c>
      <c r="H136" s="321"/>
      <c r="I136" s="103">
        <f t="shared" si="1"/>
        <v>0</v>
      </c>
      <c r="J136" s="86"/>
      <c r="K136" s="157"/>
      <c r="L136" s="391"/>
    </row>
    <row r="137" spans="4:12" ht="17.649999999999999" customHeight="1">
      <c r="D137" s="441"/>
      <c r="E137" s="388"/>
      <c r="F137" s="129" t="s">
        <v>49</v>
      </c>
      <c r="G137" s="83" t="s">
        <v>243</v>
      </c>
      <c r="H137" s="322"/>
      <c r="I137" s="103">
        <f t="shared" ref="I137:I145" si="2">LENB(H137)</f>
        <v>0</v>
      </c>
      <c r="J137" s="88"/>
      <c r="K137" s="158"/>
      <c r="L137" s="391"/>
    </row>
    <row r="138" spans="4:12" ht="17.649999999999999" customHeight="1">
      <c r="D138" s="441"/>
      <c r="E138" s="388"/>
      <c r="F138" s="128" t="s">
        <v>50</v>
      </c>
      <c r="G138" s="104" t="s">
        <v>240</v>
      </c>
      <c r="H138" s="321"/>
      <c r="I138" s="103">
        <f t="shared" si="2"/>
        <v>0</v>
      </c>
      <c r="J138" s="88"/>
      <c r="K138" s="158"/>
      <c r="L138" s="391"/>
    </row>
    <row r="139" spans="4:12" ht="17.649999999999999" customHeight="1">
      <c r="D139" s="441"/>
      <c r="E139" s="389"/>
      <c r="F139" s="183" t="s">
        <v>226</v>
      </c>
      <c r="G139" s="105" t="s">
        <v>240</v>
      </c>
      <c r="H139" s="325"/>
      <c r="I139" s="103">
        <f t="shared" si="2"/>
        <v>0</v>
      </c>
      <c r="J139" s="99"/>
      <c r="K139" s="168"/>
      <c r="L139" s="392"/>
    </row>
    <row r="140" spans="4:12" ht="17.649999999999999" customHeight="1">
      <c r="D140" s="441"/>
      <c r="E140" s="388" t="s">
        <v>155</v>
      </c>
      <c r="F140" s="127" t="s">
        <v>223</v>
      </c>
      <c r="G140" s="92"/>
      <c r="H140" s="355"/>
      <c r="I140" s="103">
        <f t="shared" si="2"/>
        <v>0</v>
      </c>
      <c r="J140" s="93"/>
      <c r="K140" s="166" t="s">
        <v>250</v>
      </c>
      <c r="L140" s="390"/>
    </row>
    <row r="141" spans="4:12" ht="17.649999999999999" customHeight="1">
      <c r="D141" s="441"/>
      <c r="E141" s="388"/>
      <c r="F141" s="128" t="s">
        <v>224</v>
      </c>
      <c r="G141" s="104" t="s">
        <v>245</v>
      </c>
      <c r="H141" s="321"/>
      <c r="I141" s="103">
        <f t="shared" si="2"/>
        <v>0</v>
      </c>
      <c r="J141" s="88">
        <v>33</v>
      </c>
      <c r="K141" s="158"/>
      <c r="L141" s="391"/>
    </row>
    <row r="142" spans="4:12" ht="17.649999999999999" customHeight="1">
      <c r="D142" s="441"/>
      <c r="E142" s="388"/>
      <c r="F142" s="128" t="s">
        <v>225</v>
      </c>
      <c r="G142" s="104" t="s">
        <v>360</v>
      </c>
      <c r="H142" s="321"/>
      <c r="I142" s="103">
        <f t="shared" si="2"/>
        <v>0</v>
      </c>
      <c r="J142" s="86"/>
      <c r="K142" s="157"/>
      <c r="L142" s="391"/>
    </row>
    <row r="143" spans="4:12" ht="17.649999999999999" customHeight="1">
      <c r="D143" s="441"/>
      <c r="E143" s="388"/>
      <c r="F143" s="129" t="s">
        <v>49</v>
      </c>
      <c r="G143" s="83" t="s">
        <v>246</v>
      </c>
      <c r="H143" s="322"/>
      <c r="I143" s="103">
        <f t="shared" si="2"/>
        <v>0</v>
      </c>
      <c r="J143" s="88"/>
      <c r="K143" s="158"/>
      <c r="L143" s="391"/>
    </row>
    <row r="144" spans="4:12" ht="17.649999999999999" customHeight="1">
      <c r="D144" s="441"/>
      <c r="E144" s="388"/>
      <c r="F144" s="128" t="s">
        <v>50</v>
      </c>
      <c r="G144" s="104" t="s">
        <v>244</v>
      </c>
      <c r="H144" s="321"/>
      <c r="I144" s="103">
        <f t="shared" si="2"/>
        <v>0</v>
      </c>
      <c r="J144" s="88"/>
      <c r="K144" s="158"/>
      <c r="L144" s="391"/>
    </row>
    <row r="145" spans="4:12" ht="17.649999999999999" customHeight="1" thickBot="1">
      <c r="D145" s="456"/>
      <c r="E145" s="393"/>
      <c r="F145" s="130" t="s">
        <v>226</v>
      </c>
      <c r="G145" s="109" t="s">
        <v>244</v>
      </c>
      <c r="H145" s="356"/>
      <c r="I145" s="298">
        <f t="shared" si="2"/>
        <v>0</v>
      </c>
      <c r="J145" s="110"/>
      <c r="K145" s="167"/>
      <c r="L145" s="443"/>
    </row>
    <row r="146" spans="4:12" ht="49.9" customHeight="1"/>
    <row r="147" spans="4:12" ht="49.9" customHeight="1"/>
    <row r="148" spans="4:12" ht="49.9" customHeight="1"/>
    <row r="149" spans="4:12" ht="49.9" customHeight="1"/>
    <row r="150" spans="4:12" ht="49.9" customHeight="1"/>
    <row r="151" spans="4:12" ht="49.9" customHeight="1"/>
    <row r="152" spans="4:12" ht="49.9" customHeight="1"/>
    <row r="153" spans="4:12" ht="49.9" customHeight="1"/>
    <row r="154" spans="4:12" ht="49.9" customHeight="1"/>
    <row r="155" spans="4:12" ht="49.9" customHeight="1"/>
    <row r="156" spans="4:12" ht="49.9" customHeight="1"/>
    <row r="157" spans="4:12" ht="49.9" customHeight="1"/>
    <row r="158" spans="4:12" ht="49.9" customHeight="1"/>
    <row r="159" spans="4:12" ht="49.9" customHeight="1"/>
    <row r="160" spans="4:12" ht="49.9" customHeight="1"/>
    <row r="161" ht="49.9" customHeight="1"/>
    <row r="162" ht="49.9" customHeight="1"/>
    <row r="163" ht="49.9" customHeight="1"/>
    <row r="164" ht="49.9" customHeight="1"/>
    <row r="165" ht="49.9" customHeight="1"/>
    <row r="166" ht="49.9" customHeight="1"/>
    <row r="167" ht="49.9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8000000}"/>
    <hyperlink ref="G17" r:id="rId9" display="https://www.samsung.com/uk/smartphones/galaxy-s25-ultra/buy/" xr:uid="{00000000-0004-0000-0500-000009000000}"/>
    <hyperlink ref="G107" r:id="rId10" xr:uid="{00000000-0004-0000-0500-00000A000000}"/>
    <hyperlink ref="G113" r:id="rId11" xr:uid="{00000000-0004-0000-0500-00000B000000}"/>
    <hyperlink ref="G101" r:id="rId12" xr:uid="{00000000-0004-0000-0500-00000C000000}"/>
    <hyperlink ref="G119" r:id="rId13" xr:uid="{00000000-0004-0000-0500-00000D000000}"/>
    <hyperlink ref="G131" r:id="rId14" xr:uid="{00000000-0004-0000-0500-00000F000000}"/>
    <hyperlink ref="G137" r:id="rId15" xr:uid="{00000000-0004-0000-0500-000010000000}"/>
    <hyperlink ref="G143" r:id="rId16" xr:uid="{00000000-0004-0000-0500-000011000000}"/>
    <hyperlink ref="G83" r:id="rId17" xr:uid="{00000000-0004-0000-0500-000012000000}"/>
    <hyperlink ref="G71" r:id="rId18" xr:uid="{00000000-0004-0000-0500-000013000000}"/>
    <hyperlink ref="G77" r:id="rId19" xr:uid="{00000000-0004-0000-0500-000014000000}"/>
    <hyperlink ref="G23" r:id="rId20" display="https://www.samsung.com/uk/tablets/galaxy-tab-s10/buy/?modelCode=SM-X920NZAREUB" xr:uid="{00000000-0004-0000-0500-000007000000}"/>
    <hyperlink ref="G125" r:id="rId21" xr:uid="{00000000-0004-0000-0500-00000E000000}"/>
    <hyperlink ref="H53" r:id="rId22" xr:uid="{510B542A-0428-42B8-9A7F-AAED4D44820F}"/>
  </hyperlinks>
  <pageMargins left="0.7" right="0.7" top="0.75" bottom="0.75" header="0.3" footer="0.3"/>
  <pageSetup paperSize="9" orientation="portrait" r:id="rId23"/>
  <drawing r:id="rId24"/>
  <legacy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E1" zoomScale="93" zoomScaleNormal="80" workbookViewId="0">
      <selection activeCell="H16" sqref="H16"/>
    </sheetView>
  </sheetViews>
  <sheetFormatPr defaultColWidth="8.75" defaultRowHeight="18.75"/>
  <cols>
    <col min="1" max="1" width="11.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25" style="45" customWidth="1"/>
    <col min="12" max="12" width="42.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39" t="s">
        <v>515</v>
      </c>
      <c r="C3" s="439"/>
      <c r="D3" s="439"/>
      <c r="E3" s="439"/>
      <c r="F3" s="439"/>
      <c r="G3" s="439"/>
      <c r="H3" s="299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22" t="s">
        <v>54</v>
      </c>
      <c r="E6" s="423"/>
      <c r="F6" s="426" t="s">
        <v>140</v>
      </c>
      <c r="G6" s="60" t="s">
        <v>46</v>
      </c>
      <c r="H6" s="293" t="s">
        <v>510</v>
      </c>
      <c r="I6" s="417" t="s">
        <v>43</v>
      </c>
      <c r="J6" s="428" t="s">
        <v>47</v>
      </c>
      <c r="K6" s="60" t="s">
        <v>514</v>
      </c>
      <c r="L6" s="415" t="s">
        <v>512</v>
      </c>
    </row>
    <row r="7" spans="1:13" ht="23.25" customHeight="1">
      <c r="D7" s="424"/>
      <c r="E7" s="425"/>
      <c r="F7" s="427"/>
      <c r="G7" s="84" t="s">
        <v>511</v>
      </c>
      <c r="H7" s="84" t="s">
        <v>511</v>
      </c>
      <c r="I7" s="418"/>
      <c r="J7" s="429"/>
      <c r="K7" s="155"/>
      <c r="L7" s="416"/>
    </row>
    <row r="8" spans="1:13" ht="21" customHeight="1">
      <c r="D8" s="430" t="s">
        <v>117</v>
      </c>
      <c r="E8" s="387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248</v>
      </c>
      <c r="L8" s="466"/>
    </row>
    <row r="9" spans="1:13" ht="21" customHeight="1">
      <c r="D9" s="402"/>
      <c r="E9" s="388"/>
      <c r="F9" s="86" t="s">
        <v>158</v>
      </c>
      <c r="G9" s="69" t="s">
        <v>333</v>
      </c>
      <c r="H9" s="69" t="s">
        <v>333</v>
      </c>
      <c r="I9" s="103">
        <f t="shared" ref="I9:I72" si="0">LENB(H9)</f>
        <v>20</v>
      </c>
      <c r="J9" s="113">
        <v>10</v>
      </c>
      <c r="K9" s="113"/>
      <c r="L9" s="467"/>
    </row>
    <row r="10" spans="1:13" ht="21" customHeight="1">
      <c r="D10" s="402"/>
      <c r="E10" s="388"/>
      <c r="F10" s="86" t="s">
        <v>116</v>
      </c>
      <c r="G10" s="69" t="s">
        <v>334</v>
      </c>
      <c r="H10" s="69" t="s">
        <v>695</v>
      </c>
      <c r="I10" s="103">
        <f t="shared" si="0"/>
        <v>22</v>
      </c>
      <c r="J10" s="86"/>
      <c r="K10" s="86"/>
      <c r="L10" s="467"/>
    </row>
    <row r="11" spans="1:13" ht="21" customHeight="1">
      <c r="D11" s="402"/>
      <c r="E11" s="388"/>
      <c r="F11" s="95" t="s">
        <v>49</v>
      </c>
      <c r="G11" s="135" t="s">
        <v>119</v>
      </c>
      <c r="H11" s="83" t="s">
        <v>686</v>
      </c>
      <c r="I11" s="103">
        <f t="shared" si="0"/>
        <v>55</v>
      </c>
      <c r="J11" s="89"/>
      <c r="K11" s="89"/>
      <c r="L11" s="467"/>
    </row>
    <row r="12" spans="1:13" ht="21" customHeight="1">
      <c r="D12" s="402"/>
      <c r="E12" s="388"/>
      <c r="F12" s="86" t="s">
        <v>50</v>
      </c>
      <c r="G12" s="69"/>
      <c r="H12" s="69" t="s">
        <v>333</v>
      </c>
      <c r="I12" s="103">
        <f t="shared" si="0"/>
        <v>20</v>
      </c>
      <c r="J12" s="89"/>
      <c r="K12" s="89"/>
      <c r="L12" s="467"/>
    </row>
    <row r="13" spans="1:13" ht="21" customHeight="1">
      <c r="D13" s="431"/>
      <c r="E13" s="389"/>
      <c r="F13" s="97" t="s">
        <v>77</v>
      </c>
      <c r="G13" s="70" t="s">
        <v>333</v>
      </c>
      <c r="H13" s="69" t="s">
        <v>333</v>
      </c>
      <c r="I13" s="103">
        <f t="shared" si="0"/>
        <v>20</v>
      </c>
      <c r="J13" s="115"/>
      <c r="K13" s="115"/>
      <c r="L13" s="475"/>
    </row>
    <row r="14" spans="1:13" ht="21" customHeight="1">
      <c r="D14" s="430" t="s">
        <v>121</v>
      </c>
      <c r="E14" s="387" t="s">
        <v>123</v>
      </c>
      <c r="F14" s="91" t="s">
        <v>125</v>
      </c>
      <c r="G14" s="92"/>
      <c r="H14" s="355"/>
      <c r="I14" s="103">
        <f t="shared" si="0"/>
        <v>0</v>
      </c>
      <c r="J14" s="93"/>
      <c r="K14" s="103" t="s">
        <v>250</v>
      </c>
      <c r="L14" s="466"/>
    </row>
    <row r="15" spans="1:13" ht="21" customHeight="1">
      <c r="D15" s="402"/>
      <c r="E15" s="388"/>
      <c r="F15" s="86" t="s">
        <v>55</v>
      </c>
      <c r="G15" s="87" t="s">
        <v>253</v>
      </c>
      <c r="H15" s="352"/>
      <c r="I15" s="103">
        <f t="shared" si="0"/>
        <v>0</v>
      </c>
      <c r="J15" s="88">
        <v>33</v>
      </c>
      <c r="K15" s="88"/>
      <c r="L15" s="467"/>
    </row>
    <row r="16" spans="1:13" ht="21" customHeight="1">
      <c r="D16" s="402"/>
      <c r="E16" s="388"/>
      <c r="F16" s="86" t="s">
        <v>124</v>
      </c>
      <c r="G16" s="87" t="s">
        <v>335</v>
      </c>
      <c r="H16" s="352"/>
      <c r="I16" s="103">
        <f t="shared" si="0"/>
        <v>0</v>
      </c>
      <c r="J16" s="86"/>
      <c r="K16" s="86"/>
      <c r="L16" s="467"/>
    </row>
    <row r="17" spans="2:12" ht="19.899999999999999" customHeight="1">
      <c r="D17" s="402"/>
      <c r="E17" s="388"/>
      <c r="F17" s="95" t="s">
        <v>49</v>
      </c>
      <c r="G17" s="73" t="s">
        <v>183</v>
      </c>
      <c r="H17" s="326"/>
      <c r="I17" s="103">
        <f t="shared" si="0"/>
        <v>0</v>
      </c>
      <c r="J17" s="88"/>
      <c r="K17" s="88"/>
      <c r="L17" s="467"/>
    </row>
    <row r="18" spans="2:12" ht="19.899999999999999" customHeight="1">
      <c r="D18" s="402"/>
      <c r="E18" s="388"/>
      <c r="F18" s="86" t="s">
        <v>50</v>
      </c>
      <c r="G18" s="87"/>
      <c r="H18" s="352"/>
      <c r="I18" s="103">
        <f t="shared" si="0"/>
        <v>0</v>
      </c>
      <c r="J18" s="88"/>
      <c r="K18" s="88"/>
      <c r="L18" s="467"/>
    </row>
    <row r="19" spans="2:12" ht="19.899999999999999" customHeight="1">
      <c r="D19" s="402"/>
      <c r="E19" s="389"/>
      <c r="F19" s="97" t="s">
        <v>77</v>
      </c>
      <c r="G19" s="98" t="s">
        <v>253</v>
      </c>
      <c r="H19" s="359"/>
      <c r="I19" s="103">
        <f t="shared" si="0"/>
        <v>0</v>
      </c>
      <c r="J19" s="99"/>
      <c r="K19" s="99"/>
      <c r="L19" s="475"/>
    </row>
    <row r="20" spans="2:12" ht="19.899999999999999" customHeight="1">
      <c r="D20" s="402"/>
      <c r="E20" s="387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250</v>
      </c>
      <c r="L20" s="466"/>
    </row>
    <row r="21" spans="2:12" ht="19.899999999999999" customHeight="1">
      <c r="D21" s="402"/>
      <c r="E21" s="388"/>
      <c r="F21" s="86" t="s">
        <v>55</v>
      </c>
      <c r="G21" s="87" t="s">
        <v>111</v>
      </c>
      <c r="H21" s="87" t="s">
        <v>111</v>
      </c>
      <c r="I21" s="103">
        <f t="shared" si="0"/>
        <v>8</v>
      </c>
      <c r="J21" s="88">
        <v>33</v>
      </c>
      <c r="K21" s="88"/>
      <c r="L21" s="467"/>
    </row>
    <row r="22" spans="2:12" ht="19.899999999999999" customHeight="1">
      <c r="D22" s="402"/>
      <c r="E22" s="388"/>
      <c r="F22" s="86" t="s">
        <v>124</v>
      </c>
      <c r="G22" s="87" t="s">
        <v>336</v>
      </c>
      <c r="H22" s="87" t="s">
        <v>336</v>
      </c>
      <c r="I22" s="103">
        <f t="shared" si="0"/>
        <v>8</v>
      </c>
      <c r="J22" s="86"/>
      <c r="K22" s="86"/>
      <c r="L22" s="467"/>
    </row>
    <row r="23" spans="2:12" ht="19.899999999999999" customHeight="1">
      <c r="B23" s="57" t="s">
        <v>44</v>
      </c>
      <c r="D23" s="402"/>
      <c r="E23" s="388"/>
      <c r="F23" s="95" t="s">
        <v>49</v>
      </c>
      <c r="G23" s="73" t="s">
        <v>184</v>
      </c>
      <c r="H23" s="73" t="s">
        <v>583</v>
      </c>
      <c r="I23" s="103">
        <f t="shared" si="0"/>
        <v>55</v>
      </c>
      <c r="J23" s="88"/>
      <c r="K23" s="88"/>
      <c r="L23" s="467"/>
    </row>
    <row r="24" spans="2:12" ht="19.899999999999999" customHeight="1">
      <c r="D24" s="402"/>
      <c r="E24" s="388"/>
      <c r="F24" s="86" t="s">
        <v>50</v>
      </c>
      <c r="G24" s="87"/>
      <c r="H24" s="87" t="s">
        <v>111</v>
      </c>
      <c r="I24" s="103">
        <f t="shared" si="0"/>
        <v>8</v>
      </c>
      <c r="J24" s="88"/>
      <c r="K24" s="88"/>
      <c r="L24" s="467"/>
    </row>
    <row r="25" spans="2:12" ht="19.899999999999999" customHeight="1">
      <c r="D25" s="402"/>
      <c r="E25" s="389"/>
      <c r="F25" s="97" t="s">
        <v>77</v>
      </c>
      <c r="G25" s="98" t="s">
        <v>111</v>
      </c>
      <c r="H25" s="87" t="s">
        <v>111</v>
      </c>
      <c r="I25" s="103">
        <f t="shared" si="0"/>
        <v>8</v>
      </c>
      <c r="J25" s="99"/>
      <c r="K25" s="99"/>
      <c r="L25" s="475"/>
    </row>
    <row r="26" spans="2:12" ht="19.899999999999999" customHeight="1">
      <c r="D26" s="402"/>
      <c r="E26" s="387" t="s">
        <v>128</v>
      </c>
      <c r="F26" s="101" t="s">
        <v>125</v>
      </c>
      <c r="G26" s="102"/>
      <c r="H26" s="324"/>
      <c r="I26" s="103">
        <f t="shared" si="0"/>
        <v>0</v>
      </c>
      <c r="J26" s="103"/>
      <c r="K26" s="103" t="s">
        <v>250</v>
      </c>
      <c r="L26" s="466"/>
    </row>
    <row r="27" spans="2:12" ht="19.899999999999999" customHeight="1">
      <c r="D27" s="402"/>
      <c r="E27" s="388"/>
      <c r="F27" s="86" t="s">
        <v>55</v>
      </c>
      <c r="G27" s="104" t="s">
        <v>110</v>
      </c>
      <c r="H27" s="321"/>
      <c r="I27" s="103">
        <f t="shared" si="0"/>
        <v>0</v>
      </c>
      <c r="J27" s="88">
        <v>33</v>
      </c>
      <c r="K27" s="88"/>
      <c r="L27" s="467"/>
    </row>
    <row r="28" spans="2:12" ht="19.899999999999999" customHeight="1">
      <c r="D28" s="402"/>
      <c r="E28" s="388"/>
      <c r="F28" s="86" t="s">
        <v>124</v>
      </c>
      <c r="G28" s="104" t="s">
        <v>337</v>
      </c>
      <c r="H28" s="321"/>
      <c r="I28" s="103">
        <f t="shared" si="0"/>
        <v>0</v>
      </c>
      <c r="J28" s="86"/>
      <c r="K28" s="86"/>
      <c r="L28" s="467"/>
    </row>
    <row r="29" spans="2:12" ht="20.65" customHeight="1">
      <c r="D29" s="402"/>
      <c r="E29" s="388"/>
      <c r="F29" s="95" t="s">
        <v>49</v>
      </c>
      <c r="G29" s="73" t="s">
        <v>185</v>
      </c>
      <c r="H29" s="326"/>
      <c r="I29" s="103">
        <f t="shared" si="0"/>
        <v>0</v>
      </c>
      <c r="J29" s="88"/>
      <c r="K29" s="88"/>
      <c r="L29" s="467"/>
    </row>
    <row r="30" spans="2:12" ht="20.65" customHeight="1">
      <c r="D30" s="402"/>
      <c r="E30" s="388"/>
      <c r="F30" s="86" t="s">
        <v>50</v>
      </c>
      <c r="G30" s="104"/>
      <c r="H30" s="321"/>
      <c r="I30" s="103">
        <f t="shared" si="0"/>
        <v>0</v>
      </c>
      <c r="J30" s="88"/>
      <c r="K30" s="88"/>
      <c r="L30" s="467"/>
    </row>
    <row r="31" spans="2:12" ht="20.65" customHeight="1">
      <c r="D31" s="402"/>
      <c r="E31" s="389"/>
      <c r="F31" s="97" t="s">
        <v>77</v>
      </c>
      <c r="G31" s="105" t="s">
        <v>110</v>
      </c>
      <c r="H31" s="325"/>
      <c r="I31" s="103">
        <f t="shared" si="0"/>
        <v>0</v>
      </c>
      <c r="J31" s="99"/>
      <c r="K31" s="99"/>
      <c r="L31" s="475"/>
    </row>
    <row r="32" spans="2:12" ht="20.65" customHeight="1">
      <c r="D32" s="402"/>
      <c r="E32" s="387" t="s">
        <v>129</v>
      </c>
      <c r="F32" s="101" t="s">
        <v>125</v>
      </c>
      <c r="G32" s="102"/>
      <c r="H32" s="324"/>
      <c r="I32" s="103">
        <f t="shared" si="0"/>
        <v>0</v>
      </c>
      <c r="J32" s="103"/>
      <c r="K32" s="103" t="s">
        <v>250</v>
      </c>
      <c r="L32" s="466"/>
    </row>
    <row r="33" spans="4:12" ht="20.65" customHeight="1">
      <c r="D33" s="402"/>
      <c r="E33" s="388"/>
      <c r="F33" s="86" t="s">
        <v>55</v>
      </c>
      <c r="G33" s="104" t="s">
        <v>208</v>
      </c>
      <c r="H33" s="321"/>
      <c r="I33" s="103">
        <f t="shared" si="0"/>
        <v>0</v>
      </c>
      <c r="J33" s="88">
        <v>33</v>
      </c>
      <c r="K33" s="88"/>
      <c r="L33" s="467"/>
    </row>
    <row r="34" spans="4:12" ht="20.65" customHeight="1">
      <c r="D34" s="402"/>
      <c r="E34" s="388"/>
      <c r="F34" s="86" t="s">
        <v>124</v>
      </c>
      <c r="G34" s="104" t="s">
        <v>338</v>
      </c>
      <c r="H34" s="321"/>
      <c r="I34" s="103">
        <f t="shared" si="0"/>
        <v>0</v>
      </c>
      <c r="J34" s="86"/>
      <c r="K34" s="86"/>
      <c r="L34" s="467"/>
    </row>
    <row r="35" spans="4:12" ht="20.65" customHeight="1">
      <c r="D35" s="402"/>
      <c r="E35" s="388"/>
      <c r="F35" s="95" t="s">
        <v>49</v>
      </c>
      <c r="G35" s="73" t="s">
        <v>112</v>
      </c>
      <c r="H35" s="326"/>
      <c r="I35" s="103">
        <f t="shared" si="0"/>
        <v>0</v>
      </c>
      <c r="J35" s="88"/>
      <c r="K35" s="88"/>
      <c r="L35" s="467"/>
    </row>
    <row r="36" spans="4:12" ht="20.65" customHeight="1">
      <c r="D36" s="402"/>
      <c r="E36" s="388"/>
      <c r="F36" s="86" t="s">
        <v>50</v>
      </c>
      <c r="G36" s="104"/>
      <c r="H36" s="321"/>
      <c r="I36" s="103">
        <f t="shared" si="0"/>
        <v>0</v>
      </c>
      <c r="J36" s="88"/>
      <c r="K36" s="88"/>
      <c r="L36" s="467"/>
    </row>
    <row r="37" spans="4:12" ht="20.65" customHeight="1">
      <c r="D37" s="402"/>
      <c r="E37" s="389"/>
      <c r="F37" s="97" t="s">
        <v>77</v>
      </c>
      <c r="G37" s="105" t="s">
        <v>208</v>
      </c>
      <c r="H37" s="325"/>
      <c r="I37" s="103">
        <f t="shared" si="0"/>
        <v>0</v>
      </c>
      <c r="J37" s="99"/>
      <c r="K37" s="99"/>
      <c r="L37" s="475"/>
    </row>
    <row r="38" spans="4:12" ht="20.65" customHeight="1">
      <c r="D38" s="402"/>
      <c r="E38" s="387" t="s">
        <v>130</v>
      </c>
      <c r="F38" s="101" t="s">
        <v>125</v>
      </c>
      <c r="G38" s="102"/>
      <c r="H38" s="324"/>
      <c r="I38" s="103">
        <f t="shared" si="0"/>
        <v>0</v>
      </c>
      <c r="J38" s="103"/>
      <c r="K38" s="103" t="s">
        <v>250</v>
      </c>
      <c r="L38" s="149"/>
    </row>
    <row r="39" spans="4:12" ht="20.65" customHeight="1">
      <c r="D39" s="402"/>
      <c r="E39" s="388"/>
      <c r="F39" s="86" t="s">
        <v>55</v>
      </c>
      <c r="G39" s="104"/>
      <c r="H39" s="321"/>
      <c r="I39" s="103">
        <f t="shared" si="0"/>
        <v>0</v>
      </c>
      <c r="J39" s="88">
        <v>33</v>
      </c>
      <c r="K39" s="88"/>
      <c r="L39" s="90"/>
    </row>
    <row r="40" spans="4:12" ht="19.899999999999999" customHeight="1">
      <c r="D40" s="402"/>
      <c r="E40" s="388"/>
      <c r="F40" s="86" t="s">
        <v>124</v>
      </c>
      <c r="G40" s="104"/>
      <c r="H40" s="321"/>
      <c r="I40" s="103">
        <f t="shared" si="0"/>
        <v>0</v>
      </c>
      <c r="J40" s="86"/>
      <c r="K40" s="86"/>
      <c r="L40" s="90"/>
    </row>
    <row r="41" spans="4:12" ht="19.899999999999999" customHeight="1">
      <c r="D41" s="402"/>
      <c r="E41" s="388"/>
      <c r="F41" s="95" t="s">
        <v>49</v>
      </c>
      <c r="G41" s="73"/>
      <c r="H41" s="326"/>
      <c r="I41" s="103">
        <f t="shared" si="0"/>
        <v>0</v>
      </c>
      <c r="J41" s="88"/>
      <c r="K41" s="88"/>
      <c r="L41" s="90"/>
    </row>
    <row r="42" spans="4:12" ht="19.899999999999999" customHeight="1">
      <c r="D42" s="402"/>
      <c r="E42" s="388"/>
      <c r="F42" s="86" t="s">
        <v>50</v>
      </c>
      <c r="G42" s="104"/>
      <c r="H42" s="321"/>
      <c r="I42" s="103">
        <f t="shared" si="0"/>
        <v>0</v>
      </c>
      <c r="J42" s="88"/>
      <c r="K42" s="88"/>
      <c r="L42" s="148"/>
    </row>
    <row r="43" spans="4:12" ht="19.899999999999999" customHeight="1">
      <c r="D43" s="402"/>
      <c r="E43" s="389"/>
      <c r="F43" s="97" t="s">
        <v>77</v>
      </c>
      <c r="G43" s="105"/>
      <c r="H43" s="325"/>
      <c r="I43" s="103">
        <f t="shared" si="0"/>
        <v>0</v>
      </c>
      <c r="J43" s="99"/>
      <c r="K43" s="99"/>
      <c r="L43" s="100"/>
    </row>
    <row r="44" spans="4:12" ht="19.899999999999999" customHeight="1">
      <c r="D44" s="402"/>
      <c r="E44" s="387" t="s">
        <v>131</v>
      </c>
      <c r="F44" s="101" t="s">
        <v>125</v>
      </c>
      <c r="G44" s="102"/>
      <c r="H44" s="324"/>
      <c r="I44" s="103">
        <f t="shared" si="0"/>
        <v>0</v>
      </c>
      <c r="J44" s="103"/>
      <c r="K44" s="103" t="s">
        <v>250</v>
      </c>
      <c r="L44" s="149"/>
    </row>
    <row r="45" spans="4:12" ht="19.899999999999999" customHeight="1">
      <c r="D45" s="402"/>
      <c r="E45" s="388"/>
      <c r="F45" s="86" t="s">
        <v>55</v>
      </c>
      <c r="G45" s="104"/>
      <c r="H45" s="321"/>
      <c r="I45" s="103">
        <f t="shared" si="0"/>
        <v>0</v>
      </c>
      <c r="J45" s="88">
        <v>33</v>
      </c>
      <c r="K45" s="88"/>
      <c r="L45" s="90"/>
    </row>
    <row r="46" spans="4:12" ht="19.899999999999999" customHeight="1">
      <c r="D46" s="402"/>
      <c r="E46" s="388"/>
      <c r="F46" s="86" t="s">
        <v>124</v>
      </c>
      <c r="G46" s="104"/>
      <c r="H46" s="321"/>
      <c r="I46" s="103">
        <f t="shared" si="0"/>
        <v>0</v>
      </c>
      <c r="J46" s="86"/>
      <c r="K46" s="86"/>
      <c r="L46" s="90"/>
    </row>
    <row r="47" spans="4:12" ht="19.899999999999999" customHeight="1">
      <c r="D47" s="402"/>
      <c r="E47" s="388"/>
      <c r="F47" s="95" t="s">
        <v>49</v>
      </c>
      <c r="G47" s="73"/>
      <c r="H47" s="326"/>
      <c r="I47" s="103">
        <f t="shared" si="0"/>
        <v>0</v>
      </c>
      <c r="J47" s="88"/>
      <c r="K47" s="88"/>
      <c r="L47" s="90"/>
    </row>
    <row r="48" spans="4:12" ht="19.899999999999999" customHeight="1">
      <c r="D48" s="402"/>
      <c r="E48" s="388"/>
      <c r="F48" s="86" t="s">
        <v>50</v>
      </c>
      <c r="G48" s="104"/>
      <c r="H48" s="321"/>
      <c r="I48" s="103">
        <f t="shared" si="0"/>
        <v>0</v>
      </c>
      <c r="J48" s="88"/>
      <c r="K48" s="88"/>
      <c r="L48" s="148"/>
    </row>
    <row r="49" spans="4:12" ht="19.899999999999999" customHeight="1">
      <c r="D49" s="402"/>
      <c r="E49" s="389"/>
      <c r="F49" s="97" t="s">
        <v>77</v>
      </c>
      <c r="G49" s="105"/>
      <c r="H49" s="325"/>
      <c r="I49" s="103">
        <f t="shared" si="0"/>
        <v>0</v>
      </c>
      <c r="J49" s="99"/>
      <c r="K49" s="99"/>
      <c r="L49" s="100"/>
    </row>
    <row r="50" spans="4:12" ht="19.899999999999999" customHeight="1">
      <c r="D50" s="402"/>
      <c r="E50" s="387" t="s">
        <v>132</v>
      </c>
      <c r="F50" s="101" t="s">
        <v>125</v>
      </c>
      <c r="G50" s="102"/>
      <c r="H50" s="324"/>
      <c r="I50" s="103">
        <f t="shared" si="0"/>
        <v>0</v>
      </c>
      <c r="J50" s="103"/>
      <c r="K50" s="103" t="s">
        <v>250</v>
      </c>
      <c r="L50" s="149"/>
    </row>
    <row r="51" spans="4:12" ht="19.899999999999999" customHeight="1">
      <c r="D51" s="402"/>
      <c r="E51" s="388"/>
      <c r="F51" s="86" t="s">
        <v>55</v>
      </c>
      <c r="G51" s="104"/>
      <c r="H51" s="321"/>
      <c r="I51" s="103">
        <f t="shared" si="0"/>
        <v>0</v>
      </c>
      <c r="J51" s="88">
        <v>33</v>
      </c>
      <c r="K51" s="88"/>
      <c r="L51" s="90"/>
    </row>
    <row r="52" spans="4:12" ht="19.899999999999999" customHeight="1">
      <c r="D52" s="402"/>
      <c r="E52" s="388"/>
      <c r="F52" s="86" t="s">
        <v>124</v>
      </c>
      <c r="G52" s="104"/>
      <c r="H52" s="321"/>
      <c r="I52" s="103">
        <f t="shared" si="0"/>
        <v>0</v>
      </c>
      <c r="J52" s="86"/>
      <c r="K52" s="86"/>
      <c r="L52" s="90"/>
    </row>
    <row r="53" spans="4:12" ht="19.899999999999999" customHeight="1">
      <c r="D53" s="402"/>
      <c r="E53" s="388"/>
      <c r="F53" s="95" t="s">
        <v>49</v>
      </c>
      <c r="G53" s="73"/>
      <c r="H53" s="326"/>
      <c r="I53" s="103">
        <f t="shared" si="0"/>
        <v>0</v>
      </c>
      <c r="J53" s="88"/>
      <c r="K53" s="88"/>
      <c r="L53" s="90"/>
    </row>
    <row r="54" spans="4:12" ht="19.899999999999999" customHeight="1">
      <c r="D54" s="402"/>
      <c r="E54" s="388"/>
      <c r="F54" s="86" t="s">
        <v>50</v>
      </c>
      <c r="G54" s="104"/>
      <c r="H54" s="321"/>
      <c r="I54" s="103">
        <f t="shared" si="0"/>
        <v>0</v>
      </c>
      <c r="J54" s="88"/>
      <c r="K54" s="88"/>
      <c r="L54" s="148"/>
    </row>
    <row r="55" spans="4:12" ht="19.899999999999999" customHeight="1">
      <c r="D55" s="402"/>
      <c r="E55" s="389"/>
      <c r="F55" s="97" t="s">
        <v>77</v>
      </c>
      <c r="G55" s="105"/>
      <c r="H55" s="325"/>
      <c r="I55" s="103">
        <f t="shared" si="0"/>
        <v>0</v>
      </c>
      <c r="J55" s="99"/>
      <c r="K55" s="99"/>
      <c r="L55" s="100"/>
    </row>
    <row r="56" spans="4:12" ht="19.899999999999999" customHeight="1">
      <c r="D56" s="402"/>
      <c r="E56" s="387" t="s">
        <v>133</v>
      </c>
      <c r="F56" s="101" t="s">
        <v>125</v>
      </c>
      <c r="G56" s="102"/>
      <c r="H56" s="324"/>
      <c r="I56" s="103">
        <f t="shared" si="0"/>
        <v>0</v>
      </c>
      <c r="J56" s="103"/>
      <c r="K56" s="103" t="s">
        <v>250</v>
      </c>
      <c r="L56" s="149"/>
    </row>
    <row r="57" spans="4:12" ht="19.899999999999999" customHeight="1">
      <c r="D57" s="402"/>
      <c r="E57" s="388"/>
      <c r="F57" s="86" t="s">
        <v>55</v>
      </c>
      <c r="G57" s="104"/>
      <c r="H57" s="321"/>
      <c r="I57" s="103">
        <f t="shared" si="0"/>
        <v>0</v>
      </c>
      <c r="J57" s="88">
        <v>33</v>
      </c>
      <c r="K57" s="88"/>
      <c r="L57" s="90"/>
    </row>
    <row r="58" spans="4:12" ht="19.899999999999999" customHeight="1">
      <c r="D58" s="402"/>
      <c r="E58" s="388"/>
      <c r="F58" s="86" t="s">
        <v>124</v>
      </c>
      <c r="G58" s="104"/>
      <c r="H58" s="321"/>
      <c r="I58" s="103">
        <f t="shared" si="0"/>
        <v>0</v>
      </c>
      <c r="J58" s="86"/>
      <c r="K58" s="86"/>
      <c r="L58" s="90"/>
    </row>
    <row r="59" spans="4:12" ht="19.899999999999999" customHeight="1">
      <c r="D59" s="402"/>
      <c r="E59" s="388"/>
      <c r="F59" s="95" t="s">
        <v>49</v>
      </c>
      <c r="G59" s="73"/>
      <c r="H59" s="326"/>
      <c r="I59" s="103">
        <f t="shared" si="0"/>
        <v>0</v>
      </c>
      <c r="J59" s="88"/>
      <c r="K59" s="88"/>
      <c r="L59" s="90"/>
    </row>
    <row r="60" spans="4:12" ht="17.649999999999999" customHeight="1">
      <c r="D60" s="402"/>
      <c r="E60" s="388"/>
      <c r="F60" s="86" t="s">
        <v>50</v>
      </c>
      <c r="G60" s="104"/>
      <c r="H60" s="321"/>
      <c r="I60" s="103">
        <f t="shared" si="0"/>
        <v>0</v>
      </c>
      <c r="J60" s="88"/>
      <c r="K60" s="88"/>
      <c r="L60" s="148"/>
    </row>
    <row r="61" spans="4:12" ht="16.5" customHeight="1">
      <c r="D61" s="402"/>
      <c r="E61" s="389"/>
      <c r="F61" s="97" t="s">
        <v>77</v>
      </c>
      <c r="G61" s="105"/>
      <c r="H61" s="325"/>
      <c r="I61" s="103">
        <f t="shared" si="0"/>
        <v>0</v>
      </c>
      <c r="J61" s="99"/>
      <c r="K61" s="99"/>
      <c r="L61" s="100"/>
    </row>
    <row r="62" spans="4:12" ht="17.25" customHeight="1">
      <c r="D62" s="402"/>
      <c r="E62" s="387" t="s">
        <v>134</v>
      </c>
      <c r="F62" s="101" t="s">
        <v>125</v>
      </c>
      <c r="G62" s="102"/>
      <c r="H62" s="324"/>
      <c r="I62" s="103">
        <f t="shared" si="0"/>
        <v>0</v>
      </c>
      <c r="J62" s="103"/>
      <c r="K62" s="103" t="s">
        <v>250</v>
      </c>
      <c r="L62" s="149"/>
    </row>
    <row r="63" spans="4:12" ht="16.5" customHeight="1">
      <c r="D63" s="402"/>
      <c r="E63" s="388"/>
      <c r="F63" s="86" t="s">
        <v>55</v>
      </c>
      <c r="G63" s="104"/>
      <c r="H63" s="321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02"/>
      <c r="E64" s="388"/>
      <c r="F64" s="86" t="s">
        <v>124</v>
      </c>
      <c r="G64" s="104"/>
      <c r="H64" s="321"/>
      <c r="I64" s="103">
        <f t="shared" si="0"/>
        <v>0</v>
      </c>
      <c r="J64" s="86"/>
      <c r="K64" s="86"/>
      <c r="L64" s="90"/>
    </row>
    <row r="65" spans="4:12" ht="19.899999999999999" customHeight="1">
      <c r="D65" s="402"/>
      <c r="E65" s="388"/>
      <c r="F65" s="95" t="s">
        <v>49</v>
      </c>
      <c r="G65" s="73"/>
      <c r="H65" s="326"/>
      <c r="I65" s="103">
        <f t="shared" si="0"/>
        <v>0</v>
      </c>
      <c r="J65" s="88"/>
      <c r="K65" s="88"/>
      <c r="L65" s="90"/>
    </row>
    <row r="66" spans="4:12" ht="19.899999999999999" customHeight="1">
      <c r="D66" s="402"/>
      <c r="E66" s="388"/>
      <c r="F66" s="86" t="s">
        <v>50</v>
      </c>
      <c r="G66" s="104"/>
      <c r="H66" s="321"/>
      <c r="I66" s="103">
        <f t="shared" si="0"/>
        <v>0</v>
      </c>
      <c r="J66" s="88"/>
      <c r="K66" s="88"/>
      <c r="L66" s="148"/>
    </row>
    <row r="67" spans="4:12" ht="19.899999999999999" customHeight="1">
      <c r="D67" s="402"/>
      <c r="E67" s="389"/>
      <c r="F67" s="97" t="s">
        <v>77</v>
      </c>
      <c r="G67" s="105"/>
      <c r="H67" s="325"/>
      <c r="I67" s="103">
        <f t="shared" si="0"/>
        <v>0</v>
      </c>
      <c r="J67" s="99"/>
      <c r="K67" s="99"/>
      <c r="L67" s="100"/>
    </row>
    <row r="68" spans="4:12" ht="19.899999999999999" customHeight="1">
      <c r="D68" s="402"/>
      <c r="E68" s="387" t="s">
        <v>135</v>
      </c>
      <c r="F68" s="101" t="s">
        <v>125</v>
      </c>
      <c r="G68" s="102"/>
      <c r="H68" s="324"/>
      <c r="I68" s="103">
        <f t="shared" si="0"/>
        <v>0</v>
      </c>
      <c r="J68" s="103"/>
      <c r="K68" s="93" t="s">
        <v>250</v>
      </c>
      <c r="L68" s="149"/>
    </row>
    <row r="69" spans="4:12" ht="19.899999999999999" customHeight="1">
      <c r="D69" s="402"/>
      <c r="E69" s="388"/>
      <c r="F69" s="86" t="s">
        <v>55</v>
      </c>
      <c r="G69" s="104"/>
      <c r="H69" s="321"/>
      <c r="I69" s="103">
        <f t="shared" si="0"/>
        <v>0</v>
      </c>
      <c r="J69" s="88">
        <v>33</v>
      </c>
      <c r="K69" s="88"/>
      <c r="L69" s="90"/>
    </row>
    <row r="70" spans="4:12" ht="19.899999999999999" customHeight="1">
      <c r="D70" s="402"/>
      <c r="E70" s="388"/>
      <c r="F70" s="86" t="s">
        <v>124</v>
      </c>
      <c r="G70" s="104"/>
      <c r="H70" s="321"/>
      <c r="I70" s="103">
        <f t="shared" si="0"/>
        <v>0</v>
      </c>
      <c r="J70" s="86"/>
      <c r="K70" s="86"/>
      <c r="L70" s="90"/>
    </row>
    <row r="71" spans="4:12" ht="19.899999999999999" customHeight="1">
      <c r="D71" s="402"/>
      <c r="E71" s="388"/>
      <c r="F71" s="95" t="s">
        <v>49</v>
      </c>
      <c r="G71" s="73"/>
      <c r="H71" s="326"/>
      <c r="I71" s="103">
        <f t="shared" si="0"/>
        <v>0</v>
      </c>
      <c r="J71" s="88"/>
      <c r="K71" s="88"/>
      <c r="L71" s="90"/>
    </row>
    <row r="72" spans="4:12" ht="19.899999999999999" customHeight="1">
      <c r="D72" s="402"/>
      <c r="E72" s="388"/>
      <c r="F72" s="86" t="s">
        <v>50</v>
      </c>
      <c r="G72" s="104"/>
      <c r="H72" s="321"/>
      <c r="I72" s="103">
        <f t="shared" si="0"/>
        <v>0</v>
      </c>
      <c r="J72" s="88"/>
      <c r="K72" s="88"/>
      <c r="L72" s="148"/>
    </row>
    <row r="73" spans="4:12" ht="19.899999999999999" customHeight="1">
      <c r="D73" s="402"/>
      <c r="E73" s="389"/>
      <c r="F73" s="116" t="s">
        <v>77</v>
      </c>
      <c r="G73" s="117"/>
      <c r="H73" s="323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02"/>
      <c r="E74" s="387" t="s">
        <v>151</v>
      </c>
      <c r="F74" s="101" t="s">
        <v>125</v>
      </c>
      <c r="G74" s="102"/>
      <c r="H74" s="324"/>
      <c r="I74" s="103">
        <f t="shared" si="1"/>
        <v>0</v>
      </c>
      <c r="J74" s="103"/>
      <c r="K74" s="103" t="s">
        <v>250</v>
      </c>
      <c r="L74" s="147"/>
    </row>
    <row r="75" spans="4:12" ht="19.899999999999999" customHeight="1">
      <c r="D75" s="402"/>
      <c r="E75" s="388"/>
      <c r="F75" s="86" t="s">
        <v>55</v>
      </c>
      <c r="G75" s="104"/>
      <c r="H75" s="321"/>
      <c r="I75" s="103">
        <f t="shared" si="1"/>
        <v>0</v>
      </c>
      <c r="J75" s="88">
        <v>33</v>
      </c>
      <c r="K75" s="88"/>
      <c r="L75" s="90"/>
    </row>
    <row r="76" spans="4:12" ht="19.899999999999999" customHeight="1">
      <c r="D76" s="402"/>
      <c r="E76" s="388"/>
      <c r="F76" s="86" t="s">
        <v>124</v>
      </c>
      <c r="G76" s="104"/>
      <c r="H76" s="321"/>
      <c r="I76" s="103">
        <f t="shared" si="1"/>
        <v>0</v>
      </c>
      <c r="J76" s="86"/>
      <c r="K76" s="86"/>
      <c r="L76" s="90"/>
    </row>
    <row r="77" spans="4:12" ht="19.899999999999999" customHeight="1">
      <c r="D77" s="402"/>
      <c r="E77" s="388"/>
      <c r="F77" s="95" t="s">
        <v>49</v>
      </c>
      <c r="G77" s="73"/>
      <c r="H77" s="326"/>
      <c r="I77" s="103">
        <f t="shared" si="1"/>
        <v>0</v>
      </c>
      <c r="J77" s="88"/>
      <c r="K77" s="88"/>
      <c r="L77" s="90"/>
    </row>
    <row r="78" spans="4:12" ht="19.899999999999999" customHeight="1">
      <c r="D78" s="402"/>
      <c r="E78" s="388"/>
      <c r="F78" s="86" t="s">
        <v>50</v>
      </c>
      <c r="G78" s="104"/>
      <c r="H78" s="321"/>
      <c r="I78" s="103">
        <f t="shared" si="1"/>
        <v>0</v>
      </c>
      <c r="J78" s="88"/>
      <c r="K78" s="88"/>
      <c r="L78" s="148"/>
    </row>
    <row r="79" spans="4:12" ht="19.899999999999999" customHeight="1">
      <c r="D79" s="402"/>
      <c r="E79" s="389"/>
      <c r="F79" s="97" t="s">
        <v>77</v>
      </c>
      <c r="G79" s="105"/>
      <c r="H79" s="325"/>
      <c r="I79" s="103">
        <f t="shared" si="1"/>
        <v>0</v>
      </c>
      <c r="J79" s="99"/>
      <c r="K79" s="99"/>
      <c r="L79" s="100"/>
    </row>
    <row r="80" spans="4:12" ht="19.899999999999999" customHeight="1">
      <c r="D80" s="402"/>
      <c r="E80" s="387" t="s">
        <v>152</v>
      </c>
      <c r="F80" s="101" t="s">
        <v>125</v>
      </c>
      <c r="G80" s="102"/>
      <c r="H80" s="324"/>
      <c r="I80" s="103">
        <f t="shared" si="1"/>
        <v>0</v>
      </c>
      <c r="J80" s="103"/>
      <c r="K80" s="103" t="s">
        <v>250</v>
      </c>
      <c r="L80" s="149"/>
    </row>
    <row r="81" spans="4:12" ht="19.899999999999999" customHeight="1">
      <c r="D81" s="402"/>
      <c r="E81" s="388"/>
      <c r="F81" s="86" t="s">
        <v>55</v>
      </c>
      <c r="G81" s="104"/>
      <c r="H81" s="321"/>
      <c r="I81" s="103">
        <f t="shared" si="1"/>
        <v>0</v>
      </c>
      <c r="J81" s="88">
        <v>33</v>
      </c>
      <c r="K81" s="88"/>
      <c r="L81" s="90"/>
    </row>
    <row r="82" spans="4:12" ht="19.899999999999999" customHeight="1">
      <c r="D82" s="402"/>
      <c r="E82" s="388"/>
      <c r="F82" s="86" t="s">
        <v>124</v>
      </c>
      <c r="G82" s="104"/>
      <c r="H82" s="321"/>
      <c r="I82" s="103">
        <f t="shared" si="1"/>
        <v>0</v>
      </c>
      <c r="J82" s="86"/>
      <c r="K82" s="86"/>
      <c r="L82" s="90"/>
    </row>
    <row r="83" spans="4:12" ht="19.899999999999999" customHeight="1">
      <c r="D83" s="402"/>
      <c r="E83" s="388"/>
      <c r="F83" s="95" t="s">
        <v>49</v>
      </c>
      <c r="G83" s="73"/>
      <c r="H83" s="326"/>
      <c r="I83" s="103">
        <f t="shared" si="1"/>
        <v>0</v>
      </c>
      <c r="J83" s="88"/>
      <c r="K83" s="88"/>
      <c r="L83" s="90"/>
    </row>
    <row r="84" spans="4:12" ht="19.899999999999999" customHeight="1">
      <c r="D84" s="402"/>
      <c r="E84" s="388"/>
      <c r="F84" s="86" t="s">
        <v>50</v>
      </c>
      <c r="G84" s="104"/>
      <c r="H84" s="321"/>
      <c r="I84" s="103">
        <f t="shared" si="1"/>
        <v>0</v>
      </c>
      <c r="J84" s="88"/>
      <c r="K84" s="88"/>
      <c r="L84" s="148"/>
    </row>
    <row r="85" spans="4:12" ht="19.899999999999999" customHeight="1">
      <c r="D85" s="402"/>
      <c r="E85" s="389"/>
      <c r="F85" s="97" t="s">
        <v>77</v>
      </c>
      <c r="G85" s="105"/>
      <c r="H85" s="325"/>
      <c r="I85" s="103">
        <f t="shared" si="1"/>
        <v>0</v>
      </c>
      <c r="J85" s="99"/>
      <c r="K85" s="99"/>
      <c r="L85" s="100"/>
    </row>
    <row r="86" spans="4:12" ht="19.899999999999999" customHeight="1">
      <c r="D86" s="402"/>
      <c r="E86" s="387" t="s">
        <v>153</v>
      </c>
      <c r="F86" s="101" t="s">
        <v>125</v>
      </c>
      <c r="G86" s="102"/>
      <c r="H86" s="324"/>
      <c r="I86" s="103">
        <f t="shared" si="1"/>
        <v>0</v>
      </c>
      <c r="J86" s="169"/>
      <c r="K86" s="103" t="s">
        <v>250</v>
      </c>
      <c r="L86" s="176"/>
    </row>
    <row r="87" spans="4:12" ht="19.899999999999999" customHeight="1">
      <c r="D87" s="402"/>
      <c r="E87" s="388"/>
      <c r="F87" s="86" t="s">
        <v>55</v>
      </c>
      <c r="G87" s="104"/>
      <c r="H87" s="321"/>
      <c r="I87" s="103">
        <f t="shared" si="1"/>
        <v>0</v>
      </c>
      <c r="J87" s="158">
        <v>33</v>
      </c>
      <c r="K87" s="88"/>
      <c r="L87" s="174"/>
    </row>
    <row r="88" spans="4:12" ht="19.899999999999999" customHeight="1">
      <c r="D88" s="402"/>
      <c r="E88" s="388"/>
      <c r="F88" s="86" t="s">
        <v>124</v>
      </c>
      <c r="G88" s="104"/>
      <c r="H88" s="321"/>
      <c r="I88" s="103">
        <f t="shared" si="1"/>
        <v>0</v>
      </c>
      <c r="J88" s="157"/>
      <c r="K88" s="86"/>
      <c r="L88" s="174"/>
    </row>
    <row r="89" spans="4:12" ht="19.899999999999999" customHeight="1">
      <c r="D89" s="402"/>
      <c r="E89" s="388"/>
      <c r="F89" s="95" t="s">
        <v>49</v>
      </c>
      <c r="G89" s="73"/>
      <c r="H89" s="326"/>
      <c r="I89" s="103">
        <f t="shared" si="1"/>
        <v>0</v>
      </c>
      <c r="J89" s="158"/>
      <c r="K89" s="88"/>
      <c r="L89" s="174"/>
    </row>
    <row r="90" spans="4:12" ht="19.899999999999999" customHeight="1">
      <c r="D90" s="402"/>
      <c r="E90" s="388"/>
      <c r="F90" s="86" t="s">
        <v>50</v>
      </c>
      <c r="G90" s="104"/>
      <c r="H90" s="321"/>
      <c r="I90" s="103">
        <f t="shared" si="1"/>
        <v>0</v>
      </c>
      <c r="J90" s="158"/>
      <c r="K90" s="88"/>
      <c r="L90" s="177"/>
    </row>
    <row r="91" spans="4:12" ht="19.899999999999999" customHeight="1">
      <c r="D91" s="402"/>
      <c r="E91" s="389"/>
      <c r="F91" s="97" t="s">
        <v>77</v>
      </c>
      <c r="G91" s="105"/>
      <c r="H91" s="325"/>
      <c r="I91" s="103">
        <f t="shared" si="1"/>
        <v>0</v>
      </c>
      <c r="J91" s="168"/>
      <c r="K91" s="99"/>
      <c r="L91" s="175"/>
    </row>
    <row r="92" spans="4:12" ht="19.899999999999999" customHeight="1">
      <c r="D92" s="402"/>
      <c r="E92" s="387" t="s">
        <v>154</v>
      </c>
      <c r="F92" s="101" t="s">
        <v>125</v>
      </c>
      <c r="G92" s="102"/>
      <c r="H92" s="324"/>
      <c r="I92" s="103">
        <f t="shared" si="1"/>
        <v>0</v>
      </c>
      <c r="J92" s="103"/>
      <c r="K92" s="169" t="s">
        <v>250</v>
      </c>
      <c r="L92" s="149"/>
    </row>
    <row r="93" spans="4:12" ht="19.899999999999999" customHeight="1">
      <c r="D93" s="402"/>
      <c r="E93" s="388"/>
      <c r="F93" s="86" t="s">
        <v>55</v>
      </c>
      <c r="G93" s="104"/>
      <c r="H93" s="321"/>
      <c r="I93" s="103">
        <f t="shared" si="1"/>
        <v>0</v>
      </c>
      <c r="J93" s="88">
        <v>33</v>
      </c>
      <c r="K93" s="158"/>
      <c r="L93" s="90"/>
    </row>
    <row r="94" spans="4:12" ht="19.899999999999999" customHeight="1">
      <c r="D94" s="402"/>
      <c r="E94" s="388"/>
      <c r="F94" s="86" t="s">
        <v>124</v>
      </c>
      <c r="G94" s="104"/>
      <c r="H94" s="321"/>
      <c r="I94" s="103">
        <f t="shared" si="1"/>
        <v>0</v>
      </c>
      <c r="J94" s="86"/>
      <c r="K94" s="157"/>
      <c r="L94" s="90"/>
    </row>
    <row r="95" spans="4:12" ht="19.899999999999999" customHeight="1">
      <c r="D95" s="402"/>
      <c r="E95" s="388"/>
      <c r="F95" s="95" t="s">
        <v>49</v>
      </c>
      <c r="G95" s="73"/>
      <c r="H95" s="326"/>
      <c r="I95" s="103">
        <f t="shared" si="1"/>
        <v>0</v>
      </c>
      <c r="J95" s="88"/>
      <c r="K95" s="158"/>
      <c r="L95" s="90"/>
    </row>
    <row r="96" spans="4:12" ht="19.899999999999999" customHeight="1">
      <c r="D96" s="402"/>
      <c r="E96" s="388"/>
      <c r="F96" s="86" t="s">
        <v>50</v>
      </c>
      <c r="G96" s="104"/>
      <c r="H96" s="321"/>
      <c r="I96" s="103">
        <f t="shared" si="1"/>
        <v>0</v>
      </c>
      <c r="J96" s="88"/>
      <c r="K96" s="158"/>
      <c r="L96" s="148"/>
    </row>
    <row r="97" spans="4:12" ht="19.899999999999999" customHeight="1" thickBot="1">
      <c r="D97" s="402"/>
      <c r="E97" s="388"/>
      <c r="F97" s="116" t="s">
        <v>77</v>
      </c>
      <c r="G97" s="117"/>
      <c r="H97" s="323"/>
      <c r="I97" s="295">
        <f t="shared" si="1"/>
        <v>0</v>
      </c>
      <c r="J97" s="118"/>
      <c r="K97" s="178"/>
      <c r="L97" s="121"/>
    </row>
    <row r="98" spans="4:12" ht="19.899999999999999" customHeight="1">
      <c r="D98" s="401" t="s">
        <v>122</v>
      </c>
      <c r="E98" s="404" t="s">
        <v>120</v>
      </c>
      <c r="F98" s="205" t="s">
        <v>67</v>
      </c>
      <c r="G98" s="233"/>
      <c r="H98" s="330"/>
      <c r="I98" s="85">
        <f t="shared" si="1"/>
        <v>0</v>
      </c>
      <c r="J98" s="206"/>
      <c r="K98" s="207" t="s">
        <v>250</v>
      </c>
      <c r="L98" s="470"/>
    </row>
    <row r="99" spans="4:12" ht="19.899999999999999" customHeight="1">
      <c r="D99" s="402"/>
      <c r="E99" s="388"/>
      <c r="F99" s="194" t="s">
        <v>55</v>
      </c>
      <c r="G99" s="226" t="s">
        <v>280</v>
      </c>
      <c r="H99" s="321"/>
      <c r="I99" s="103">
        <f t="shared" si="1"/>
        <v>0</v>
      </c>
      <c r="J99" s="196">
        <v>33</v>
      </c>
      <c r="K99" s="209"/>
      <c r="L99" s="471"/>
    </row>
    <row r="100" spans="4:12" ht="19.899999999999999" customHeight="1">
      <c r="D100" s="402"/>
      <c r="E100" s="388"/>
      <c r="F100" s="194" t="s">
        <v>124</v>
      </c>
      <c r="G100" s="226" t="s">
        <v>339</v>
      </c>
      <c r="H100" s="321"/>
      <c r="I100" s="103">
        <f t="shared" si="1"/>
        <v>0</v>
      </c>
      <c r="J100" s="194"/>
      <c r="K100" s="210"/>
      <c r="L100" s="471"/>
    </row>
    <row r="101" spans="4:12" ht="16.5">
      <c r="D101" s="402"/>
      <c r="E101" s="388"/>
      <c r="F101" s="197" t="s">
        <v>49</v>
      </c>
      <c r="G101" s="229" t="s">
        <v>281</v>
      </c>
      <c r="H101" s="322"/>
      <c r="I101" s="103">
        <f t="shared" si="1"/>
        <v>0</v>
      </c>
      <c r="J101" s="196"/>
      <c r="K101" s="209"/>
      <c r="L101" s="471"/>
    </row>
    <row r="102" spans="4:12" ht="17.649999999999999" customHeight="1">
      <c r="D102" s="402"/>
      <c r="E102" s="388"/>
      <c r="F102" s="194" t="s">
        <v>50</v>
      </c>
      <c r="G102" s="226"/>
      <c r="H102" s="321"/>
      <c r="I102" s="103">
        <f t="shared" si="1"/>
        <v>0</v>
      </c>
      <c r="J102" s="196"/>
      <c r="K102" s="209"/>
      <c r="L102" s="471"/>
    </row>
    <row r="103" spans="4:12" ht="17.649999999999999" customHeight="1" thickBot="1">
      <c r="D103" s="402"/>
      <c r="E103" s="389"/>
      <c r="F103" s="199" t="s">
        <v>77</v>
      </c>
      <c r="G103" s="230" t="s">
        <v>280</v>
      </c>
      <c r="H103" s="325"/>
      <c r="I103" s="103">
        <f t="shared" si="1"/>
        <v>0</v>
      </c>
      <c r="J103" s="201"/>
      <c r="K103" s="212"/>
      <c r="L103" s="472"/>
    </row>
    <row r="104" spans="4:12" ht="17.649999999999999" customHeight="1">
      <c r="D104" s="402"/>
      <c r="E104" s="387" t="s">
        <v>136</v>
      </c>
      <c r="F104" s="101" t="s">
        <v>67</v>
      </c>
      <c r="G104" s="247"/>
      <c r="H104" s="307"/>
      <c r="I104" s="103">
        <f t="shared" si="1"/>
        <v>0</v>
      </c>
      <c r="J104" s="248"/>
      <c r="K104" s="249" t="s">
        <v>250</v>
      </c>
      <c r="L104" s="473"/>
    </row>
    <row r="105" spans="4:12" ht="17.649999999999999" customHeight="1">
      <c r="D105" s="402"/>
      <c r="E105" s="388"/>
      <c r="F105" s="86" t="s">
        <v>55</v>
      </c>
      <c r="G105" s="250" t="s">
        <v>407</v>
      </c>
      <c r="H105" s="250" t="s">
        <v>407</v>
      </c>
      <c r="I105" s="103">
        <f t="shared" si="1"/>
        <v>26</v>
      </c>
      <c r="J105" s="251">
        <v>33</v>
      </c>
      <c r="K105" s="252"/>
      <c r="L105" s="469"/>
    </row>
    <row r="106" spans="4:12" ht="17.649999999999999" customHeight="1">
      <c r="D106" s="402"/>
      <c r="E106" s="388"/>
      <c r="F106" s="86" t="s">
        <v>124</v>
      </c>
      <c r="G106" s="250" t="s">
        <v>597</v>
      </c>
      <c r="H106" s="250" t="s">
        <v>597</v>
      </c>
      <c r="I106" s="103">
        <f t="shared" si="1"/>
        <v>26</v>
      </c>
      <c r="J106" s="253"/>
      <c r="K106" s="254"/>
      <c r="L106" s="469"/>
    </row>
    <row r="107" spans="4:12" ht="17.649999999999999" customHeight="1">
      <c r="D107" s="402"/>
      <c r="E107" s="388"/>
      <c r="F107" s="95" t="s">
        <v>49</v>
      </c>
      <c r="G107" s="255" t="s">
        <v>408</v>
      </c>
      <c r="H107" s="255" t="s">
        <v>584</v>
      </c>
      <c r="I107" s="103">
        <f t="shared" si="1"/>
        <v>65</v>
      </c>
      <c r="J107" s="251"/>
      <c r="K107" s="252"/>
      <c r="L107" s="469"/>
    </row>
    <row r="108" spans="4:12" ht="17.649999999999999" customHeight="1">
      <c r="D108" s="402"/>
      <c r="E108" s="388"/>
      <c r="F108" s="86" t="s">
        <v>50</v>
      </c>
      <c r="G108" s="250"/>
      <c r="H108" s="250" t="s">
        <v>407</v>
      </c>
      <c r="I108" s="103">
        <f t="shared" si="1"/>
        <v>26</v>
      </c>
      <c r="J108" s="251"/>
      <c r="K108" s="252"/>
      <c r="L108" s="469"/>
    </row>
    <row r="109" spans="4:12" ht="17.649999999999999" customHeight="1">
      <c r="D109" s="402"/>
      <c r="E109" s="389"/>
      <c r="F109" s="97" t="s">
        <v>77</v>
      </c>
      <c r="G109" s="256" t="s">
        <v>407</v>
      </c>
      <c r="H109" s="250" t="s">
        <v>407</v>
      </c>
      <c r="I109" s="103">
        <f t="shared" si="1"/>
        <v>26</v>
      </c>
      <c r="J109" s="257"/>
      <c r="K109" s="258"/>
      <c r="L109" s="474"/>
    </row>
    <row r="110" spans="4:12" ht="17.649999999999999" customHeight="1">
      <c r="D110" s="402"/>
      <c r="E110" s="387" t="s">
        <v>137</v>
      </c>
      <c r="F110" s="101" t="s">
        <v>67</v>
      </c>
      <c r="G110" s="259"/>
      <c r="H110" s="259"/>
      <c r="I110" s="103">
        <f t="shared" si="1"/>
        <v>0</v>
      </c>
      <c r="J110" s="248"/>
      <c r="K110" s="249" t="s">
        <v>250</v>
      </c>
      <c r="L110" s="473"/>
    </row>
    <row r="111" spans="4:12" ht="17.649999999999999" customHeight="1">
      <c r="D111" s="402"/>
      <c r="E111" s="388"/>
      <c r="F111" s="86" t="s">
        <v>55</v>
      </c>
      <c r="G111" s="250" t="s">
        <v>409</v>
      </c>
      <c r="H111" s="250" t="s">
        <v>409</v>
      </c>
      <c r="I111" s="103">
        <f t="shared" si="1"/>
        <v>31</v>
      </c>
      <c r="J111" s="251">
        <v>33</v>
      </c>
      <c r="K111" s="252"/>
      <c r="L111" s="469"/>
    </row>
    <row r="112" spans="4:12" ht="17.649999999999999" customHeight="1">
      <c r="D112" s="402"/>
      <c r="E112" s="388"/>
      <c r="F112" s="86" t="s">
        <v>124</v>
      </c>
      <c r="G112" s="250" t="s">
        <v>596</v>
      </c>
      <c r="H112" s="250" t="s">
        <v>596</v>
      </c>
      <c r="I112" s="103">
        <f t="shared" si="1"/>
        <v>31</v>
      </c>
      <c r="J112" s="253"/>
      <c r="K112" s="254"/>
      <c r="L112" s="469"/>
    </row>
    <row r="113" spans="4:12" ht="17.649999999999999" customHeight="1">
      <c r="D113" s="402"/>
      <c r="E113" s="388"/>
      <c r="F113" s="95" t="s">
        <v>49</v>
      </c>
      <c r="G113" s="255" t="s">
        <v>410</v>
      </c>
      <c r="H113" s="255" t="s">
        <v>585</v>
      </c>
      <c r="I113" s="103">
        <f t="shared" si="1"/>
        <v>77</v>
      </c>
      <c r="J113" s="251"/>
      <c r="K113" s="252"/>
      <c r="L113" s="469"/>
    </row>
    <row r="114" spans="4:12" ht="17.649999999999999" customHeight="1">
      <c r="D114" s="402"/>
      <c r="E114" s="388"/>
      <c r="F114" s="86" t="s">
        <v>50</v>
      </c>
      <c r="G114" s="250"/>
      <c r="H114" s="250" t="s">
        <v>409</v>
      </c>
      <c r="I114" s="103">
        <f t="shared" si="1"/>
        <v>31</v>
      </c>
      <c r="J114" s="251"/>
      <c r="K114" s="252"/>
      <c r="L114" s="469"/>
    </row>
    <row r="115" spans="4:12" ht="17.649999999999999" customHeight="1">
      <c r="D115" s="402"/>
      <c r="E115" s="389"/>
      <c r="F115" s="97" t="s">
        <v>77</v>
      </c>
      <c r="G115" s="256" t="s">
        <v>409</v>
      </c>
      <c r="H115" s="256" t="s">
        <v>409</v>
      </c>
      <c r="I115" s="103">
        <f t="shared" si="1"/>
        <v>31</v>
      </c>
      <c r="J115" s="257"/>
      <c r="K115" s="258"/>
      <c r="L115" s="474"/>
    </row>
    <row r="116" spans="4:12" ht="17.649999999999999" customHeight="1">
      <c r="D116" s="402"/>
      <c r="E116" s="387" t="s">
        <v>138</v>
      </c>
      <c r="F116" s="101" t="s">
        <v>67</v>
      </c>
      <c r="G116" s="259"/>
      <c r="H116" s="324"/>
      <c r="I116" s="103">
        <f t="shared" si="1"/>
        <v>0</v>
      </c>
      <c r="J116" s="248"/>
      <c r="K116" s="249" t="s">
        <v>250</v>
      </c>
      <c r="L116" s="473"/>
    </row>
    <row r="117" spans="4:12" ht="17.649999999999999" customHeight="1">
      <c r="D117" s="402"/>
      <c r="E117" s="388"/>
      <c r="F117" s="86" t="s">
        <v>55</v>
      </c>
      <c r="G117" s="250" t="s">
        <v>411</v>
      </c>
      <c r="H117" s="321"/>
      <c r="I117" s="103">
        <f t="shared" si="1"/>
        <v>0</v>
      </c>
      <c r="J117" s="251">
        <v>33</v>
      </c>
      <c r="K117" s="252"/>
      <c r="L117" s="469"/>
    </row>
    <row r="118" spans="4:12" ht="17.649999999999999" customHeight="1">
      <c r="D118" s="402"/>
      <c r="E118" s="388"/>
      <c r="F118" s="86" t="s">
        <v>124</v>
      </c>
      <c r="G118" s="250" t="s">
        <v>411</v>
      </c>
      <c r="H118" s="321"/>
      <c r="I118" s="103">
        <f t="shared" si="1"/>
        <v>0</v>
      </c>
      <c r="J118" s="253"/>
      <c r="K118" s="254"/>
      <c r="L118" s="469"/>
    </row>
    <row r="119" spans="4:12" ht="17.649999999999999" customHeight="1">
      <c r="D119" s="402"/>
      <c r="E119" s="388"/>
      <c r="F119" s="95" t="s">
        <v>49</v>
      </c>
      <c r="G119" s="255" t="s">
        <v>412</v>
      </c>
      <c r="H119" s="322"/>
      <c r="I119" s="103">
        <f t="shared" si="1"/>
        <v>0</v>
      </c>
      <c r="J119" s="251"/>
      <c r="K119" s="252"/>
      <c r="L119" s="469"/>
    </row>
    <row r="120" spans="4:12" ht="17.649999999999999" customHeight="1">
      <c r="D120" s="402"/>
      <c r="E120" s="388"/>
      <c r="F120" s="86" t="s">
        <v>50</v>
      </c>
      <c r="G120" s="250"/>
      <c r="H120" s="321"/>
      <c r="I120" s="103">
        <f t="shared" si="1"/>
        <v>0</v>
      </c>
      <c r="J120" s="251"/>
      <c r="K120" s="252"/>
      <c r="L120" s="469"/>
    </row>
    <row r="121" spans="4:12" ht="17.649999999999999" customHeight="1">
      <c r="D121" s="402"/>
      <c r="E121" s="389"/>
      <c r="F121" s="97" t="s">
        <v>77</v>
      </c>
      <c r="G121" s="256" t="s">
        <v>411</v>
      </c>
      <c r="H121" s="325"/>
      <c r="I121" s="103">
        <f t="shared" si="1"/>
        <v>0</v>
      </c>
      <c r="J121" s="257"/>
      <c r="K121" s="258"/>
      <c r="L121" s="474"/>
    </row>
    <row r="122" spans="4:12" ht="17.649999999999999" customHeight="1">
      <c r="D122" s="402"/>
      <c r="E122" s="387" t="s">
        <v>139</v>
      </c>
      <c r="F122" s="101" t="s">
        <v>67</v>
      </c>
      <c r="G122" s="259"/>
      <c r="H122" s="324"/>
      <c r="I122" s="103">
        <f t="shared" si="1"/>
        <v>0</v>
      </c>
      <c r="J122" s="248"/>
      <c r="K122" s="249" t="s">
        <v>250</v>
      </c>
      <c r="L122" s="473"/>
    </row>
    <row r="123" spans="4:12" ht="17.649999999999999" customHeight="1">
      <c r="D123" s="402"/>
      <c r="E123" s="388"/>
      <c r="F123" s="86" t="s">
        <v>55</v>
      </c>
      <c r="G123" s="250" t="s">
        <v>413</v>
      </c>
      <c r="H123" s="321"/>
      <c r="I123" s="103">
        <f t="shared" si="1"/>
        <v>0</v>
      </c>
      <c r="J123" s="251">
        <v>33</v>
      </c>
      <c r="K123" s="252"/>
      <c r="L123" s="469"/>
    </row>
    <row r="124" spans="4:12" ht="17.649999999999999" customHeight="1">
      <c r="D124" s="402"/>
      <c r="E124" s="388"/>
      <c r="F124" s="86" t="s">
        <v>124</v>
      </c>
      <c r="G124" s="250" t="s">
        <v>413</v>
      </c>
      <c r="H124" s="321"/>
      <c r="I124" s="103">
        <f t="shared" si="1"/>
        <v>0</v>
      </c>
      <c r="J124" s="253"/>
      <c r="K124" s="254"/>
      <c r="L124" s="469"/>
    </row>
    <row r="125" spans="4:12" ht="17.649999999999999" customHeight="1">
      <c r="D125" s="402"/>
      <c r="E125" s="388"/>
      <c r="F125" s="95" t="s">
        <v>49</v>
      </c>
      <c r="G125" s="255" t="s">
        <v>209</v>
      </c>
      <c r="H125" s="322"/>
      <c r="I125" s="103">
        <f t="shared" si="1"/>
        <v>0</v>
      </c>
      <c r="J125" s="251"/>
      <c r="K125" s="252"/>
      <c r="L125" s="469"/>
    </row>
    <row r="126" spans="4:12" ht="17.649999999999999" customHeight="1">
      <c r="D126" s="402"/>
      <c r="E126" s="388"/>
      <c r="F126" s="86" t="s">
        <v>50</v>
      </c>
      <c r="G126" s="250"/>
      <c r="H126" s="321"/>
      <c r="I126" s="103">
        <f t="shared" si="1"/>
        <v>0</v>
      </c>
      <c r="J126" s="251"/>
      <c r="K126" s="252"/>
      <c r="L126" s="469"/>
    </row>
    <row r="127" spans="4:12" ht="17.649999999999999" customHeight="1">
      <c r="D127" s="402"/>
      <c r="E127" s="388"/>
      <c r="F127" s="97" t="s">
        <v>77</v>
      </c>
      <c r="G127" s="256" t="s">
        <v>413</v>
      </c>
      <c r="H127" s="325"/>
      <c r="I127" s="103">
        <f t="shared" si="1"/>
        <v>0</v>
      </c>
      <c r="J127" s="257"/>
      <c r="K127" s="258"/>
      <c r="L127" s="474"/>
    </row>
    <row r="128" spans="4:12" ht="17.649999999999999" customHeight="1">
      <c r="D128" s="402"/>
      <c r="E128" s="387" t="s">
        <v>146</v>
      </c>
      <c r="F128" s="127" t="s">
        <v>67</v>
      </c>
      <c r="G128" s="259"/>
      <c r="H128" s="355"/>
      <c r="I128" s="103">
        <f t="shared" si="1"/>
        <v>0</v>
      </c>
      <c r="J128" s="260"/>
      <c r="K128" s="261" t="s">
        <v>250</v>
      </c>
      <c r="L128" s="469"/>
    </row>
    <row r="129" spans="4:12" ht="17.649999999999999" customHeight="1">
      <c r="D129" s="402"/>
      <c r="E129" s="388"/>
      <c r="F129" s="128" t="s">
        <v>55</v>
      </c>
      <c r="G129" s="250" t="s">
        <v>414</v>
      </c>
      <c r="H129" s="321"/>
      <c r="I129" s="103">
        <f t="shared" si="1"/>
        <v>0</v>
      </c>
      <c r="J129" s="251">
        <v>33</v>
      </c>
      <c r="K129" s="252"/>
      <c r="L129" s="469"/>
    </row>
    <row r="130" spans="4:12" ht="17.649999999999999" customHeight="1">
      <c r="D130" s="402"/>
      <c r="E130" s="388"/>
      <c r="F130" s="128" t="s">
        <v>124</v>
      </c>
      <c r="G130" s="250" t="s">
        <v>414</v>
      </c>
      <c r="H130" s="321"/>
      <c r="I130" s="103">
        <f t="shared" si="1"/>
        <v>0</v>
      </c>
      <c r="J130" s="253"/>
      <c r="K130" s="254"/>
      <c r="L130" s="469"/>
    </row>
    <row r="131" spans="4:12" ht="17.649999999999999" customHeight="1">
      <c r="D131" s="402"/>
      <c r="E131" s="388"/>
      <c r="F131" s="129" t="s">
        <v>49</v>
      </c>
      <c r="G131" s="255" t="s">
        <v>415</v>
      </c>
      <c r="H131" s="322"/>
      <c r="I131" s="103">
        <f t="shared" si="1"/>
        <v>0</v>
      </c>
      <c r="J131" s="251"/>
      <c r="K131" s="252"/>
      <c r="L131" s="469"/>
    </row>
    <row r="132" spans="4:12" ht="17.649999999999999" customHeight="1">
      <c r="D132" s="402"/>
      <c r="E132" s="388"/>
      <c r="F132" s="128" t="s">
        <v>50</v>
      </c>
      <c r="G132" s="250"/>
      <c r="H132" s="321"/>
      <c r="I132" s="103">
        <f t="shared" si="1"/>
        <v>0</v>
      </c>
      <c r="J132" s="251"/>
      <c r="K132" s="252"/>
      <c r="L132" s="469"/>
    </row>
    <row r="133" spans="4:12" ht="17.25" customHeight="1" thickBot="1">
      <c r="D133" s="402"/>
      <c r="E133" s="388"/>
      <c r="F133" s="180" t="s">
        <v>77</v>
      </c>
      <c r="G133" s="262" t="s">
        <v>210</v>
      </c>
      <c r="H133" s="360"/>
      <c r="I133" s="103">
        <f t="shared" si="1"/>
        <v>0</v>
      </c>
      <c r="J133" s="263"/>
      <c r="K133" s="264"/>
      <c r="L133" s="469"/>
    </row>
    <row r="134" spans="4:12" ht="14.25">
      <c r="D134" s="402"/>
      <c r="E134" s="405" t="s">
        <v>156</v>
      </c>
      <c r="F134" s="101" t="s">
        <v>67</v>
      </c>
      <c r="G134" s="71"/>
      <c r="H134" s="332"/>
      <c r="I134" s="103">
        <f t="shared" si="1"/>
        <v>0</v>
      </c>
      <c r="J134" s="103"/>
      <c r="K134" s="169" t="s">
        <v>250</v>
      </c>
      <c r="L134" s="409"/>
    </row>
    <row r="135" spans="4:12" ht="14.25">
      <c r="D135" s="402"/>
      <c r="E135" s="406"/>
      <c r="F135" s="86" t="s">
        <v>55</v>
      </c>
      <c r="G135" s="78"/>
      <c r="H135" s="333"/>
      <c r="I135" s="103">
        <f t="shared" si="1"/>
        <v>0</v>
      </c>
      <c r="J135" s="88">
        <v>33</v>
      </c>
      <c r="K135" s="158"/>
      <c r="L135" s="410"/>
    </row>
    <row r="136" spans="4:12" ht="14.25">
      <c r="D136" s="402"/>
      <c r="E136" s="406"/>
      <c r="F136" s="86" t="s">
        <v>124</v>
      </c>
      <c r="G136" s="78"/>
      <c r="H136" s="333"/>
      <c r="I136" s="103">
        <f t="shared" si="1"/>
        <v>0</v>
      </c>
      <c r="J136" s="86"/>
      <c r="K136" s="157"/>
      <c r="L136" s="410"/>
    </row>
    <row r="137" spans="4:12" ht="14.25">
      <c r="D137" s="402"/>
      <c r="E137" s="406"/>
      <c r="F137" s="95" t="s">
        <v>49</v>
      </c>
      <c r="G137" s="75"/>
      <c r="H137" s="334"/>
      <c r="I137" s="103">
        <f t="shared" ref="I137:I145" si="2">LENB(H137)</f>
        <v>0</v>
      </c>
      <c r="J137" s="88"/>
      <c r="K137" s="158"/>
      <c r="L137" s="410"/>
    </row>
    <row r="138" spans="4:12" ht="14.25">
      <c r="D138" s="402"/>
      <c r="E138" s="406"/>
      <c r="F138" s="86" t="s">
        <v>50</v>
      </c>
      <c r="G138" s="78"/>
      <c r="H138" s="333"/>
      <c r="I138" s="103">
        <f t="shared" si="2"/>
        <v>0</v>
      </c>
      <c r="J138" s="88"/>
      <c r="K138" s="158"/>
      <c r="L138" s="410"/>
    </row>
    <row r="139" spans="4:12" ht="14.25">
      <c r="D139" s="402"/>
      <c r="E139" s="442"/>
      <c r="F139" s="97" t="s">
        <v>77</v>
      </c>
      <c r="G139" s="79"/>
      <c r="H139" s="357"/>
      <c r="I139" s="103">
        <f t="shared" si="2"/>
        <v>0</v>
      </c>
      <c r="J139" s="99"/>
      <c r="K139" s="168"/>
      <c r="L139" s="465"/>
    </row>
    <row r="140" spans="4:12" ht="14.25">
      <c r="D140" s="402"/>
      <c r="E140" s="387" t="s">
        <v>254</v>
      </c>
      <c r="F140" s="127" t="s">
        <v>67</v>
      </c>
      <c r="G140" s="71"/>
      <c r="H140" s="346"/>
      <c r="I140" s="103">
        <f t="shared" si="2"/>
        <v>0</v>
      </c>
      <c r="J140" s="93"/>
      <c r="K140" s="169" t="s">
        <v>250</v>
      </c>
      <c r="L140" s="466"/>
    </row>
    <row r="141" spans="4:12" ht="14.25">
      <c r="D141" s="402"/>
      <c r="E141" s="388"/>
      <c r="F141" s="128" t="s">
        <v>55</v>
      </c>
      <c r="G141" s="78"/>
      <c r="H141" s="333"/>
      <c r="I141" s="103">
        <f t="shared" si="2"/>
        <v>0</v>
      </c>
      <c r="J141" s="88">
        <v>33</v>
      </c>
      <c r="K141" s="158"/>
      <c r="L141" s="467"/>
    </row>
    <row r="142" spans="4:12" ht="14.25">
      <c r="D142" s="402"/>
      <c r="E142" s="388"/>
      <c r="F142" s="128" t="s">
        <v>124</v>
      </c>
      <c r="G142" s="78"/>
      <c r="H142" s="333"/>
      <c r="I142" s="103">
        <f t="shared" si="2"/>
        <v>0</v>
      </c>
      <c r="J142" s="86"/>
      <c r="K142" s="157"/>
      <c r="L142" s="467"/>
    </row>
    <row r="143" spans="4:12" ht="14.25">
      <c r="D143" s="402"/>
      <c r="E143" s="388"/>
      <c r="F143" s="129" t="s">
        <v>49</v>
      </c>
      <c r="G143" s="75"/>
      <c r="H143" s="334"/>
      <c r="I143" s="103">
        <f t="shared" si="2"/>
        <v>0</v>
      </c>
      <c r="J143" s="88"/>
      <c r="K143" s="158"/>
      <c r="L143" s="467"/>
    </row>
    <row r="144" spans="4:12" ht="14.25">
      <c r="D144" s="402"/>
      <c r="E144" s="388"/>
      <c r="F144" s="128" t="s">
        <v>50</v>
      </c>
      <c r="G144" s="78"/>
      <c r="H144" s="333"/>
      <c r="I144" s="103">
        <f t="shared" si="2"/>
        <v>0</v>
      </c>
      <c r="J144" s="88"/>
      <c r="K144" s="158"/>
      <c r="L144" s="467"/>
    </row>
    <row r="145" spans="4:12" ht="15" thickBot="1">
      <c r="D145" s="403"/>
      <c r="E145" s="393"/>
      <c r="F145" s="130" t="s">
        <v>77</v>
      </c>
      <c r="G145" s="80"/>
      <c r="H145" s="335"/>
      <c r="I145" s="298">
        <f t="shared" si="2"/>
        <v>0</v>
      </c>
      <c r="J145" s="110"/>
      <c r="K145" s="167"/>
      <c r="L145" s="468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C731B12E-4806-4BB0-AFE4-38A823EC807F}"/>
    <hyperlink ref="G107" r:id="rId4" xr:uid="{A9F97AE0-DB3E-42FA-B235-32D5700B1944}"/>
    <hyperlink ref="G113" r:id="rId5" xr:uid="{57A71E16-4194-4281-9531-E53E9B98F51F}"/>
    <hyperlink ref="G119" r:id="rId6" xr:uid="{8BA29D40-0ABF-41AB-9E0B-88E4635F1B9B}"/>
    <hyperlink ref="H11" r:id="rId7" xr:uid="{2C546461-DF3C-45EE-A295-3AD1C563921D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G3" zoomScale="114" zoomScaleNormal="70" workbookViewId="0">
      <selection activeCell="J116" sqref="J116"/>
    </sheetView>
  </sheetViews>
  <sheetFormatPr defaultColWidth="8.75" defaultRowHeight="18.75"/>
  <cols>
    <col min="1" max="1" width="11.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25" style="45" customWidth="1"/>
    <col min="12" max="12" width="33.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39" t="s">
        <v>515</v>
      </c>
      <c r="C3" s="439"/>
      <c r="D3" s="439"/>
      <c r="E3" s="439"/>
      <c r="F3" s="439"/>
      <c r="G3" s="439"/>
      <c r="H3" s="299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22" t="s">
        <v>54</v>
      </c>
      <c r="E6" s="423"/>
      <c r="F6" s="426" t="s">
        <v>140</v>
      </c>
      <c r="G6" s="60" t="s">
        <v>46</v>
      </c>
      <c r="H6" s="293" t="s">
        <v>510</v>
      </c>
      <c r="I6" s="417" t="s">
        <v>43</v>
      </c>
      <c r="J6" s="428" t="s">
        <v>47</v>
      </c>
      <c r="K6" s="60" t="s">
        <v>514</v>
      </c>
      <c r="L6" s="415" t="s">
        <v>512</v>
      </c>
    </row>
    <row r="7" spans="1:13" ht="23.25" customHeight="1">
      <c r="D7" s="424"/>
      <c r="E7" s="425"/>
      <c r="F7" s="427"/>
      <c r="G7" s="84" t="s">
        <v>511</v>
      </c>
      <c r="H7" s="84" t="s">
        <v>511</v>
      </c>
      <c r="I7" s="418"/>
      <c r="J7" s="429"/>
      <c r="K7" s="155"/>
      <c r="L7" s="416"/>
    </row>
    <row r="8" spans="1:13" ht="21" customHeight="1">
      <c r="D8" s="430" t="s">
        <v>117</v>
      </c>
      <c r="E8" s="387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248</v>
      </c>
      <c r="L8" s="390"/>
    </row>
    <row r="9" spans="1:13" ht="21" customHeight="1">
      <c r="D9" s="402"/>
      <c r="E9" s="388"/>
      <c r="F9" s="86" t="s">
        <v>158</v>
      </c>
      <c r="G9" s="87" t="s">
        <v>204</v>
      </c>
      <c r="H9" s="87" t="s">
        <v>204</v>
      </c>
      <c r="I9" s="103">
        <f t="shared" ref="I9:I72" si="0">LENB(H9)</f>
        <v>9</v>
      </c>
      <c r="J9" s="113">
        <v>10</v>
      </c>
      <c r="K9" s="113"/>
      <c r="L9" s="391"/>
    </row>
    <row r="10" spans="1:13" ht="21" customHeight="1">
      <c r="D10" s="402"/>
      <c r="E10" s="388"/>
      <c r="F10" s="86" t="s">
        <v>116</v>
      </c>
      <c r="G10" s="87" t="s">
        <v>323</v>
      </c>
      <c r="H10" s="87" t="s">
        <v>323</v>
      </c>
      <c r="I10" s="103">
        <f t="shared" si="0"/>
        <v>9</v>
      </c>
      <c r="J10" s="86"/>
      <c r="K10" s="86"/>
      <c r="L10" s="391"/>
    </row>
    <row r="11" spans="1:13" ht="21" customHeight="1">
      <c r="D11" s="402"/>
      <c r="E11" s="388"/>
      <c r="F11" s="95" t="s">
        <v>49</v>
      </c>
      <c r="G11" s="134" t="s">
        <v>118</v>
      </c>
      <c r="H11" s="134" t="s">
        <v>544</v>
      </c>
      <c r="I11" s="103">
        <f t="shared" si="0"/>
        <v>53</v>
      </c>
      <c r="J11" s="89"/>
      <c r="K11" s="89"/>
      <c r="L11" s="391"/>
    </row>
    <row r="12" spans="1:13" ht="21" customHeight="1">
      <c r="D12" s="402"/>
      <c r="E12" s="388"/>
      <c r="F12" s="86" t="s">
        <v>50</v>
      </c>
      <c r="G12" s="87"/>
      <c r="H12" s="87" t="s">
        <v>204</v>
      </c>
      <c r="I12" s="103">
        <f t="shared" si="0"/>
        <v>9</v>
      </c>
      <c r="J12" s="89"/>
      <c r="K12" s="89"/>
      <c r="L12" s="391"/>
    </row>
    <row r="13" spans="1:13" ht="21" customHeight="1">
      <c r="D13" s="431"/>
      <c r="E13" s="389"/>
      <c r="F13" s="97" t="s">
        <v>77</v>
      </c>
      <c r="G13" s="98" t="s">
        <v>204</v>
      </c>
      <c r="H13" s="98" t="s">
        <v>204</v>
      </c>
      <c r="I13" s="103">
        <f t="shared" si="0"/>
        <v>9</v>
      </c>
      <c r="J13" s="115"/>
      <c r="K13" s="115"/>
      <c r="L13" s="392"/>
    </row>
    <row r="14" spans="1:13" ht="21" customHeight="1">
      <c r="D14" s="430" t="s">
        <v>121</v>
      </c>
      <c r="E14" s="387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250</v>
      </c>
      <c r="L14" s="390"/>
    </row>
    <row r="15" spans="1:13" ht="21" customHeight="1">
      <c r="D15" s="402"/>
      <c r="E15" s="388"/>
      <c r="F15" s="86" t="s">
        <v>55</v>
      </c>
      <c r="G15" s="87" t="s">
        <v>251</v>
      </c>
      <c r="H15" s="87" t="s">
        <v>251</v>
      </c>
      <c r="I15" s="103">
        <f t="shared" si="0"/>
        <v>12</v>
      </c>
      <c r="J15" s="88">
        <v>33</v>
      </c>
      <c r="K15" s="88"/>
      <c r="L15" s="391"/>
    </row>
    <row r="16" spans="1:13" ht="21" customHeight="1">
      <c r="D16" s="402"/>
      <c r="E16" s="388"/>
      <c r="F16" s="86" t="s">
        <v>124</v>
      </c>
      <c r="G16" s="87" t="s">
        <v>324</v>
      </c>
      <c r="H16" s="87" t="s">
        <v>324</v>
      </c>
      <c r="I16" s="103">
        <f t="shared" si="0"/>
        <v>12</v>
      </c>
      <c r="J16" s="86"/>
      <c r="K16" s="86"/>
      <c r="L16" s="391"/>
    </row>
    <row r="17" spans="2:12" ht="19.899999999999999" customHeight="1">
      <c r="D17" s="402"/>
      <c r="E17" s="388"/>
      <c r="F17" s="95" t="s">
        <v>49</v>
      </c>
      <c r="G17" s="83" t="s">
        <v>118</v>
      </c>
      <c r="H17" s="83" t="s">
        <v>544</v>
      </c>
      <c r="I17" s="103">
        <f t="shared" si="0"/>
        <v>53</v>
      </c>
      <c r="J17" s="88"/>
      <c r="K17" s="88"/>
      <c r="L17" s="391"/>
    </row>
    <row r="18" spans="2:12" ht="19.899999999999999" customHeight="1">
      <c r="D18" s="402"/>
      <c r="E18" s="388"/>
      <c r="F18" s="86" t="s">
        <v>50</v>
      </c>
      <c r="G18" s="87"/>
      <c r="H18" s="87" t="s">
        <v>251</v>
      </c>
      <c r="I18" s="103">
        <f t="shared" si="0"/>
        <v>12</v>
      </c>
      <c r="J18" s="88"/>
      <c r="K18" s="88"/>
      <c r="L18" s="391"/>
    </row>
    <row r="19" spans="2:12" ht="19.899999999999999" customHeight="1">
      <c r="D19" s="402"/>
      <c r="E19" s="389"/>
      <c r="F19" s="97" t="s">
        <v>77</v>
      </c>
      <c r="G19" s="98"/>
      <c r="H19" s="87" t="s">
        <v>251</v>
      </c>
      <c r="I19" s="103">
        <f t="shared" si="0"/>
        <v>12</v>
      </c>
      <c r="J19" s="99"/>
      <c r="K19" s="99"/>
      <c r="L19" s="392"/>
    </row>
    <row r="20" spans="2:12" ht="19.899999999999999" customHeight="1">
      <c r="D20" s="402"/>
      <c r="E20" s="387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250</v>
      </c>
      <c r="L20" s="390"/>
    </row>
    <row r="21" spans="2:12" ht="19.899999999999999" customHeight="1">
      <c r="D21" s="402"/>
      <c r="E21" s="388"/>
      <c r="F21" s="86" t="s">
        <v>55</v>
      </c>
      <c r="G21" s="104" t="s">
        <v>203</v>
      </c>
      <c r="H21" s="104" t="s">
        <v>203</v>
      </c>
      <c r="I21" s="103">
        <f t="shared" si="0"/>
        <v>11</v>
      </c>
      <c r="J21" s="88">
        <v>33</v>
      </c>
      <c r="K21" s="88"/>
      <c r="L21" s="391"/>
    </row>
    <row r="22" spans="2:12" ht="19.899999999999999" customHeight="1">
      <c r="D22" s="402"/>
      <c r="E22" s="388"/>
      <c r="F22" s="86" t="s">
        <v>124</v>
      </c>
      <c r="G22" s="104" t="s">
        <v>325</v>
      </c>
      <c r="H22" s="104" t="s">
        <v>325</v>
      </c>
      <c r="I22" s="103">
        <f t="shared" si="0"/>
        <v>11</v>
      </c>
      <c r="J22" s="86"/>
      <c r="K22" s="86"/>
      <c r="L22" s="391"/>
    </row>
    <row r="23" spans="2:12" ht="19.899999999999999" customHeight="1">
      <c r="B23" s="57" t="s">
        <v>44</v>
      </c>
      <c r="D23" s="402"/>
      <c r="E23" s="388"/>
      <c r="F23" s="95" t="s">
        <v>49</v>
      </c>
      <c r="G23" s="83" t="s">
        <v>202</v>
      </c>
      <c r="H23" s="83" t="s">
        <v>545</v>
      </c>
      <c r="I23" s="103">
        <f t="shared" si="0"/>
        <v>61</v>
      </c>
      <c r="J23" s="88"/>
      <c r="K23" s="88"/>
      <c r="L23" s="391"/>
    </row>
    <row r="24" spans="2:12" ht="19.899999999999999" customHeight="1">
      <c r="D24" s="402"/>
      <c r="E24" s="388"/>
      <c r="F24" s="86" t="s">
        <v>50</v>
      </c>
      <c r="G24" s="104"/>
      <c r="H24" s="104" t="s">
        <v>203</v>
      </c>
      <c r="I24" s="103">
        <f t="shared" si="0"/>
        <v>11</v>
      </c>
      <c r="J24" s="88"/>
      <c r="K24" s="88"/>
      <c r="L24" s="391"/>
    </row>
    <row r="25" spans="2:12" ht="19.899999999999999" customHeight="1">
      <c r="D25" s="402"/>
      <c r="E25" s="389"/>
      <c r="F25" s="97" t="s">
        <v>77</v>
      </c>
      <c r="G25" s="105" t="s">
        <v>203</v>
      </c>
      <c r="H25" s="104" t="s">
        <v>203</v>
      </c>
      <c r="I25" s="103">
        <f t="shared" si="0"/>
        <v>11</v>
      </c>
      <c r="J25" s="99"/>
      <c r="K25" s="99"/>
      <c r="L25" s="392"/>
    </row>
    <row r="26" spans="2:12" ht="19.899999999999999" customHeight="1">
      <c r="D26" s="402"/>
      <c r="E26" s="387" t="s">
        <v>128</v>
      </c>
      <c r="F26" s="101" t="s">
        <v>125</v>
      </c>
      <c r="G26" s="102"/>
      <c r="H26" s="324"/>
      <c r="I26" s="103">
        <f t="shared" si="0"/>
        <v>0</v>
      </c>
      <c r="J26" s="103"/>
      <c r="K26" s="103" t="s">
        <v>250</v>
      </c>
      <c r="L26" s="390"/>
    </row>
    <row r="27" spans="2:12" ht="19.899999999999999" customHeight="1">
      <c r="D27" s="402"/>
      <c r="E27" s="388"/>
      <c r="F27" s="86" t="s">
        <v>55</v>
      </c>
      <c r="G27" s="104" t="s">
        <v>252</v>
      </c>
      <c r="H27" s="321"/>
      <c r="I27" s="103">
        <f t="shared" si="0"/>
        <v>0</v>
      </c>
      <c r="J27" s="88">
        <v>33</v>
      </c>
      <c r="K27" s="88"/>
      <c r="L27" s="391"/>
    </row>
    <row r="28" spans="2:12" ht="19.899999999999999" customHeight="1">
      <c r="D28" s="402"/>
      <c r="E28" s="388"/>
      <c r="F28" s="86" t="s">
        <v>124</v>
      </c>
      <c r="G28" s="104" t="s">
        <v>326</v>
      </c>
      <c r="H28" s="321"/>
      <c r="I28" s="103">
        <f t="shared" si="0"/>
        <v>0</v>
      </c>
      <c r="J28" s="86"/>
      <c r="K28" s="86"/>
      <c r="L28" s="391"/>
    </row>
    <row r="29" spans="2:12" ht="20.65" customHeight="1">
      <c r="D29" s="402"/>
      <c r="E29" s="388"/>
      <c r="F29" s="95" t="s">
        <v>49</v>
      </c>
      <c r="G29" s="83" t="s">
        <v>205</v>
      </c>
      <c r="H29" s="322"/>
      <c r="I29" s="103">
        <f t="shared" si="0"/>
        <v>0</v>
      </c>
      <c r="J29" s="88"/>
      <c r="K29" s="88"/>
      <c r="L29" s="391"/>
    </row>
    <row r="30" spans="2:12" ht="20.65" customHeight="1">
      <c r="D30" s="402"/>
      <c r="E30" s="388"/>
      <c r="F30" s="86" t="s">
        <v>50</v>
      </c>
      <c r="G30" s="104"/>
      <c r="H30" s="321"/>
      <c r="I30" s="103">
        <f t="shared" si="0"/>
        <v>0</v>
      </c>
      <c r="J30" s="88"/>
      <c r="K30" s="88"/>
      <c r="L30" s="391"/>
    </row>
    <row r="31" spans="2:12" ht="20.65" customHeight="1">
      <c r="D31" s="402"/>
      <c r="E31" s="389"/>
      <c r="F31" s="97" t="s">
        <v>77</v>
      </c>
      <c r="G31" s="105" t="s">
        <v>252</v>
      </c>
      <c r="H31" s="325"/>
      <c r="I31" s="103">
        <f t="shared" si="0"/>
        <v>0</v>
      </c>
      <c r="J31" s="99"/>
      <c r="K31" s="99"/>
      <c r="L31" s="392"/>
    </row>
    <row r="32" spans="2:12" ht="20.65" customHeight="1">
      <c r="D32" s="402"/>
      <c r="E32" s="387" t="s">
        <v>129</v>
      </c>
      <c r="F32" s="101" t="s">
        <v>125</v>
      </c>
      <c r="G32" s="71"/>
      <c r="H32" s="332"/>
      <c r="I32" s="103">
        <f t="shared" si="0"/>
        <v>0</v>
      </c>
      <c r="J32" s="103"/>
      <c r="K32" s="103" t="s">
        <v>250</v>
      </c>
      <c r="L32" s="390"/>
    </row>
    <row r="33" spans="4:12" ht="20.65" customHeight="1">
      <c r="D33" s="402"/>
      <c r="E33" s="388"/>
      <c r="F33" s="86" t="s">
        <v>55</v>
      </c>
      <c r="G33" s="104" t="s">
        <v>282</v>
      </c>
      <c r="H33" s="321"/>
      <c r="I33" s="103">
        <f t="shared" si="0"/>
        <v>0</v>
      </c>
      <c r="J33" s="88">
        <v>33</v>
      </c>
      <c r="K33" s="88"/>
      <c r="L33" s="391"/>
    </row>
    <row r="34" spans="4:12" ht="20.65" customHeight="1">
      <c r="D34" s="402"/>
      <c r="E34" s="388"/>
      <c r="F34" s="86" t="s">
        <v>124</v>
      </c>
      <c r="G34" s="104" t="s">
        <v>327</v>
      </c>
      <c r="H34" s="321"/>
      <c r="I34" s="103">
        <f t="shared" si="0"/>
        <v>0</v>
      </c>
      <c r="J34" s="86"/>
      <c r="K34" s="86"/>
      <c r="L34" s="391"/>
    </row>
    <row r="35" spans="4:12" ht="20.65" customHeight="1">
      <c r="D35" s="402"/>
      <c r="E35" s="388"/>
      <c r="F35" s="95" t="s">
        <v>49</v>
      </c>
      <c r="G35" s="83" t="s">
        <v>283</v>
      </c>
      <c r="H35" s="322"/>
      <c r="I35" s="103">
        <f t="shared" si="0"/>
        <v>0</v>
      </c>
      <c r="J35" s="88"/>
      <c r="K35" s="88"/>
      <c r="L35" s="391"/>
    </row>
    <row r="36" spans="4:12" ht="20.65" customHeight="1">
      <c r="D36" s="402"/>
      <c r="E36" s="388"/>
      <c r="F36" s="86" t="s">
        <v>50</v>
      </c>
      <c r="G36" s="104"/>
      <c r="H36" s="321"/>
      <c r="I36" s="103">
        <f t="shared" si="0"/>
        <v>0</v>
      </c>
      <c r="J36" s="88"/>
      <c r="K36" s="88"/>
      <c r="L36" s="391"/>
    </row>
    <row r="37" spans="4:12" ht="20.65" customHeight="1">
      <c r="D37" s="402"/>
      <c r="E37" s="389"/>
      <c r="F37" s="97" t="s">
        <v>77</v>
      </c>
      <c r="G37" s="79" t="s">
        <v>282</v>
      </c>
      <c r="H37" s="357"/>
      <c r="I37" s="103">
        <f t="shared" si="0"/>
        <v>0</v>
      </c>
      <c r="J37" s="99"/>
      <c r="K37" s="99"/>
      <c r="L37" s="392"/>
    </row>
    <row r="38" spans="4:12" ht="20.65" customHeight="1">
      <c r="D38" s="402"/>
      <c r="E38" s="387" t="s">
        <v>130</v>
      </c>
      <c r="F38" s="101" t="s">
        <v>125</v>
      </c>
      <c r="G38" s="102"/>
      <c r="H38" s="324"/>
      <c r="I38" s="103">
        <f t="shared" si="0"/>
        <v>0</v>
      </c>
      <c r="J38" s="103"/>
      <c r="K38" s="103" t="s">
        <v>250</v>
      </c>
      <c r="L38" s="94"/>
    </row>
    <row r="39" spans="4:12" ht="20.65" customHeight="1">
      <c r="D39" s="402"/>
      <c r="E39" s="388"/>
      <c r="F39" s="86" t="s">
        <v>55</v>
      </c>
      <c r="G39" s="104"/>
      <c r="H39" s="321"/>
      <c r="I39" s="103">
        <f t="shared" si="0"/>
        <v>0</v>
      </c>
      <c r="J39" s="88">
        <v>33</v>
      </c>
      <c r="K39" s="88"/>
      <c r="L39" s="90"/>
    </row>
    <row r="40" spans="4:12" ht="19.899999999999999" customHeight="1">
      <c r="D40" s="402"/>
      <c r="E40" s="388"/>
      <c r="F40" s="86" t="s">
        <v>124</v>
      </c>
      <c r="G40" s="104"/>
      <c r="H40" s="321"/>
      <c r="I40" s="103">
        <f t="shared" si="0"/>
        <v>0</v>
      </c>
      <c r="J40" s="86"/>
      <c r="K40" s="86"/>
      <c r="L40" s="90"/>
    </row>
    <row r="41" spans="4:12" ht="19.899999999999999" customHeight="1">
      <c r="D41" s="402"/>
      <c r="E41" s="388"/>
      <c r="F41" s="95" t="s">
        <v>49</v>
      </c>
      <c r="G41" s="73"/>
      <c r="H41" s="326"/>
      <c r="I41" s="103">
        <f t="shared" si="0"/>
        <v>0</v>
      </c>
      <c r="J41" s="88"/>
      <c r="K41" s="88"/>
      <c r="L41" s="90"/>
    </row>
    <row r="42" spans="4:12" ht="19.899999999999999" customHeight="1">
      <c r="D42" s="402"/>
      <c r="E42" s="388"/>
      <c r="F42" s="86" t="s">
        <v>50</v>
      </c>
      <c r="G42" s="104"/>
      <c r="H42" s="321"/>
      <c r="I42" s="103">
        <f t="shared" si="0"/>
        <v>0</v>
      </c>
      <c r="J42" s="88"/>
      <c r="K42" s="88"/>
      <c r="L42" s="96"/>
    </row>
    <row r="43" spans="4:12" ht="19.899999999999999" customHeight="1">
      <c r="D43" s="402"/>
      <c r="E43" s="389"/>
      <c r="F43" s="97" t="s">
        <v>77</v>
      </c>
      <c r="G43" s="105"/>
      <c r="H43" s="325"/>
      <c r="I43" s="103">
        <f t="shared" si="0"/>
        <v>0</v>
      </c>
      <c r="J43" s="99"/>
      <c r="K43" s="99"/>
      <c r="L43" s="100"/>
    </row>
    <row r="44" spans="4:12" ht="19.899999999999999" customHeight="1">
      <c r="D44" s="402"/>
      <c r="E44" s="387" t="s">
        <v>131</v>
      </c>
      <c r="F44" s="101" t="s">
        <v>125</v>
      </c>
      <c r="G44" s="102"/>
      <c r="H44" s="324"/>
      <c r="I44" s="103">
        <f t="shared" si="0"/>
        <v>0</v>
      </c>
      <c r="J44" s="103"/>
      <c r="K44" s="103" t="s">
        <v>250</v>
      </c>
      <c r="L44" s="94"/>
    </row>
    <row r="45" spans="4:12" ht="19.899999999999999" customHeight="1">
      <c r="D45" s="402"/>
      <c r="E45" s="388"/>
      <c r="F45" s="86" t="s">
        <v>55</v>
      </c>
      <c r="G45" s="104"/>
      <c r="H45" s="321"/>
      <c r="I45" s="103">
        <f t="shared" si="0"/>
        <v>0</v>
      </c>
      <c r="J45" s="88">
        <v>33</v>
      </c>
      <c r="K45" s="88"/>
      <c r="L45" s="90"/>
    </row>
    <row r="46" spans="4:12" ht="19.899999999999999" customHeight="1">
      <c r="D46" s="402"/>
      <c r="E46" s="388"/>
      <c r="F46" s="86" t="s">
        <v>124</v>
      </c>
      <c r="G46" s="104"/>
      <c r="H46" s="321"/>
      <c r="I46" s="103">
        <f t="shared" si="0"/>
        <v>0</v>
      </c>
      <c r="J46" s="86"/>
      <c r="K46" s="86"/>
      <c r="L46" s="90"/>
    </row>
    <row r="47" spans="4:12" ht="19.899999999999999" customHeight="1">
      <c r="D47" s="402"/>
      <c r="E47" s="388"/>
      <c r="F47" s="95" t="s">
        <v>49</v>
      </c>
      <c r="G47" s="73"/>
      <c r="H47" s="326"/>
      <c r="I47" s="103">
        <f t="shared" si="0"/>
        <v>0</v>
      </c>
      <c r="J47" s="88"/>
      <c r="K47" s="88"/>
      <c r="L47" s="90"/>
    </row>
    <row r="48" spans="4:12" ht="19.899999999999999" customHeight="1">
      <c r="D48" s="402"/>
      <c r="E48" s="388"/>
      <c r="F48" s="86" t="s">
        <v>50</v>
      </c>
      <c r="G48" s="104"/>
      <c r="H48" s="321"/>
      <c r="I48" s="103">
        <f t="shared" si="0"/>
        <v>0</v>
      </c>
      <c r="J48" s="88"/>
      <c r="K48" s="88"/>
      <c r="L48" s="96"/>
    </row>
    <row r="49" spans="4:12" ht="19.899999999999999" customHeight="1">
      <c r="D49" s="402"/>
      <c r="E49" s="389"/>
      <c r="F49" s="97" t="s">
        <v>77</v>
      </c>
      <c r="G49" s="105"/>
      <c r="H49" s="325"/>
      <c r="I49" s="103">
        <f t="shared" si="0"/>
        <v>0</v>
      </c>
      <c r="J49" s="99"/>
      <c r="K49" s="99"/>
      <c r="L49" s="100"/>
    </row>
    <row r="50" spans="4:12" ht="19.899999999999999" customHeight="1">
      <c r="D50" s="402"/>
      <c r="E50" s="387" t="s">
        <v>132</v>
      </c>
      <c r="F50" s="101" t="s">
        <v>125</v>
      </c>
      <c r="G50" s="102"/>
      <c r="H50" s="324"/>
      <c r="I50" s="103">
        <f t="shared" si="0"/>
        <v>0</v>
      </c>
      <c r="J50" s="103"/>
      <c r="K50" s="103" t="s">
        <v>250</v>
      </c>
      <c r="L50" s="94"/>
    </row>
    <row r="51" spans="4:12" ht="19.899999999999999" customHeight="1">
      <c r="D51" s="402"/>
      <c r="E51" s="388"/>
      <c r="F51" s="86" t="s">
        <v>55</v>
      </c>
      <c r="G51" s="104"/>
      <c r="H51" s="321"/>
      <c r="I51" s="103">
        <f t="shared" si="0"/>
        <v>0</v>
      </c>
      <c r="J51" s="88">
        <v>33</v>
      </c>
      <c r="K51" s="88"/>
      <c r="L51" s="90"/>
    </row>
    <row r="52" spans="4:12" ht="19.899999999999999" customHeight="1">
      <c r="D52" s="402"/>
      <c r="E52" s="388"/>
      <c r="F52" s="86" t="s">
        <v>124</v>
      </c>
      <c r="G52" s="104"/>
      <c r="H52" s="321"/>
      <c r="I52" s="103">
        <f t="shared" si="0"/>
        <v>0</v>
      </c>
      <c r="J52" s="86"/>
      <c r="K52" s="86"/>
      <c r="L52" s="90"/>
    </row>
    <row r="53" spans="4:12" ht="19.899999999999999" customHeight="1">
      <c r="D53" s="402"/>
      <c r="E53" s="388"/>
      <c r="F53" s="95" t="s">
        <v>49</v>
      </c>
      <c r="G53" s="73"/>
      <c r="H53" s="326"/>
      <c r="I53" s="103">
        <f t="shared" si="0"/>
        <v>0</v>
      </c>
      <c r="J53" s="88"/>
      <c r="K53" s="88"/>
      <c r="L53" s="90"/>
    </row>
    <row r="54" spans="4:12" ht="19.899999999999999" customHeight="1">
      <c r="D54" s="402"/>
      <c r="E54" s="388"/>
      <c r="F54" s="86" t="s">
        <v>50</v>
      </c>
      <c r="G54" s="104"/>
      <c r="H54" s="321"/>
      <c r="I54" s="103">
        <f t="shared" si="0"/>
        <v>0</v>
      </c>
      <c r="J54" s="88"/>
      <c r="K54" s="88"/>
      <c r="L54" s="96"/>
    </row>
    <row r="55" spans="4:12" ht="19.899999999999999" customHeight="1">
      <c r="D55" s="402"/>
      <c r="E55" s="389"/>
      <c r="F55" s="97" t="s">
        <v>77</v>
      </c>
      <c r="G55" s="105"/>
      <c r="H55" s="325"/>
      <c r="I55" s="103">
        <f t="shared" si="0"/>
        <v>0</v>
      </c>
      <c r="J55" s="99"/>
      <c r="K55" s="99"/>
      <c r="L55" s="100"/>
    </row>
    <row r="56" spans="4:12" ht="19.899999999999999" customHeight="1">
      <c r="D56" s="402"/>
      <c r="E56" s="387" t="s">
        <v>133</v>
      </c>
      <c r="F56" s="101" t="s">
        <v>125</v>
      </c>
      <c r="G56" s="102"/>
      <c r="H56" s="324"/>
      <c r="I56" s="103">
        <f t="shared" si="0"/>
        <v>0</v>
      </c>
      <c r="J56" s="103"/>
      <c r="K56" s="103" t="s">
        <v>250</v>
      </c>
      <c r="L56" s="94"/>
    </row>
    <row r="57" spans="4:12" ht="19.899999999999999" customHeight="1">
      <c r="D57" s="402"/>
      <c r="E57" s="388"/>
      <c r="F57" s="86" t="s">
        <v>55</v>
      </c>
      <c r="G57" s="104"/>
      <c r="H57" s="321"/>
      <c r="I57" s="103">
        <f t="shared" si="0"/>
        <v>0</v>
      </c>
      <c r="J57" s="88">
        <v>33</v>
      </c>
      <c r="K57" s="88"/>
      <c r="L57" s="90"/>
    </row>
    <row r="58" spans="4:12" ht="19.899999999999999" customHeight="1">
      <c r="D58" s="402"/>
      <c r="E58" s="388"/>
      <c r="F58" s="86" t="s">
        <v>124</v>
      </c>
      <c r="G58" s="104"/>
      <c r="H58" s="321"/>
      <c r="I58" s="103">
        <f t="shared" si="0"/>
        <v>0</v>
      </c>
      <c r="J58" s="86"/>
      <c r="K58" s="86"/>
      <c r="L58" s="90"/>
    </row>
    <row r="59" spans="4:12" ht="19.899999999999999" customHeight="1">
      <c r="D59" s="402"/>
      <c r="E59" s="388"/>
      <c r="F59" s="95" t="s">
        <v>49</v>
      </c>
      <c r="G59" s="73"/>
      <c r="H59" s="326"/>
      <c r="I59" s="103">
        <f t="shared" si="0"/>
        <v>0</v>
      </c>
      <c r="J59" s="88"/>
      <c r="K59" s="88"/>
      <c r="L59" s="90"/>
    </row>
    <row r="60" spans="4:12" ht="17.649999999999999" customHeight="1">
      <c r="D60" s="402"/>
      <c r="E60" s="388"/>
      <c r="F60" s="86" t="s">
        <v>50</v>
      </c>
      <c r="G60" s="104"/>
      <c r="H60" s="321"/>
      <c r="I60" s="103">
        <f t="shared" si="0"/>
        <v>0</v>
      </c>
      <c r="J60" s="88"/>
      <c r="K60" s="88"/>
      <c r="L60" s="96"/>
    </row>
    <row r="61" spans="4:12" ht="16.5" customHeight="1">
      <c r="D61" s="402"/>
      <c r="E61" s="389"/>
      <c r="F61" s="97" t="s">
        <v>77</v>
      </c>
      <c r="G61" s="105"/>
      <c r="H61" s="325"/>
      <c r="I61" s="103">
        <f t="shared" si="0"/>
        <v>0</v>
      </c>
      <c r="J61" s="99"/>
      <c r="K61" s="99"/>
      <c r="L61" s="100"/>
    </row>
    <row r="62" spans="4:12" ht="17.25" customHeight="1">
      <c r="D62" s="402"/>
      <c r="E62" s="387" t="s">
        <v>134</v>
      </c>
      <c r="F62" s="101" t="s">
        <v>125</v>
      </c>
      <c r="G62" s="102"/>
      <c r="H62" s="324"/>
      <c r="I62" s="103">
        <f t="shared" si="0"/>
        <v>0</v>
      </c>
      <c r="J62" s="103"/>
      <c r="K62" s="103" t="s">
        <v>250</v>
      </c>
      <c r="L62" s="94"/>
    </row>
    <row r="63" spans="4:12" ht="16.5" customHeight="1">
      <c r="D63" s="402"/>
      <c r="E63" s="388"/>
      <c r="F63" s="86" t="s">
        <v>55</v>
      </c>
      <c r="G63" s="104"/>
      <c r="H63" s="321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02"/>
      <c r="E64" s="388"/>
      <c r="F64" s="86" t="s">
        <v>124</v>
      </c>
      <c r="G64" s="104"/>
      <c r="H64" s="321"/>
      <c r="I64" s="103">
        <f t="shared" si="0"/>
        <v>0</v>
      </c>
      <c r="J64" s="86"/>
      <c r="K64" s="86"/>
      <c r="L64" s="90"/>
    </row>
    <row r="65" spans="4:12" ht="19.899999999999999" customHeight="1">
      <c r="D65" s="402"/>
      <c r="E65" s="388"/>
      <c r="F65" s="95" t="s">
        <v>49</v>
      </c>
      <c r="G65" s="73"/>
      <c r="H65" s="326"/>
      <c r="I65" s="103">
        <f t="shared" si="0"/>
        <v>0</v>
      </c>
      <c r="J65" s="88"/>
      <c r="K65" s="88"/>
      <c r="L65" s="90"/>
    </row>
    <row r="66" spans="4:12" ht="19.899999999999999" customHeight="1">
      <c r="D66" s="402"/>
      <c r="E66" s="388"/>
      <c r="F66" s="86" t="s">
        <v>50</v>
      </c>
      <c r="G66" s="104"/>
      <c r="H66" s="321"/>
      <c r="I66" s="103">
        <f t="shared" si="0"/>
        <v>0</v>
      </c>
      <c r="J66" s="88"/>
      <c r="K66" s="88"/>
      <c r="L66" s="96"/>
    </row>
    <row r="67" spans="4:12" ht="19.899999999999999" customHeight="1">
      <c r="D67" s="402"/>
      <c r="E67" s="389"/>
      <c r="F67" s="97" t="s">
        <v>77</v>
      </c>
      <c r="G67" s="105"/>
      <c r="H67" s="325"/>
      <c r="I67" s="103">
        <f t="shared" si="0"/>
        <v>0</v>
      </c>
      <c r="J67" s="99"/>
      <c r="K67" s="99"/>
      <c r="L67" s="100"/>
    </row>
    <row r="68" spans="4:12" ht="19.899999999999999" customHeight="1">
      <c r="D68" s="402"/>
      <c r="E68" s="387" t="s">
        <v>135</v>
      </c>
      <c r="F68" s="101" t="s">
        <v>125</v>
      </c>
      <c r="G68" s="102"/>
      <c r="H68" s="324"/>
      <c r="I68" s="103">
        <f t="shared" si="0"/>
        <v>0</v>
      </c>
      <c r="J68" s="103"/>
      <c r="K68" s="93" t="s">
        <v>250</v>
      </c>
      <c r="L68" s="94"/>
    </row>
    <row r="69" spans="4:12" ht="19.899999999999999" customHeight="1">
      <c r="D69" s="402"/>
      <c r="E69" s="388"/>
      <c r="F69" s="86" t="s">
        <v>55</v>
      </c>
      <c r="G69" s="104"/>
      <c r="H69" s="321"/>
      <c r="I69" s="103">
        <f t="shared" si="0"/>
        <v>0</v>
      </c>
      <c r="J69" s="88">
        <v>33</v>
      </c>
      <c r="K69" s="88"/>
      <c r="L69" s="90"/>
    </row>
    <row r="70" spans="4:12" ht="19.899999999999999" customHeight="1">
      <c r="D70" s="402"/>
      <c r="E70" s="388"/>
      <c r="F70" s="86" t="s">
        <v>124</v>
      </c>
      <c r="G70" s="104"/>
      <c r="H70" s="321"/>
      <c r="I70" s="103">
        <f t="shared" si="0"/>
        <v>0</v>
      </c>
      <c r="J70" s="86"/>
      <c r="K70" s="86"/>
      <c r="L70" s="90"/>
    </row>
    <row r="71" spans="4:12" ht="19.899999999999999" customHeight="1">
      <c r="D71" s="402"/>
      <c r="E71" s="388"/>
      <c r="F71" s="95" t="s">
        <v>49</v>
      </c>
      <c r="G71" s="73"/>
      <c r="H71" s="326"/>
      <c r="I71" s="103">
        <f t="shared" si="0"/>
        <v>0</v>
      </c>
      <c r="J71" s="88"/>
      <c r="K71" s="88"/>
      <c r="L71" s="90"/>
    </row>
    <row r="72" spans="4:12" ht="19.899999999999999" customHeight="1">
      <c r="D72" s="402"/>
      <c r="E72" s="388"/>
      <c r="F72" s="86" t="s">
        <v>50</v>
      </c>
      <c r="G72" s="104"/>
      <c r="H72" s="321"/>
      <c r="I72" s="103">
        <f t="shared" si="0"/>
        <v>0</v>
      </c>
      <c r="J72" s="88"/>
      <c r="K72" s="88"/>
      <c r="L72" s="96"/>
    </row>
    <row r="73" spans="4:12" ht="19.899999999999999" customHeight="1">
      <c r="D73" s="402"/>
      <c r="E73" s="389"/>
      <c r="F73" s="116" t="s">
        <v>77</v>
      </c>
      <c r="G73" s="117"/>
      <c r="H73" s="323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02"/>
      <c r="E74" s="387" t="s">
        <v>151</v>
      </c>
      <c r="F74" s="101" t="s">
        <v>125</v>
      </c>
      <c r="G74" s="102"/>
      <c r="H74" s="324"/>
      <c r="I74" s="103">
        <f t="shared" si="1"/>
        <v>0</v>
      </c>
      <c r="J74" s="103"/>
      <c r="K74" s="103" t="s">
        <v>250</v>
      </c>
      <c r="L74" s="122"/>
    </row>
    <row r="75" spans="4:12" ht="19.899999999999999" customHeight="1">
      <c r="D75" s="402"/>
      <c r="E75" s="388"/>
      <c r="F75" s="86" t="s">
        <v>55</v>
      </c>
      <c r="G75" s="104"/>
      <c r="H75" s="321"/>
      <c r="I75" s="103">
        <f t="shared" si="1"/>
        <v>0</v>
      </c>
      <c r="J75" s="88">
        <v>33</v>
      </c>
      <c r="K75" s="88"/>
      <c r="L75" s="90"/>
    </row>
    <row r="76" spans="4:12" ht="19.899999999999999" customHeight="1">
      <c r="D76" s="402"/>
      <c r="E76" s="388"/>
      <c r="F76" s="86" t="s">
        <v>124</v>
      </c>
      <c r="G76" s="104"/>
      <c r="H76" s="321"/>
      <c r="I76" s="103">
        <f t="shared" si="1"/>
        <v>0</v>
      </c>
      <c r="J76" s="86"/>
      <c r="K76" s="86"/>
      <c r="L76" s="90"/>
    </row>
    <row r="77" spans="4:12" ht="19.899999999999999" customHeight="1">
      <c r="D77" s="402"/>
      <c r="E77" s="388"/>
      <c r="F77" s="95" t="s">
        <v>49</v>
      </c>
      <c r="G77" s="73"/>
      <c r="H77" s="326"/>
      <c r="I77" s="103">
        <f t="shared" si="1"/>
        <v>0</v>
      </c>
      <c r="J77" s="88"/>
      <c r="K77" s="88"/>
      <c r="L77" s="90"/>
    </row>
    <row r="78" spans="4:12" ht="19.899999999999999" customHeight="1">
      <c r="D78" s="402"/>
      <c r="E78" s="388"/>
      <c r="F78" s="86" t="s">
        <v>50</v>
      </c>
      <c r="G78" s="104"/>
      <c r="H78" s="321"/>
      <c r="I78" s="103">
        <f t="shared" si="1"/>
        <v>0</v>
      </c>
      <c r="J78" s="88"/>
      <c r="K78" s="88"/>
      <c r="L78" s="96"/>
    </row>
    <row r="79" spans="4:12" ht="19.899999999999999" customHeight="1">
      <c r="D79" s="402"/>
      <c r="E79" s="389"/>
      <c r="F79" s="97" t="s">
        <v>77</v>
      </c>
      <c r="G79" s="105"/>
      <c r="H79" s="325"/>
      <c r="I79" s="103">
        <f t="shared" si="1"/>
        <v>0</v>
      </c>
      <c r="J79" s="99"/>
      <c r="K79" s="99"/>
      <c r="L79" s="100"/>
    </row>
    <row r="80" spans="4:12" ht="19.899999999999999" customHeight="1">
      <c r="D80" s="402"/>
      <c r="E80" s="387" t="s">
        <v>152</v>
      </c>
      <c r="F80" s="101" t="s">
        <v>125</v>
      </c>
      <c r="G80" s="102"/>
      <c r="H80" s="324"/>
      <c r="I80" s="103">
        <f t="shared" si="1"/>
        <v>0</v>
      </c>
      <c r="J80" s="103"/>
      <c r="K80" s="103" t="s">
        <v>250</v>
      </c>
      <c r="L80" s="94"/>
    </row>
    <row r="81" spans="4:12" ht="19.899999999999999" customHeight="1">
      <c r="D81" s="402"/>
      <c r="E81" s="388"/>
      <c r="F81" s="86" t="s">
        <v>55</v>
      </c>
      <c r="G81" s="104"/>
      <c r="H81" s="321"/>
      <c r="I81" s="103">
        <f t="shared" si="1"/>
        <v>0</v>
      </c>
      <c r="J81" s="88">
        <v>33</v>
      </c>
      <c r="K81" s="88"/>
      <c r="L81" s="90"/>
    </row>
    <row r="82" spans="4:12" ht="19.899999999999999" customHeight="1">
      <c r="D82" s="402"/>
      <c r="E82" s="388"/>
      <c r="F82" s="86" t="s">
        <v>124</v>
      </c>
      <c r="G82" s="104"/>
      <c r="H82" s="321"/>
      <c r="I82" s="103">
        <f t="shared" si="1"/>
        <v>0</v>
      </c>
      <c r="J82" s="86"/>
      <c r="K82" s="86"/>
      <c r="L82" s="90"/>
    </row>
    <row r="83" spans="4:12" ht="19.899999999999999" customHeight="1">
      <c r="D83" s="402"/>
      <c r="E83" s="388"/>
      <c r="F83" s="95" t="s">
        <v>49</v>
      </c>
      <c r="G83" s="73"/>
      <c r="H83" s="326"/>
      <c r="I83" s="103">
        <f t="shared" si="1"/>
        <v>0</v>
      </c>
      <c r="J83" s="88"/>
      <c r="K83" s="88"/>
      <c r="L83" s="90"/>
    </row>
    <row r="84" spans="4:12" ht="19.899999999999999" customHeight="1">
      <c r="D84" s="402"/>
      <c r="E84" s="388"/>
      <c r="F84" s="86" t="s">
        <v>50</v>
      </c>
      <c r="G84" s="104"/>
      <c r="H84" s="321"/>
      <c r="I84" s="103">
        <f t="shared" si="1"/>
        <v>0</v>
      </c>
      <c r="J84" s="88"/>
      <c r="K84" s="88"/>
      <c r="L84" s="96"/>
    </row>
    <row r="85" spans="4:12" ht="19.899999999999999" customHeight="1">
      <c r="D85" s="402"/>
      <c r="E85" s="389"/>
      <c r="F85" s="97" t="s">
        <v>77</v>
      </c>
      <c r="G85" s="105"/>
      <c r="H85" s="325"/>
      <c r="I85" s="103">
        <f t="shared" si="1"/>
        <v>0</v>
      </c>
      <c r="J85" s="99"/>
      <c r="K85" s="99"/>
      <c r="L85" s="100"/>
    </row>
    <row r="86" spans="4:12" ht="19.899999999999999" customHeight="1">
      <c r="D86" s="402"/>
      <c r="E86" s="387" t="s">
        <v>153</v>
      </c>
      <c r="F86" s="101" t="s">
        <v>125</v>
      </c>
      <c r="G86" s="102"/>
      <c r="H86" s="324"/>
      <c r="I86" s="103">
        <f t="shared" si="1"/>
        <v>0</v>
      </c>
      <c r="J86" s="169"/>
      <c r="K86" s="103" t="s">
        <v>250</v>
      </c>
      <c r="L86" s="173"/>
    </row>
    <row r="87" spans="4:12" ht="19.899999999999999" customHeight="1">
      <c r="D87" s="402"/>
      <c r="E87" s="388"/>
      <c r="F87" s="86" t="s">
        <v>55</v>
      </c>
      <c r="G87" s="104"/>
      <c r="H87" s="321"/>
      <c r="I87" s="103">
        <f t="shared" si="1"/>
        <v>0</v>
      </c>
      <c r="J87" s="158">
        <v>33</v>
      </c>
      <c r="K87" s="88"/>
      <c r="L87" s="174"/>
    </row>
    <row r="88" spans="4:12" ht="19.899999999999999" customHeight="1">
      <c r="D88" s="402"/>
      <c r="E88" s="388"/>
      <c r="F88" s="86" t="s">
        <v>124</v>
      </c>
      <c r="G88" s="104"/>
      <c r="H88" s="321"/>
      <c r="I88" s="103">
        <f t="shared" si="1"/>
        <v>0</v>
      </c>
      <c r="J88" s="157"/>
      <c r="K88" s="86"/>
      <c r="L88" s="174"/>
    </row>
    <row r="89" spans="4:12" ht="19.899999999999999" customHeight="1">
      <c r="D89" s="402"/>
      <c r="E89" s="388"/>
      <c r="F89" s="95" t="s">
        <v>49</v>
      </c>
      <c r="G89" s="73"/>
      <c r="H89" s="326"/>
      <c r="I89" s="103">
        <f t="shared" si="1"/>
        <v>0</v>
      </c>
      <c r="J89" s="158"/>
      <c r="K89" s="88"/>
      <c r="L89" s="174"/>
    </row>
    <row r="90" spans="4:12" ht="19.899999999999999" customHeight="1">
      <c r="D90" s="402"/>
      <c r="E90" s="388"/>
      <c r="F90" s="86" t="s">
        <v>50</v>
      </c>
      <c r="G90" s="104"/>
      <c r="H90" s="321"/>
      <c r="I90" s="103">
        <f t="shared" si="1"/>
        <v>0</v>
      </c>
      <c r="J90" s="158"/>
      <c r="K90" s="88"/>
      <c r="L90" s="171"/>
    </row>
    <row r="91" spans="4:12" ht="19.899999999999999" customHeight="1">
      <c r="D91" s="402"/>
      <c r="E91" s="389"/>
      <c r="F91" s="97" t="s">
        <v>77</v>
      </c>
      <c r="G91" s="105"/>
      <c r="H91" s="325"/>
      <c r="I91" s="103">
        <f t="shared" si="1"/>
        <v>0</v>
      </c>
      <c r="J91" s="168"/>
      <c r="K91" s="99"/>
      <c r="L91" s="175"/>
    </row>
    <row r="92" spans="4:12" ht="19.899999999999999" customHeight="1">
      <c r="D92" s="402"/>
      <c r="E92" s="387" t="s">
        <v>154</v>
      </c>
      <c r="F92" s="101" t="s">
        <v>125</v>
      </c>
      <c r="G92" s="102"/>
      <c r="H92" s="324"/>
      <c r="I92" s="103">
        <f t="shared" si="1"/>
        <v>0</v>
      </c>
      <c r="J92" s="103"/>
      <c r="K92" s="169" t="s">
        <v>250</v>
      </c>
      <c r="L92" s="94"/>
    </row>
    <row r="93" spans="4:12" ht="19.899999999999999" customHeight="1">
      <c r="D93" s="402"/>
      <c r="E93" s="388"/>
      <c r="F93" s="86" t="s">
        <v>55</v>
      </c>
      <c r="G93" s="104"/>
      <c r="H93" s="321"/>
      <c r="I93" s="103">
        <f t="shared" si="1"/>
        <v>0</v>
      </c>
      <c r="J93" s="88">
        <v>33</v>
      </c>
      <c r="K93" s="158"/>
      <c r="L93" s="90"/>
    </row>
    <row r="94" spans="4:12" ht="19.899999999999999" customHeight="1">
      <c r="D94" s="402"/>
      <c r="E94" s="388"/>
      <c r="F94" s="86" t="s">
        <v>124</v>
      </c>
      <c r="G94" s="104"/>
      <c r="H94" s="321"/>
      <c r="I94" s="103">
        <f t="shared" si="1"/>
        <v>0</v>
      </c>
      <c r="J94" s="86"/>
      <c r="K94" s="157"/>
      <c r="L94" s="90"/>
    </row>
    <row r="95" spans="4:12" ht="19.899999999999999" customHeight="1">
      <c r="D95" s="402"/>
      <c r="E95" s="388"/>
      <c r="F95" s="95" t="s">
        <v>49</v>
      </c>
      <c r="G95" s="73"/>
      <c r="H95" s="326"/>
      <c r="I95" s="103">
        <f t="shared" si="1"/>
        <v>0</v>
      </c>
      <c r="J95" s="88"/>
      <c r="K95" s="158"/>
      <c r="L95" s="90"/>
    </row>
    <row r="96" spans="4:12" ht="19.899999999999999" customHeight="1">
      <c r="D96" s="402"/>
      <c r="E96" s="388"/>
      <c r="F96" s="86" t="s">
        <v>50</v>
      </c>
      <c r="G96" s="104"/>
      <c r="H96" s="321"/>
      <c r="I96" s="103">
        <f t="shared" si="1"/>
        <v>0</v>
      </c>
      <c r="J96" s="88"/>
      <c r="K96" s="158"/>
      <c r="L96" s="96"/>
    </row>
    <row r="97" spans="4:12" ht="19.899999999999999" customHeight="1" thickBot="1">
      <c r="D97" s="402"/>
      <c r="E97" s="388"/>
      <c r="F97" s="116" t="s">
        <v>77</v>
      </c>
      <c r="G97" s="117"/>
      <c r="H97" s="323"/>
      <c r="I97" s="295">
        <f t="shared" si="1"/>
        <v>0</v>
      </c>
      <c r="J97" s="118"/>
      <c r="K97" s="178"/>
      <c r="L97" s="121"/>
    </row>
    <row r="98" spans="4:12" ht="19.899999999999999" customHeight="1">
      <c r="D98" s="401" t="s">
        <v>122</v>
      </c>
      <c r="E98" s="404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6" t="s">
        <v>250</v>
      </c>
      <c r="L98" s="438"/>
    </row>
    <row r="99" spans="4:12" ht="19.899999999999999" customHeight="1">
      <c r="D99" s="402"/>
      <c r="E99" s="388"/>
      <c r="F99" s="194" t="s">
        <v>55</v>
      </c>
      <c r="G99" s="208" t="s">
        <v>164</v>
      </c>
      <c r="H99" s="208" t="s">
        <v>164</v>
      </c>
      <c r="I99" s="103">
        <f t="shared" si="1"/>
        <v>14</v>
      </c>
      <c r="J99" s="196">
        <v>33</v>
      </c>
      <c r="K99" s="196"/>
      <c r="L99" s="412"/>
    </row>
    <row r="100" spans="4:12" ht="19.899999999999999" customHeight="1">
      <c r="D100" s="402"/>
      <c r="E100" s="388"/>
      <c r="F100" s="194" t="s">
        <v>124</v>
      </c>
      <c r="G100" s="208" t="s">
        <v>328</v>
      </c>
      <c r="H100" s="208" t="s">
        <v>328</v>
      </c>
      <c r="I100" s="103">
        <f t="shared" si="1"/>
        <v>14</v>
      </c>
      <c r="J100" s="194"/>
      <c r="K100" s="194"/>
      <c r="L100" s="412"/>
    </row>
    <row r="101" spans="4:12" ht="19.899999999999999" customHeight="1">
      <c r="D101" s="402"/>
      <c r="E101" s="388"/>
      <c r="F101" s="197" t="s">
        <v>49</v>
      </c>
      <c r="G101" s="202" t="s">
        <v>165</v>
      </c>
      <c r="H101" s="202" t="s">
        <v>549</v>
      </c>
      <c r="I101" s="103">
        <f t="shared" si="1"/>
        <v>53</v>
      </c>
      <c r="J101" s="196"/>
      <c r="K101" s="196"/>
      <c r="L101" s="412"/>
    </row>
    <row r="102" spans="4:12" ht="17.649999999999999" customHeight="1">
      <c r="D102" s="402"/>
      <c r="E102" s="388"/>
      <c r="F102" s="194" t="s">
        <v>50</v>
      </c>
      <c r="G102" s="208"/>
      <c r="H102" s="208" t="s">
        <v>164</v>
      </c>
      <c r="I102" s="103">
        <f t="shared" si="1"/>
        <v>14</v>
      </c>
      <c r="J102" s="196"/>
      <c r="K102" s="196"/>
      <c r="L102" s="412"/>
    </row>
    <row r="103" spans="4:12" ht="17.649999999999999" customHeight="1">
      <c r="D103" s="402"/>
      <c r="E103" s="389"/>
      <c r="F103" s="199" t="s">
        <v>77</v>
      </c>
      <c r="G103" s="211" t="s">
        <v>164</v>
      </c>
      <c r="H103" s="208" t="s">
        <v>164</v>
      </c>
      <c r="I103" s="103">
        <f t="shared" si="1"/>
        <v>14</v>
      </c>
      <c r="J103" s="201"/>
      <c r="K103" s="201"/>
      <c r="L103" s="413"/>
    </row>
    <row r="104" spans="4:12" ht="17.649999999999999" customHeight="1">
      <c r="D104" s="402"/>
      <c r="E104" s="387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250</v>
      </c>
      <c r="L104" s="433"/>
    </row>
    <row r="105" spans="4:12" ht="17.649999999999999" customHeight="1">
      <c r="D105" s="402"/>
      <c r="E105" s="388"/>
      <c r="F105" s="194" t="s">
        <v>55</v>
      </c>
      <c r="G105" s="226" t="s">
        <v>277</v>
      </c>
      <c r="H105" s="226" t="s">
        <v>277</v>
      </c>
      <c r="I105" s="103">
        <f t="shared" si="1"/>
        <v>9</v>
      </c>
      <c r="J105" s="196">
        <v>33</v>
      </c>
      <c r="K105" s="209"/>
      <c r="L105" s="412"/>
    </row>
    <row r="106" spans="4:12" ht="17.649999999999999" customHeight="1">
      <c r="D106" s="402"/>
      <c r="E106" s="388"/>
      <c r="F106" s="194" t="s">
        <v>124</v>
      </c>
      <c r="G106" s="226" t="s">
        <v>329</v>
      </c>
      <c r="H106" s="226" t="s">
        <v>329</v>
      </c>
      <c r="I106" s="103">
        <f t="shared" si="1"/>
        <v>9</v>
      </c>
      <c r="J106" s="194"/>
      <c r="K106" s="210"/>
      <c r="L106" s="412"/>
    </row>
    <row r="107" spans="4:12" ht="17.649999999999999" customHeight="1">
      <c r="D107" s="402"/>
      <c r="E107" s="388"/>
      <c r="F107" s="197" t="s">
        <v>49</v>
      </c>
      <c r="G107" s="229" t="s">
        <v>74</v>
      </c>
      <c r="H107" s="358" t="s">
        <v>684</v>
      </c>
      <c r="I107" s="103">
        <f t="shared" si="1"/>
        <v>44</v>
      </c>
      <c r="J107" s="196"/>
      <c r="K107" s="209"/>
      <c r="L107" s="412"/>
    </row>
    <row r="108" spans="4:12" ht="17.649999999999999" customHeight="1">
      <c r="D108" s="402"/>
      <c r="E108" s="388"/>
      <c r="F108" s="194" t="s">
        <v>50</v>
      </c>
      <c r="G108" s="226"/>
      <c r="H108" s="226" t="s">
        <v>277</v>
      </c>
      <c r="I108" s="103">
        <f t="shared" si="1"/>
        <v>9</v>
      </c>
      <c r="J108" s="196"/>
      <c r="K108" s="209"/>
      <c r="L108" s="412"/>
    </row>
    <row r="109" spans="4:12" ht="17.649999999999999" customHeight="1">
      <c r="D109" s="402"/>
      <c r="E109" s="389"/>
      <c r="F109" s="199" t="s">
        <v>77</v>
      </c>
      <c r="G109" s="211" t="s">
        <v>277</v>
      </c>
      <c r="H109" s="211" t="s">
        <v>277</v>
      </c>
      <c r="I109" s="103">
        <f t="shared" si="1"/>
        <v>9</v>
      </c>
      <c r="J109" s="201"/>
      <c r="K109" s="212"/>
      <c r="L109" s="413"/>
    </row>
    <row r="110" spans="4:12" ht="17.649999999999999" customHeight="1">
      <c r="D110" s="402"/>
      <c r="E110" s="387" t="s">
        <v>137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250</v>
      </c>
      <c r="L110" s="433"/>
    </row>
    <row r="111" spans="4:12" ht="17.649999999999999" customHeight="1">
      <c r="D111" s="402"/>
      <c r="E111" s="388"/>
      <c r="F111" s="194" t="s">
        <v>55</v>
      </c>
      <c r="G111" s="226" t="s">
        <v>166</v>
      </c>
      <c r="H111" s="226" t="s">
        <v>166</v>
      </c>
      <c r="I111" s="103">
        <f t="shared" si="1"/>
        <v>14</v>
      </c>
      <c r="J111" s="196">
        <v>33</v>
      </c>
      <c r="K111" s="209"/>
      <c r="L111" s="412"/>
    </row>
    <row r="112" spans="4:12" ht="17.649999999999999" customHeight="1">
      <c r="D112" s="402"/>
      <c r="E112" s="388"/>
      <c r="F112" s="194" t="s">
        <v>124</v>
      </c>
      <c r="G112" s="226" t="s">
        <v>594</v>
      </c>
      <c r="H112" s="226" t="s">
        <v>594</v>
      </c>
      <c r="I112" s="103">
        <f t="shared" si="1"/>
        <v>16</v>
      </c>
      <c r="J112" s="194"/>
      <c r="K112" s="210"/>
      <c r="L112" s="412"/>
    </row>
    <row r="113" spans="4:12" ht="17.649999999999999" customHeight="1">
      <c r="D113" s="402"/>
      <c r="E113" s="388"/>
      <c r="F113" s="197" t="s">
        <v>49</v>
      </c>
      <c r="G113" s="226" t="s">
        <v>167</v>
      </c>
      <c r="H113" s="358" t="s">
        <v>685</v>
      </c>
      <c r="I113" s="103">
        <f t="shared" si="1"/>
        <v>39</v>
      </c>
      <c r="J113" s="196"/>
      <c r="K113" s="209"/>
      <c r="L113" s="412"/>
    </row>
    <row r="114" spans="4:12" ht="17.649999999999999" customHeight="1">
      <c r="D114" s="402"/>
      <c r="E114" s="388"/>
      <c r="F114" s="194" t="s">
        <v>50</v>
      </c>
      <c r="G114" s="226"/>
      <c r="H114" s="226" t="s">
        <v>166</v>
      </c>
      <c r="I114" s="103">
        <f t="shared" si="1"/>
        <v>14</v>
      </c>
      <c r="J114" s="196"/>
      <c r="K114" s="209"/>
      <c r="L114" s="412"/>
    </row>
    <row r="115" spans="4:12" ht="17.649999999999999" customHeight="1">
      <c r="D115" s="402"/>
      <c r="E115" s="389"/>
      <c r="F115" s="199" t="s">
        <v>77</v>
      </c>
      <c r="G115" s="230" t="s">
        <v>166</v>
      </c>
      <c r="H115" s="230" t="s">
        <v>166</v>
      </c>
      <c r="I115" s="103">
        <f t="shared" si="1"/>
        <v>14</v>
      </c>
      <c r="J115" s="201"/>
      <c r="K115" s="212"/>
      <c r="L115" s="413"/>
    </row>
    <row r="116" spans="4:12" ht="17.649999999999999" customHeight="1">
      <c r="D116" s="402"/>
      <c r="E116" s="387" t="s">
        <v>138</v>
      </c>
      <c r="F116" s="191" t="s">
        <v>67</v>
      </c>
      <c r="G116" s="224"/>
      <c r="H116" s="224"/>
      <c r="I116" s="103">
        <f t="shared" si="1"/>
        <v>0</v>
      </c>
      <c r="J116" s="193"/>
      <c r="K116" s="213" t="s">
        <v>250</v>
      </c>
      <c r="L116" s="433"/>
    </row>
    <row r="117" spans="4:12" ht="17.649999999999999" customHeight="1">
      <c r="D117" s="402"/>
      <c r="E117" s="388"/>
      <c r="F117" s="194" t="s">
        <v>55</v>
      </c>
      <c r="G117" s="226" t="s">
        <v>168</v>
      </c>
      <c r="H117" s="226" t="s">
        <v>168</v>
      </c>
      <c r="I117" s="103">
        <f t="shared" si="1"/>
        <v>10</v>
      </c>
      <c r="J117" s="196">
        <v>33</v>
      </c>
      <c r="K117" s="209"/>
      <c r="L117" s="412"/>
    </row>
    <row r="118" spans="4:12" ht="17.649999999999999" customHeight="1">
      <c r="D118" s="402"/>
      <c r="E118" s="388"/>
      <c r="F118" s="194" t="s">
        <v>124</v>
      </c>
      <c r="G118" s="226" t="s">
        <v>330</v>
      </c>
      <c r="H118" s="226" t="s">
        <v>330</v>
      </c>
      <c r="I118" s="103">
        <f t="shared" si="1"/>
        <v>10</v>
      </c>
      <c r="J118" s="194"/>
      <c r="K118" s="210"/>
      <c r="L118" s="412"/>
    </row>
    <row r="119" spans="4:12" ht="17.649999999999999" customHeight="1">
      <c r="D119" s="402"/>
      <c r="E119" s="388"/>
      <c r="F119" s="197" t="s">
        <v>49</v>
      </c>
      <c r="G119" s="234" t="s">
        <v>76</v>
      </c>
      <c r="H119" s="234" t="s">
        <v>551</v>
      </c>
      <c r="I119" s="103">
        <f t="shared" si="1"/>
        <v>51</v>
      </c>
      <c r="J119" s="196"/>
      <c r="K119" s="209"/>
      <c r="L119" s="412"/>
    </row>
    <row r="120" spans="4:12" ht="17.649999999999999" customHeight="1">
      <c r="D120" s="402"/>
      <c r="E120" s="388"/>
      <c r="F120" s="194" t="s">
        <v>50</v>
      </c>
      <c r="G120" s="226"/>
      <c r="H120" s="226" t="s">
        <v>168</v>
      </c>
      <c r="I120" s="103">
        <f t="shared" si="1"/>
        <v>10</v>
      </c>
      <c r="J120" s="196"/>
      <c r="K120" s="209"/>
      <c r="L120" s="412"/>
    </row>
    <row r="121" spans="4:12" ht="17.649999999999999" customHeight="1">
      <c r="D121" s="402"/>
      <c r="E121" s="389"/>
      <c r="F121" s="199" t="s">
        <v>77</v>
      </c>
      <c r="G121" s="230" t="s">
        <v>168</v>
      </c>
      <c r="H121" s="230" t="s">
        <v>168</v>
      </c>
      <c r="I121" s="103">
        <f t="shared" si="1"/>
        <v>10</v>
      </c>
      <c r="J121" s="201"/>
      <c r="K121" s="212"/>
      <c r="L121" s="413"/>
    </row>
    <row r="122" spans="4:12" ht="17.649999999999999" customHeight="1">
      <c r="D122" s="402"/>
      <c r="E122" s="387" t="s">
        <v>139</v>
      </c>
      <c r="F122" s="191" t="s">
        <v>67</v>
      </c>
      <c r="G122" s="224"/>
      <c r="H122" s="224"/>
      <c r="I122" s="103">
        <f t="shared" si="1"/>
        <v>0</v>
      </c>
      <c r="J122" s="193"/>
      <c r="K122" s="213" t="s">
        <v>250</v>
      </c>
      <c r="L122" s="433"/>
    </row>
    <row r="123" spans="4:12" ht="17.649999999999999" customHeight="1">
      <c r="D123" s="402"/>
      <c r="E123" s="388"/>
      <c r="F123" s="194" t="s">
        <v>55</v>
      </c>
      <c r="G123" s="226" t="s">
        <v>169</v>
      </c>
      <c r="H123" s="226" t="s">
        <v>169</v>
      </c>
      <c r="I123" s="103">
        <f t="shared" si="1"/>
        <v>16</v>
      </c>
      <c r="J123" s="196">
        <v>33</v>
      </c>
      <c r="K123" s="209"/>
      <c r="L123" s="412"/>
    </row>
    <row r="124" spans="4:12" ht="17.649999999999999" customHeight="1">
      <c r="D124" s="402"/>
      <c r="E124" s="388"/>
      <c r="F124" s="194" t="s">
        <v>124</v>
      </c>
      <c r="G124" s="226" t="s">
        <v>331</v>
      </c>
      <c r="H124" s="226" t="s">
        <v>331</v>
      </c>
      <c r="I124" s="103">
        <f t="shared" si="1"/>
        <v>16</v>
      </c>
      <c r="J124" s="194"/>
      <c r="K124" s="210"/>
      <c r="L124" s="412"/>
    </row>
    <row r="125" spans="4:12" ht="17.649999999999999" customHeight="1">
      <c r="D125" s="402"/>
      <c r="E125" s="388"/>
      <c r="F125" s="197" t="s">
        <v>49</v>
      </c>
      <c r="G125" s="234" t="s">
        <v>170</v>
      </c>
      <c r="H125" s="234" t="s">
        <v>552</v>
      </c>
      <c r="I125" s="103">
        <f t="shared" si="1"/>
        <v>57</v>
      </c>
      <c r="J125" s="196"/>
      <c r="K125" s="209"/>
      <c r="L125" s="412"/>
    </row>
    <row r="126" spans="4:12" ht="17.649999999999999" customHeight="1">
      <c r="D126" s="402"/>
      <c r="E126" s="388"/>
      <c r="F126" s="194" t="s">
        <v>50</v>
      </c>
      <c r="G126" s="226"/>
      <c r="H126" s="226" t="s">
        <v>169</v>
      </c>
      <c r="I126" s="103">
        <f t="shared" si="1"/>
        <v>16</v>
      </c>
      <c r="J126" s="196"/>
      <c r="K126" s="209"/>
      <c r="L126" s="412"/>
    </row>
    <row r="127" spans="4:12" ht="17.649999999999999" customHeight="1">
      <c r="D127" s="402"/>
      <c r="E127" s="388"/>
      <c r="F127" s="199" t="s">
        <v>77</v>
      </c>
      <c r="G127" s="230" t="s">
        <v>169</v>
      </c>
      <c r="H127" s="230" t="s">
        <v>169</v>
      </c>
      <c r="I127" s="103">
        <f t="shared" si="1"/>
        <v>16</v>
      </c>
      <c r="J127" s="201"/>
      <c r="K127" s="212"/>
      <c r="L127" s="413"/>
    </row>
    <row r="128" spans="4:12" ht="17.649999999999999" customHeight="1">
      <c r="D128" s="402"/>
      <c r="E128" s="387" t="s">
        <v>146</v>
      </c>
      <c r="F128" s="219" t="s">
        <v>67</v>
      </c>
      <c r="G128" s="235"/>
      <c r="H128" s="355"/>
      <c r="I128" s="103">
        <f t="shared" si="1"/>
        <v>0</v>
      </c>
      <c r="J128" s="192"/>
      <c r="K128" s="213" t="s">
        <v>250</v>
      </c>
      <c r="L128" s="433"/>
    </row>
    <row r="129" spans="4:12" ht="17.649999999999999" customHeight="1">
      <c r="D129" s="402"/>
      <c r="E129" s="388"/>
      <c r="F129" s="215" t="s">
        <v>55</v>
      </c>
      <c r="G129" s="226" t="s">
        <v>278</v>
      </c>
      <c r="H129" s="321"/>
      <c r="I129" s="103">
        <f t="shared" si="1"/>
        <v>0</v>
      </c>
      <c r="J129" s="196">
        <v>33</v>
      </c>
      <c r="K129" s="209"/>
      <c r="L129" s="412"/>
    </row>
    <row r="130" spans="4:12" ht="17.649999999999999" customHeight="1">
      <c r="D130" s="402"/>
      <c r="E130" s="388"/>
      <c r="F130" s="215" t="s">
        <v>124</v>
      </c>
      <c r="G130" s="226" t="s">
        <v>332</v>
      </c>
      <c r="H130" s="321"/>
      <c r="I130" s="103">
        <f t="shared" si="1"/>
        <v>0</v>
      </c>
      <c r="J130" s="194"/>
      <c r="K130" s="210"/>
      <c r="L130" s="412"/>
    </row>
    <row r="131" spans="4:12" ht="17.649999999999999" customHeight="1">
      <c r="D131" s="402"/>
      <c r="E131" s="388"/>
      <c r="F131" s="216" t="s">
        <v>49</v>
      </c>
      <c r="G131" s="234" t="s">
        <v>279</v>
      </c>
      <c r="H131" s="326"/>
      <c r="I131" s="103">
        <f t="shared" si="1"/>
        <v>0</v>
      </c>
      <c r="J131" s="196"/>
      <c r="K131" s="209"/>
      <c r="L131" s="412"/>
    </row>
    <row r="132" spans="4:12" ht="16.5" customHeight="1">
      <c r="D132" s="402"/>
      <c r="E132" s="388"/>
      <c r="F132" s="215" t="s">
        <v>50</v>
      </c>
      <c r="G132" s="226"/>
      <c r="H132" s="321"/>
      <c r="I132" s="103">
        <f t="shared" si="1"/>
        <v>0</v>
      </c>
      <c r="J132" s="196"/>
      <c r="K132" s="209"/>
      <c r="L132" s="412"/>
    </row>
    <row r="133" spans="4:12" ht="17.25" customHeight="1">
      <c r="D133" s="402"/>
      <c r="E133" s="388"/>
      <c r="F133" s="236" t="s">
        <v>77</v>
      </c>
      <c r="G133" s="237" t="s">
        <v>278</v>
      </c>
      <c r="H133" s="331"/>
      <c r="I133" s="103">
        <f t="shared" si="1"/>
        <v>0</v>
      </c>
      <c r="J133" s="232"/>
      <c r="K133" s="238"/>
      <c r="L133" s="412"/>
    </row>
    <row r="134" spans="4:12" ht="16.5" customHeight="1">
      <c r="D134" s="402"/>
      <c r="E134" s="387" t="s">
        <v>256</v>
      </c>
      <c r="F134" s="101" t="s">
        <v>257</v>
      </c>
      <c r="G134" s="102"/>
      <c r="H134" s="324"/>
      <c r="I134" s="103">
        <f t="shared" si="1"/>
        <v>0</v>
      </c>
      <c r="J134" s="103"/>
      <c r="K134" s="169" t="s">
        <v>258</v>
      </c>
      <c r="L134" s="390"/>
    </row>
    <row r="135" spans="4:12" ht="16.5" customHeight="1">
      <c r="D135" s="402"/>
      <c r="E135" s="388"/>
      <c r="F135" s="86" t="s">
        <v>259</v>
      </c>
      <c r="G135" s="104"/>
      <c r="H135" s="321"/>
      <c r="I135" s="103">
        <f t="shared" si="1"/>
        <v>0</v>
      </c>
      <c r="J135" s="88">
        <v>33</v>
      </c>
      <c r="K135" s="158"/>
      <c r="L135" s="391"/>
    </row>
    <row r="136" spans="4:12" ht="16.5" customHeight="1">
      <c r="D136" s="402"/>
      <c r="E136" s="388"/>
      <c r="F136" s="86" t="s">
        <v>260</v>
      </c>
      <c r="G136" s="104"/>
      <c r="H136" s="321"/>
      <c r="I136" s="103">
        <f t="shared" si="1"/>
        <v>0</v>
      </c>
      <c r="J136" s="86"/>
      <c r="K136" s="157"/>
      <c r="L136" s="391"/>
    </row>
    <row r="137" spans="4:12" ht="16.5" customHeight="1">
      <c r="D137" s="402"/>
      <c r="E137" s="388"/>
      <c r="F137" s="95" t="s">
        <v>49</v>
      </c>
      <c r="G137" s="73"/>
      <c r="H137" s="326"/>
      <c r="I137" s="103">
        <f t="shared" ref="I137:I145" si="2">LENB(H137)</f>
        <v>0</v>
      </c>
      <c r="J137" s="88"/>
      <c r="K137" s="158"/>
      <c r="L137" s="391"/>
    </row>
    <row r="138" spans="4:12" ht="16.5" customHeight="1">
      <c r="D138" s="402"/>
      <c r="E138" s="388"/>
      <c r="F138" s="86" t="s">
        <v>50</v>
      </c>
      <c r="G138" s="104"/>
      <c r="H138" s="321"/>
      <c r="I138" s="103">
        <f t="shared" si="2"/>
        <v>0</v>
      </c>
      <c r="J138" s="88"/>
      <c r="K138" s="158"/>
      <c r="L138" s="391"/>
    </row>
    <row r="139" spans="4:12" ht="16.5" customHeight="1">
      <c r="D139" s="402"/>
      <c r="E139" s="389"/>
      <c r="F139" s="97" t="s">
        <v>261</v>
      </c>
      <c r="G139" s="105"/>
      <c r="H139" s="325"/>
      <c r="I139" s="103">
        <f t="shared" si="2"/>
        <v>0</v>
      </c>
      <c r="J139" s="99"/>
      <c r="K139" s="168"/>
      <c r="L139" s="392"/>
    </row>
    <row r="140" spans="4:12" ht="14.25">
      <c r="D140" s="402"/>
      <c r="E140" s="387" t="s">
        <v>254</v>
      </c>
      <c r="F140" s="127" t="s">
        <v>67</v>
      </c>
      <c r="G140" s="71"/>
      <c r="H140" s="346"/>
      <c r="I140" s="103">
        <f t="shared" si="2"/>
        <v>0</v>
      </c>
      <c r="J140" s="93"/>
      <c r="K140" s="169" t="s">
        <v>250</v>
      </c>
      <c r="L140" s="390"/>
    </row>
    <row r="141" spans="4:12" ht="14.25">
      <c r="D141" s="402"/>
      <c r="E141" s="388"/>
      <c r="F141" s="128" t="s">
        <v>55</v>
      </c>
      <c r="G141" s="78"/>
      <c r="H141" s="333"/>
      <c r="I141" s="103">
        <f t="shared" si="2"/>
        <v>0</v>
      </c>
      <c r="J141" s="88">
        <v>33</v>
      </c>
      <c r="K141" s="158"/>
      <c r="L141" s="391"/>
    </row>
    <row r="142" spans="4:12" ht="14.25">
      <c r="D142" s="402"/>
      <c r="E142" s="388"/>
      <c r="F142" s="128" t="s">
        <v>124</v>
      </c>
      <c r="G142" s="78"/>
      <c r="H142" s="333"/>
      <c r="I142" s="103">
        <f t="shared" si="2"/>
        <v>0</v>
      </c>
      <c r="J142" s="86"/>
      <c r="K142" s="157"/>
      <c r="L142" s="391"/>
    </row>
    <row r="143" spans="4:12" ht="14.25">
      <c r="D143" s="402"/>
      <c r="E143" s="388"/>
      <c r="F143" s="129" t="s">
        <v>49</v>
      </c>
      <c r="G143" s="75"/>
      <c r="H143" s="334"/>
      <c r="I143" s="103">
        <f t="shared" si="2"/>
        <v>0</v>
      </c>
      <c r="J143" s="88"/>
      <c r="K143" s="158"/>
      <c r="L143" s="391"/>
    </row>
    <row r="144" spans="4:12" ht="14.25">
      <c r="D144" s="402"/>
      <c r="E144" s="388"/>
      <c r="F144" s="128" t="s">
        <v>50</v>
      </c>
      <c r="G144" s="78"/>
      <c r="H144" s="333"/>
      <c r="I144" s="103">
        <f t="shared" si="2"/>
        <v>0</v>
      </c>
      <c r="J144" s="88"/>
      <c r="K144" s="158"/>
      <c r="L144" s="391"/>
    </row>
    <row r="145" spans="4:12" ht="15" thickBot="1">
      <c r="D145" s="403"/>
      <c r="E145" s="393"/>
      <c r="F145" s="130" t="s">
        <v>77</v>
      </c>
      <c r="G145" s="80"/>
      <c r="H145" s="335"/>
      <c r="I145" s="298">
        <f t="shared" si="2"/>
        <v>0</v>
      </c>
      <c r="J145" s="110"/>
      <c r="K145" s="167"/>
      <c r="L145" s="44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5000000}"/>
    <hyperlink ref="G107" r:id="rId6" display="https://www.samsung.com/uk/students-offers/" xr:uid="{00000000-0004-0000-0700-000004000000}"/>
    <hyperlink ref="H107" r:id="rId7" xr:uid="{CFC5BD8F-A9BD-4797-8096-DB1ABA978230}"/>
    <hyperlink ref="H113" r:id="rId8" xr:uid="{0F848164-9FB0-4B03-8214-7E9B035B76A5}"/>
  </hyperlinks>
  <pageMargins left="0.7" right="0.7" top="0.75" bottom="0.75" header="0.3" footer="0.3"/>
  <pageSetup paperSize="9" orientation="portrait" r:id="rId9"/>
  <drawing r:id="rId10"/>
  <legacyDrawing r:id="rId1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zoomScale="74" zoomScaleNormal="80" workbookViewId="0">
      <selection activeCell="H9" sqref="H9"/>
    </sheetView>
  </sheetViews>
  <sheetFormatPr defaultColWidth="8.75" defaultRowHeight="18.75"/>
  <cols>
    <col min="1" max="1" width="11.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75" style="45" customWidth="1"/>
    <col min="8" max="8" width="113.625" style="45" customWidth="1"/>
    <col min="9" max="9" width="14.75" style="45" customWidth="1"/>
    <col min="10" max="11" width="18.25" style="45" customWidth="1"/>
    <col min="12" max="12" width="26.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39" t="s">
        <v>515</v>
      </c>
      <c r="C3" s="439"/>
      <c r="D3" s="439"/>
      <c r="E3" s="439"/>
      <c r="F3" s="439"/>
      <c r="G3" s="439"/>
      <c r="H3" s="310"/>
      <c r="I3" s="310"/>
      <c r="J3" s="310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22" t="s">
        <v>54</v>
      </c>
      <c r="E6" s="423"/>
      <c r="F6" s="426" t="s">
        <v>140</v>
      </c>
      <c r="G6" s="60" t="s">
        <v>46</v>
      </c>
      <c r="H6" s="293" t="s">
        <v>510</v>
      </c>
      <c r="I6" s="417" t="s">
        <v>43</v>
      </c>
      <c r="J6" s="428" t="s">
        <v>47</v>
      </c>
      <c r="K6" s="60" t="s">
        <v>514</v>
      </c>
      <c r="L6" s="415" t="s">
        <v>512</v>
      </c>
    </row>
    <row r="7" spans="1:12" ht="23.25" customHeight="1">
      <c r="D7" s="424"/>
      <c r="E7" s="425"/>
      <c r="F7" s="427"/>
      <c r="G7" s="84" t="s">
        <v>511</v>
      </c>
      <c r="H7" s="84" t="s">
        <v>511</v>
      </c>
      <c r="I7" s="418"/>
      <c r="J7" s="429"/>
      <c r="K7" s="155"/>
      <c r="L7" s="416"/>
    </row>
    <row r="8" spans="1:12" ht="21" customHeight="1">
      <c r="D8" s="430" t="s">
        <v>117</v>
      </c>
      <c r="E8" s="387" t="s">
        <v>157</v>
      </c>
      <c r="F8" s="101" t="s">
        <v>126</v>
      </c>
      <c r="G8" s="111"/>
      <c r="H8" s="483"/>
      <c r="I8" s="103">
        <f>LENB(H8)</f>
        <v>0</v>
      </c>
      <c r="J8" s="112"/>
      <c r="K8" s="179" t="s">
        <v>248</v>
      </c>
      <c r="L8" s="479" t="s">
        <v>688</v>
      </c>
    </row>
    <row r="9" spans="1:12" ht="21" customHeight="1">
      <c r="D9" s="402"/>
      <c r="E9" s="388"/>
      <c r="F9" s="86" t="s">
        <v>158</v>
      </c>
      <c r="G9" s="87" t="s">
        <v>186</v>
      </c>
      <c r="H9" s="484" t="s">
        <v>186</v>
      </c>
      <c r="I9" s="103">
        <f t="shared" ref="I9:I72" si="0">LENB(H9)</f>
        <v>11</v>
      </c>
      <c r="J9" s="113">
        <v>10</v>
      </c>
      <c r="K9" s="113"/>
      <c r="L9" s="480"/>
    </row>
    <row r="10" spans="1:12" ht="21" customHeight="1">
      <c r="D10" s="402"/>
      <c r="E10" s="388"/>
      <c r="F10" s="86" t="s">
        <v>116</v>
      </c>
      <c r="G10" s="87" t="s">
        <v>312</v>
      </c>
      <c r="H10" s="484" t="s">
        <v>312</v>
      </c>
      <c r="I10" s="103">
        <f t="shared" si="0"/>
        <v>11</v>
      </c>
      <c r="J10" s="86"/>
      <c r="K10" s="86"/>
      <c r="L10" s="480"/>
    </row>
    <row r="11" spans="1:12" ht="21" customHeight="1">
      <c r="D11" s="402"/>
      <c r="E11" s="388"/>
      <c r="F11" s="95" t="s">
        <v>49</v>
      </c>
      <c r="G11" s="134" t="s">
        <v>687</v>
      </c>
      <c r="H11" s="485"/>
      <c r="I11" s="103">
        <f t="shared" si="0"/>
        <v>0</v>
      </c>
      <c r="J11" s="89"/>
      <c r="K11" s="89"/>
      <c r="L11" s="480"/>
    </row>
    <row r="12" spans="1:12" ht="21" customHeight="1">
      <c r="D12" s="402"/>
      <c r="E12" s="388"/>
      <c r="F12" s="86" t="s">
        <v>50</v>
      </c>
      <c r="G12" s="87"/>
      <c r="H12" s="484" t="s">
        <v>186</v>
      </c>
      <c r="I12" s="103">
        <f t="shared" si="0"/>
        <v>11</v>
      </c>
      <c r="J12" s="89"/>
      <c r="K12" s="89"/>
      <c r="L12" s="480"/>
    </row>
    <row r="13" spans="1:12" ht="21" customHeight="1" thickBot="1">
      <c r="D13" s="402"/>
      <c r="E13" s="388"/>
      <c r="F13" s="119" t="s">
        <v>77</v>
      </c>
      <c r="G13" s="294" t="s">
        <v>186</v>
      </c>
      <c r="H13" s="87" t="s">
        <v>186</v>
      </c>
      <c r="I13" s="295">
        <f t="shared" si="0"/>
        <v>11</v>
      </c>
      <c r="J13" s="296"/>
      <c r="K13" s="296"/>
      <c r="L13" s="480"/>
    </row>
    <row r="14" spans="1:12" ht="21" customHeight="1">
      <c r="D14" s="401" t="s">
        <v>121</v>
      </c>
      <c r="E14" s="404" t="s">
        <v>123</v>
      </c>
      <c r="F14" s="205" t="s">
        <v>125</v>
      </c>
      <c r="G14" s="233"/>
      <c r="H14" s="233"/>
      <c r="I14" s="85">
        <f t="shared" si="0"/>
        <v>0</v>
      </c>
      <c r="J14" s="206"/>
      <c r="K14" s="206" t="s">
        <v>250</v>
      </c>
      <c r="L14" s="438"/>
    </row>
    <row r="15" spans="1:12" ht="21" customHeight="1">
      <c r="D15" s="402"/>
      <c r="E15" s="388"/>
      <c r="F15" s="194" t="s">
        <v>55</v>
      </c>
      <c r="G15" s="239" t="s">
        <v>211</v>
      </c>
      <c r="H15" s="239" t="s">
        <v>211</v>
      </c>
      <c r="I15" s="103">
        <f t="shared" si="0"/>
        <v>22</v>
      </c>
      <c r="J15" s="196">
        <v>33</v>
      </c>
      <c r="K15" s="196"/>
      <c r="L15" s="412"/>
    </row>
    <row r="16" spans="1:12" ht="21" customHeight="1">
      <c r="D16" s="402"/>
      <c r="E16" s="388"/>
      <c r="F16" s="194" t="s">
        <v>124</v>
      </c>
      <c r="G16" s="239" t="s">
        <v>313</v>
      </c>
      <c r="H16" s="239" t="s">
        <v>313</v>
      </c>
      <c r="I16" s="103">
        <f t="shared" si="0"/>
        <v>22</v>
      </c>
      <c r="J16" s="194"/>
      <c r="K16" s="194"/>
      <c r="L16" s="412"/>
    </row>
    <row r="17" spans="2:12" ht="19.899999999999999" customHeight="1">
      <c r="D17" s="402"/>
      <c r="E17" s="388"/>
      <c r="F17" s="197" t="s">
        <v>49</v>
      </c>
      <c r="G17" s="234" t="s">
        <v>187</v>
      </c>
      <c r="H17" s="234" t="s">
        <v>586</v>
      </c>
      <c r="I17" s="103">
        <f t="shared" si="0"/>
        <v>87</v>
      </c>
      <c r="J17" s="196"/>
      <c r="K17" s="196"/>
      <c r="L17" s="412"/>
    </row>
    <row r="18" spans="2:12" ht="19.899999999999999" customHeight="1">
      <c r="D18" s="402"/>
      <c r="E18" s="388"/>
      <c r="F18" s="194" t="s">
        <v>50</v>
      </c>
      <c r="G18" s="239"/>
      <c r="H18" s="309" t="s">
        <v>587</v>
      </c>
      <c r="I18" s="103">
        <f t="shared" si="0"/>
        <v>22</v>
      </c>
      <c r="J18" s="196"/>
      <c r="K18" s="196"/>
      <c r="L18" s="412"/>
    </row>
    <row r="19" spans="2:12" ht="19.899999999999999" customHeight="1">
      <c r="D19" s="402"/>
      <c r="E19" s="389"/>
      <c r="F19" s="199" t="s">
        <v>77</v>
      </c>
      <c r="G19" s="239" t="s">
        <v>211</v>
      </c>
      <c r="H19" s="309" t="s">
        <v>587</v>
      </c>
      <c r="I19" s="103">
        <f t="shared" si="0"/>
        <v>22</v>
      </c>
      <c r="J19" s="201"/>
      <c r="K19" s="201"/>
      <c r="L19" s="413"/>
    </row>
    <row r="20" spans="2:12" ht="19.899999999999999" customHeight="1">
      <c r="D20" s="402"/>
      <c r="E20" s="387" t="s">
        <v>127</v>
      </c>
      <c r="F20" s="191" t="s">
        <v>125</v>
      </c>
      <c r="G20" s="224"/>
      <c r="H20" s="224"/>
      <c r="I20" s="103">
        <f t="shared" si="0"/>
        <v>0</v>
      </c>
      <c r="J20" s="193"/>
      <c r="K20" s="193" t="s">
        <v>250</v>
      </c>
      <c r="L20" s="433"/>
    </row>
    <row r="21" spans="2:12" ht="19.899999999999999" customHeight="1">
      <c r="D21" s="402"/>
      <c r="E21" s="388"/>
      <c r="F21" s="194" t="s">
        <v>55</v>
      </c>
      <c r="G21" s="226" t="s">
        <v>113</v>
      </c>
      <c r="H21" s="226" t="s">
        <v>113</v>
      </c>
      <c r="I21" s="103">
        <f t="shared" si="0"/>
        <v>18</v>
      </c>
      <c r="J21" s="196">
        <v>33</v>
      </c>
      <c r="K21" s="196"/>
      <c r="L21" s="412"/>
    </row>
    <row r="22" spans="2:12" ht="19.899999999999999" customHeight="1">
      <c r="D22" s="402"/>
      <c r="E22" s="388"/>
      <c r="F22" s="194" t="s">
        <v>124</v>
      </c>
      <c r="G22" s="226" t="s">
        <v>314</v>
      </c>
      <c r="H22" s="226" t="s">
        <v>314</v>
      </c>
      <c r="I22" s="103">
        <f t="shared" si="0"/>
        <v>18</v>
      </c>
      <c r="J22" s="194"/>
      <c r="K22" s="194"/>
      <c r="L22" s="412"/>
    </row>
    <row r="23" spans="2:12" ht="19.899999999999999" customHeight="1">
      <c r="B23" s="57" t="s">
        <v>44</v>
      </c>
      <c r="D23" s="402"/>
      <c r="E23" s="388"/>
      <c r="F23" s="197" t="s">
        <v>49</v>
      </c>
      <c r="G23" s="234" t="s">
        <v>188</v>
      </c>
      <c r="H23" s="234" t="s">
        <v>588</v>
      </c>
      <c r="I23" s="103">
        <f t="shared" si="0"/>
        <v>83</v>
      </c>
      <c r="J23" s="196"/>
      <c r="K23" s="196"/>
      <c r="L23" s="412"/>
    </row>
    <row r="24" spans="2:12" ht="19.899999999999999" customHeight="1">
      <c r="D24" s="402"/>
      <c r="E24" s="388"/>
      <c r="F24" s="194" t="s">
        <v>50</v>
      </c>
      <c r="G24" s="226"/>
      <c r="H24" s="226" t="s">
        <v>113</v>
      </c>
      <c r="I24" s="103">
        <f t="shared" si="0"/>
        <v>18</v>
      </c>
      <c r="J24" s="196"/>
      <c r="K24" s="196"/>
      <c r="L24" s="412"/>
    </row>
    <row r="25" spans="2:12" ht="19.899999999999999" customHeight="1">
      <c r="D25" s="402"/>
      <c r="E25" s="389"/>
      <c r="F25" s="199" t="s">
        <v>77</v>
      </c>
      <c r="G25" s="230" t="s">
        <v>113</v>
      </c>
      <c r="H25" s="230" t="s">
        <v>113</v>
      </c>
      <c r="I25" s="103">
        <f t="shared" si="0"/>
        <v>18</v>
      </c>
      <c r="J25" s="201"/>
      <c r="K25" s="201"/>
      <c r="L25" s="413"/>
    </row>
    <row r="26" spans="2:12" ht="19.899999999999999" customHeight="1">
      <c r="D26" s="402"/>
      <c r="E26" s="387" t="s">
        <v>128</v>
      </c>
      <c r="F26" s="191" t="s">
        <v>125</v>
      </c>
      <c r="G26" s="224"/>
      <c r="H26" s="224"/>
      <c r="I26" s="103">
        <f t="shared" si="0"/>
        <v>0</v>
      </c>
      <c r="J26" s="193"/>
      <c r="K26" s="193" t="s">
        <v>250</v>
      </c>
      <c r="L26" s="433"/>
    </row>
    <row r="27" spans="2:12" ht="19.899999999999999" customHeight="1">
      <c r="D27" s="402"/>
      <c r="E27" s="388"/>
      <c r="F27" s="194" t="s">
        <v>55</v>
      </c>
      <c r="G27" s="226" t="s">
        <v>114</v>
      </c>
      <c r="H27" s="226" t="s">
        <v>114</v>
      </c>
      <c r="I27" s="103">
        <f t="shared" si="0"/>
        <v>17</v>
      </c>
      <c r="J27" s="196">
        <v>33</v>
      </c>
      <c r="K27" s="196"/>
      <c r="L27" s="412"/>
    </row>
    <row r="28" spans="2:12" ht="19.899999999999999" customHeight="1">
      <c r="D28" s="402"/>
      <c r="E28" s="388"/>
      <c r="F28" s="194" t="s">
        <v>124</v>
      </c>
      <c r="G28" s="226" t="s">
        <v>315</v>
      </c>
      <c r="H28" s="226" t="s">
        <v>315</v>
      </c>
      <c r="I28" s="103">
        <f t="shared" si="0"/>
        <v>17</v>
      </c>
      <c r="J28" s="194"/>
      <c r="K28" s="194"/>
      <c r="L28" s="412"/>
    </row>
    <row r="29" spans="2:12" ht="20.65" customHeight="1">
      <c r="D29" s="402"/>
      <c r="E29" s="388"/>
      <c r="F29" s="197" t="s">
        <v>49</v>
      </c>
      <c r="G29" s="234" t="s">
        <v>189</v>
      </c>
      <c r="H29" s="234" t="s">
        <v>589</v>
      </c>
      <c r="I29" s="103">
        <f t="shared" si="0"/>
        <v>85</v>
      </c>
      <c r="J29" s="196"/>
      <c r="K29" s="196"/>
      <c r="L29" s="412"/>
    </row>
    <row r="30" spans="2:12" ht="20.65" customHeight="1">
      <c r="D30" s="402"/>
      <c r="E30" s="388"/>
      <c r="F30" s="194" t="s">
        <v>50</v>
      </c>
      <c r="G30" s="226"/>
      <c r="H30" s="226" t="s">
        <v>114</v>
      </c>
      <c r="I30" s="103">
        <f t="shared" si="0"/>
        <v>17</v>
      </c>
      <c r="J30" s="196"/>
      <c r="K30" s="196"/>
      <c r="L30" s="412"/>
    </row>
    <row r="31" spans="2:12" ht="20.65" customHeight="1">
      <c r="D31" s="402"/>
      <c r="E31" s="389"/>
      <c r="F31" s="199" t="s">
        <v>77</v>
      </c>
      <c r="G31" s="230" t="s">
        <v>114</v>
      </c>
      <c r="H31" s="230" t="s">
        <v>114</v>
      </c>
      <c r="I31" s="103">
        <f t="shared" si="0"/>
        <v>17</v>
      </c>
      <c r="J31" s="201"/>
      <c r="K31" s="201"/>
      <c r="L31" s="413"/>
    </row>
    <row r="32" spans="2:12" ht="20.65" customHeight="1">
      <c r="D32" s="402"/>
      <c r="E32" s="387" t="s">
        <v>129</v>
      </c>
      <c r="F32" s="191" t="s">
        <v>125</v>
      </c>
      <c r="G32" s="224"/>
      <c r="H32" s="324"/>
      <c r="I32" s="103">
        <f t="shared" si="0"/>
        <v>0</v>
      </c>
      <c r="J32" s="193"/>
      <c r="K32" s="193" t="s">
        <v>250</v>
      </c>
      <c r="L32" s="433"/>
    </row>
    <row r="33" spans="4:12" ht="20.65" customHeight="1">
      <c r="D33" s="402"/>
      <c r="E33" s="388"/>
      <c r="F33" s="194" t="s">
        <v>55</v>
      </c>
      <c r="G33" s="226" t="s">
        <v>190</v>
      </c>
      <c r="H33" s="321"/>
      <c r="I33" s="103">
        <f t="shared" si="0"/>
        <v>0</v>
      </c>
      <c r="J33" s="196">
        <v>33</v>
      </c>
      <c r="K33" s="196"/>
      <c r="L33" s="412"/>
    </row>
    <row r="34" spans="4:12" ht="20.65" customHeight="1">
      <c r="D34" s="402"/>
      <c r="E34" s="388"/>
      <c r="F34" s="194" t="s">
        <v>124</v>
      </c>
      <c r="G34" s="226" t="s">
        <v>316</v>
      </c>
      <c r="H34" s="321"/>
      <c r="I34" s="103">
        <f t="shared" si="0"/>
        <v>0</v>
      </c>
      <c r="J34" s="194"/>
      <c r="K34" s="194"/>
      <c r="L34" s="412"/>
    </row>
    <row r="35" spans="4:12" ht="20.65" customHeight="1">
      <c r="D35" s="402"/>
      <c r="E35" s="388"/>
      <c r="F35" s="197" t="s">
        <v>49</v>
      </c>
      <c r="G35" s="234" t="s">
        <v>191</v>
      </c>
      <c r="H35" s="326"/>
      <c r="I35" s="103">
        <f t="shared" si="0"/>
        <v>0</v>
      </c>
      <c r="J35" s="196"/>
      <c r="K35" s="196"/>
      <c r="L35" s="412"/>
    </row>
    <row r="36" spans="4:12" ht="20.65" customHeight="1">
      <c r="D36" s="402"/>
      <c r="E36" s="388"/>
      <c r="F36" s="194" t="s">
        <v>50</v>
      </c>
      <c r="G36" s="226"/>
      <c r="H36" s="321"/>
      <c r="I36" s="103">
        <f t="shared" si="0"/>
        <v>0</v>
      </c>
      <c r="J36" s="196"/>
      <c r="K36" s="196"/>
      <c r="L36" s="412"/>
    </row>
    <row r="37" spans="4:12" ht="20.65" customHeight="1">
      <c r="D37" s="402"/>
      <c r="E37" s="389"/>
      <c r="F37" s="199" t="s">
        <v>77</v>
      </c>
      <c r="G37" s="230" t="s">
        <v>190</v>
      </c>
      <c r="H37" s="325"/>
      <c r="I37" s="103">
        <f t="shared" si="0"/>
        <v>0</v>
      </c>
      <c r="J37" s="201"/>
      <c r="K37" s="201"/>
      <c r="L37" s="413"/>
    </row>
    <row r="38" spans="4:12" ht="20.65" customHeight="1">
      <c r="D38" s="402"/>
      <c r="E38" s="405" t="s">
        <v>130</v>
      </c>
      <c r="F38" s="240" t="s">
        <v>142</v>
      </c>
      <c r="G38" s="241" t="s">
        <v>141</v>
      </c>
      <c r="H38" s="361"/>
      <c r="I38" s="103">
        <f t="shared" si="0"/>
        <v>0</v>
      </c>
      <c r="J38" s="193"/>
      <c r="K38" s="193"/>
      <c r="L38" s="476"/>
    </row>
    <row r="39" spans="4:12" ht="20.65" customHeight="1">
      <c r="D39" s="402"/>
      <c r="E39" s="406"/>
      <c r="F39" s="194" t="s">
        <v>125</v>
      </c>
      <c r="G39" s="242"/>
      <c r="H39" s="362"/>
      <c r="I39" s="103">
        <f t="shared" si="0"/>
        <v>0</v>
      </c>
      <c r="J39" s="196"/>
      <c r="K39" s="196" t="s">
        <v>250</v>
      </c>
      <c r="L39" s="477"/>
    </row>
    <row r="40" spans="4:12" ht="19.899999999999999" customHeight="1">
      <c r="D40" s="402"/>
      <c r="E40" s="406"/>
      <c r="F40" s="194" t="s">
        <v>55</v>
      </c>
      <c r="G40" s="208" t="s">
        <v>289</v>
      </c>
      <c r="H40" s="333"/>
      <c r="I40" s="103">
        <f t="shared" si="0"/>
        <v>0</v>
      </c>
      <c r="J40" s="196">
        <v>33</v>
      </c>
      <c r="K40" s="196"/>
      <c r="L40" s="477"/>
    </row>
    <row r="41" spans="4:12" ht="19.899999999999999" customHeight="1">
      <c r="D41" s="402"/>
      <c r="E41" s="406"/>
      <c r="F41" s="194" t="s">
        <v>124</v>
      </c>
      <c r="G41" s="208" t="s">
        <v>317</v>
      </c>
      <c r="H41" s="333"/>
      <c r="I41" s="103">
        <f t="shared" si="0"/>
        <v>0</v>
      </c>
      <c r="J41" s="194"/>
      <c r="K41" s="194"/>
      <c r="L41" s="477"/>
    </row>
    <row r="42" spans="4:12" ht="19.899999999999999" customHeight="1">
      <c r="D42" s="402"/>
      <c r="E42" s="406"/>
      <c r="F42" s="197" t="s">
        <v>49</v>
      </c>
      <c r="G42" s="243" t="s">
        <v>112</v>
      </c>
      <c r="H42" s="363"/>
      <c r="I42" s="103">
        <f t="shared" si="0"/>
        <v>0</v>
      </c>
      <c r="J42" s="196"/>
      <c r="K42" s="196"/>
      <c r="L42" s="477"/>
    </row>
    <row r="43" spans="4:12" ht="19.899999999999999" customHeight="1">
      <c r="D43" s="402"/>
      <c r="E43" s="406"/>
      <c r="F43" s="194" t="s">
        <v>50</v>
      </c>
      <c r="G43" s="226"/>
      <c r="H43" s="321"/>
      <c r="I43" s="103">
        <f t="shared" si="0"/>
        <v>0</v>
      </c>
      <c r="J43" s="196"/>
      <c r="K43" s="196"/>
      <c r="L43" s="477"/>
    </row>
    <row r="44" spans="4:12" ht="19.899999999999999" customHeight="1">
      <c r="D44" s="402"/>
      <c r="E44" s="442"/>
      <c r="F44" s="199" t="s">
        <v>77</v>
      </c>
      <c r="G44" s="211" t="s">
        <v>289</v>
      </c>
      <c r="H44" s="357"/>
      <c r="I44" s="103">
        <f t="shared" si="0"/>
        <v>0</v>
      </c>
      <c r="J44" s="201"/>
      <c r="K44" s="199"/>
      <c r="L44" s="478"/>
    </row>
    <row r="45" spans="4:12" ht="19.899999999999999" customHeight="1">
      <c r="D45" s="402"/>
      <c r="E45" s="481"/>
      <c r="F45" s="190" t="s">
        <v>125</v>
      </c>
      <c r="G45" s="244"/>
      <c r="H45" s="364"/>
      <c r="I45" s="103">
        <f t="shared" si="0"/>
        <v>0</v>
      </c>
      <c r="J45" s="192"/>
      <c r="K45" s="192" t="s">
        <v>250</v>
      </c>
      <c r="L45" s="412"/>
    </row>
    <row r="46" spans="4:12" ht="19.899999999999999" customHeight="1">
      <c r="D46" s="402"/>
      <c r="E46" s="481"/>
      <c r="F46" s="194" t="s">
        <v>55</v>
      </c>
      <c r="G46" s="208" t="s">
        <v>290</v>
      </c>
      <c r="H46" s="333"/>
      <c r="I46" s="103">
        <f t="shared" si="0"/>
        <v>0</v>
      </c>
      <c r="J46" s="196">
        <v>33</v>
      </c>
      <c r="K46" s="196"/>
      <c r="L46" s="412"/>
    </row>
    <row r="47" spans="4:12" ht="19.899999999999999" customHeight="1">
      <c r="D47" s="402"/>
      <c r="E47" s="481"/>
      <c r="F47" s="194" t="s">
        <v>124</v>
      </c>
      <c r="G47" s="208" t="s">
        <v>318</v>
      </c>
      <c r="H47" s="333"/>
      <c r="I47" s="103">
        <f t="shared" si="0"/>
        <v>0</v>
      </c>
      <c r="J47" s="194"/>
      <c r="K47" s="194"/>
      <c r="L47" s="412"/>
    </row>
    <row r="48" spans="4:12" ht="19.899999999999999" customHeight="1">
      <c r="D48" s="402"/>
      <c r="E48" s="481"/>
      <c r="F48" s="197" t="s">
        <v>49</v>
      </c>
      <c r="G48" s="243" t="s">
        <v>291</v>
      </c>
      <c r="H48" s="363"/>
      <c r="I48" s="103">
        <f t="shared" si="0"/>
        <v>0</v>
      </c>
      <c r="J48" s="196"/>
      <c r="K48" s="196"/>
      <c r="L48" s="412"/>
    </row>
    <row r="49" spans="4:12" ht="19.899999999999999" customHeight="1">
      <c r="D49" s="402"/>
      <c r="E49" s="481"/>
      <c r="F49" s="194" t="s">
        <v>50</v>
      </c>
      <c r="G49" s="226"/>
      <c r="H49" s="321"/>
      <c r="I49" s="103">
        <f t="shared" si="0"/>
        <v>0</v>
      </c>
      <c r="J49" s="196"/>
      <c r="K49" s="196"/>
      <c r="L49" s="412"/>
    </row>
    <row r="50" spans="4:12" ht="19.899999999999999" customHeight="1">
      <c r="D50" s="402"/>
      <c r="E50" s="482"/>
      <c r="F50" s="199" t="s">
        <v>77</v>
      </c>
      <c r="G50" s="211" t="s">
        <v>290</v>
      </c>
      <c r="H50" s="357"/>
      <c r="I50" s="103">
        <f t="shared" si="0"/>
        <v>0</v>
      </c>
      <c r="J50" s="201"/>
      <c r="K50" s="199"/>
      <c r="L50" s="413"/>
    </row>
    <row r="51" spans="4:12" ht="19.899999999999999" customHeight="1">
      <c r="D51" s="402"/>
      <c r="E51" s="387" t="s">
        <v>132</v>
      </c>
      <c r="F51" s="101" t="s">
        <v>286</v>
      </c>
      <c r="G51" s="189" t="s">
        <v>284</v>
      </c>
      <c r="H51" s="189"/>
      <c r="I51" s="103">
        <f t="shared" si="0"/>
        <v>0</v>
      </c>
      <c r="J51" s="103"/>
      <c r="K51" s="71"/>
      <c r="L51" s="390"/>
    </row>
    <row r="52" spans="4:12" ht="19.899999999999999" customHeight="1">
      <c r="D52" s="402"/>
      <c r="E52" s="388"/>
      <c r="F52" s="86" t="s">
        <v>285</v>
      </c>
      <c r="G52" s="75"/>
      <c r="H52" s="75"/>
      <c r="I52" s="103">
        <f t="shared" si="0"/>
        <v>0</v>
      </c>
      <c r="J52" s="88"/>
      <c r="K52" s="88" t="s">
        <v>249</v>
      </c>
      <c r="L52" s="391"/>
    </row>
    <row r="53" spans="4:12" ht="19.899999999999999" customHeight="1">
      <c r="D53" s="402"/>
      <c r="E53" s="388"/>
      <c r="F53" s="86" t="s">
        <v>224</v>
      </c>
      <c r="G53" s="104" t="s">
        <v>87</v>
      </c>
      <c r="H53" s="104" t="s">
        <v>87</v>
      </c>
      <c r="I53" s="103">
        <f t="shared" si="0"/>
        <v>14</v>
      </c>
      <c r="J53" s="88">
        <v>33</v>
      </c>
      <c r="K53" s="88"/>
      <c r="L53" s="391"/>
    </row>
    <row r="54" spans="4:12" ht="19.899999999999999" customHeight="1">
      <c r="D54" s="402"/>
      <c r="E54" s="388"/>
      <c r="F54" s="86" t="s">
        <v>225</v>
      </c>
      <c r="G54" s="104" t="s">
        <v>319</v>
      </c>
      <c r="H54" s="104" t="s">
        <v>319</v>
      </c>
      <c r="I54" s="103">
        <f t="shared" si="0"/>
        <v>14</v>
      </c>
      <c r="J54" s="86"/>
      <c r="K54" s="88"/>
      <c r="L54" s="391"/>
    </row>
    <row r="55" spans="4:12" ht="19.899999999999999" customHeight="1">
      <c r="D55" s="402"/>
      <c r="E55" s="388"/>
      <c r="F55" s="95" t="s">
        <v>49</v>
      </c>
      <c r="G55" s="73" t="s">
        <v>98</v>
      </c>
      <c r="H55" s="73" t="s">
        <v>564</v>
      </c>
      <c r="I55" s="103">
        <f t="shared" si="0"/>
        <v>67</v>
      </c>
      <c r="J55" s="88"/>
      <c r="K55" s="88"/>
      <c r="L55" s="391"/>
    </row>
    <row r="56" spans="4:12" ht="19.899999999999999" customHeight="1">
      <c r="D56" s="402"/>
      <c r="E56" s="388"/>
      <c r="F56" s="86" t="s">
        <v>50</v>
      </c>
      <c r="G56" s="104"/>
      <c r="H56" s="104" t="s">
        <v>87</v>
      </c>
      <c r="I56" s="103">
        <f t="shared" si="0"/>
        <v>14</v>
      </c>
      <c r="J56" s="88"/>
      <c r="K56" s="86"/>
      <c r="L56" s="391"/>
    </row>
    <row r="57" spans="4:12" ht="19.899999999999999" customHeight="1">
      <c r="D57" s="402"/>
      <c r="E57" s="389"/>
      <c r="F57" s="97" t="s">
        <v>226</v>
      </c>
      <c r="G57" s="105" t="s">
        <v>87</v>
      </c>
      <c r="H57" s="104" t="s">
        <v>87</v>
      </c>
      <c r="I57" s="103">
        <f t="shared" si="0"/>
        <v>14</v>
      </c>
      <c r="J57" s="99"/>
      <c r="K57" s="99"/>
      <c r="L57" s="392"/>
    </row>
    <row r="58" spans="4:12" ht="19.899999999999999" customHeight="1">
      <c r="D58" s="402"/>
      <c r="E58" s="387" t="s">
        <v>133</v>
      </c>
      <c r="F58" s="101" t="s">
        <v>285</v>
      </c>
      <c r="G58" s="102"/>
      <c r="H58" s="102"/>
      <c r="I58" s="103">
        <f t="shared" si="0"/>
        <v>0</v>
      </c>
      <c r="J58" s="103"/>
      <c r="K58" s="103" t="s">
        <v>249</v>
      </c>
      <c r="L58" s="390"/>
    </row>
    <row r="59" spans="4:12" ht="19.899999999999999" customHeight="1">
      <c r="D59" s="402"/>
      <c r="E59" s="388"/>
      <c r="F59" s="86" t="s">
        <v>224</v>
      </c>
      <c r="G59" s="104" t="s">
        <v>192</v>
      </c>
      <c r="H59" s="104" t="s">
        <v>192</v>
      </c>
      <c r="I59" s="103">
        <f t="shared" si="0"/>
        <v>17</v>
      </c>
      <c r="J59" s="88">
        <v>33</v>
      </c>
      <c r="K59" s="88"/>
      <c r="L59" s="391"/>
    </row>
    <row r="60" spans="4:12" ht="17.649999999999999" customHeight="1">
      <c r="D60" s="402"/>
      <c r="E60" s="388"/>
      <c r="F60" s="86" t="s">
        <v>225</v>
      </c>
      <c r="G60" s="104" t="s">
        <v>292</v>
      </c>
      <c r="H60" s="104" t="s">
        <v>292</v>
      </c>
      <c r="I60" s="103">
        <f t="shared" si="0"/>
        <v>17</v>
      </c>
      <c r="J60" s="86"/>
      <c r="K60" s="88"/>
      <c r="L60" s="391"/>
    </row>
    <row r="61" spans="4:12" ht="16.5" customHeight="1">
      <c r="D61" s="402"/>
      <c r="E61" s="388"/>
      <c r="F61" s="95" t="s">
        <v>49</v>
      </c>
      <c r="G61" s="73" t="s">
        <v>193</v>
      </c>
      <c r="H61" s="73" t="s">
        <v>565</v>
      </c>
      <c r="I61" s="103">
        <f t="shared" si="0"/>
        <v>73</v>
      </c>
      <c r="J61" s="88"/>
      <c r="K61" s="88"/>
      <c r="L61" s="391"/>
    </row>
    <row r="62" spans="4:12" ht="17.25" customHeight="1">
      <c r="D62" s="402"/>
      <c r="E62" s="388"/>
      <c r="F62" s="86" t="s">
        <v>50</v>
      </c>
      <c r="G62" s="104"/>
      <c r="H62" s="104" t="s">
        <v>192</v>
      </c>
      <c r="I62" s="103">
        <f t="shared" si="0"/>
        <v>17</v>
      </c>
      <c r="J62" s="88"/>
      <c r="K62" s="86"/>
      <c r="L62" s="391"/>
    </row>
    <row r="63" spans="4:12" ht="16.5" customHeight="1">
      <c r="D63" s="402"/>
      <c r="E63" s="389"/>
      <c r="F63" s="97" t="s">
        <v>226</v>
      </c>
      <c r="G63" s="105" t="s">
        <v>192</v>
      </c>
      <c r="H63" s="105" t="s">
        <v>192</v>
      </c>
      <c r="I63" s="103">
        <f t="shared" si="0"/>
        <v>17</v>
      </c>
      <c r="J63" s="99"/>
      <c r="K63" s="99"/>
      <c r="L63" s="392"/>
    </row>
    <row r="64" spans="4:12" ht="16.5" customHeight="1">
      <c r="D64" s="402"/>
      <c r="E64" s="387" t="s">
        <v>134</v>
      </c>
      <c r="F64" s="101" t="s">
        <v>285</v>
      </c>
      <c r="G64" s="102"/>
      <c r="H64" s="324"/>
      <c r="I64" s="103">
        <f t="shared" si="0"/>
        <v>0</v>
      </c>
      <c r="J64" s="103"/>
      <c r="K64" s="103" t="s">
        <v>249</v>
      </c>
      <c r="L64" s="390"/>
    </row>
    <row r="65" spans="4:12" ht="19.899999999999999" customHeight="1">
      <c r="D65" s="402"/>
      <c r="E65" s="388"/>
      <c r="F65" s="86" t="s">
        <v>224</v>
      </c>
      <c r="G65" s="104" t="s">
        <v>194</v>
      </c>
      <c r="H65" s="321"/>
      <c r="I65" s="103">
        <f t="shared" si="0"/>
        <v>0</v>
      </c>
      <c r="J65" s="88">
        <v>33</v>
      </c>
      <c r="K65" s="88"/>
      <c r="L65" s="391"/>
    </row>
    <row r="66" spans="4:12" ht="19.899999999999999" customHeight="1">
      <c r="D66" s="402"/>
      <c r="E66" s="388"/>
      <c r="F66" s="86" t="s">
        <v>225</v>
      </c>
      <c r="G66" s="104" t="s">
        <v>320</v>
      </c>
      <c r="H66" s="321"/>
      <c r="I66" s="103">
        <f t="shared" si="0"/>
        <v>0</v>
      </c>
      <c r="J66" s="86"/>
      <c r="K66" s="88"/>
      <c r="L66" s="391"/>
    </row>
    <row r="67" spans="4:12" ht="19.899999999999999" customHeight="1">
      <c r="D67" s="402"/>
      <c r="E67" s="388"/>
      <c r="F67" s="95" t="s">
        <v>49</v>
      </c>
      <c r="G67" s="73" t="s">
        <v>195</v>
      </c>
      <c r="H67" s="326"/>
      <c r="I67" s="103">
        <f t="shared" si="0"/>
        <v>0</v>
      </c>
      <c r="J67" s="88"/>
      <c r="K67" s="88"/>
      <c r="L67" s="391"/>
    </row>
    <row r="68" spans="4:12" ht="19.899999999999999" customHeight="1">
      <c r="D68" s="402"/>
      <c r="E68" s="388"/>
      <c r="F68" s="86" t="s">
        <v>50</v>
      </c>
      <c r="G68" s="104"/>
      <c r="H68" s="321"/>
      <c r="I68" s="103">
        <f t="shared" si="0"/>
        <v>0</v>
      </c>
      <c r="J68" s="88"/>
      <c r="K68" s="86"/>
      <c r="L68" s="391"/>
    </row>
    <row r="69" spans="4:12" ht="19.899999999999999" customHeight="1">
      <c r="D69" s="402"/>
      <c r="E69" s="389"/>
      <c r="F69" s="97" t="s">
        <v>226</v>
      </c>
      <c r="G69" s="105" t="s">
        <v>194</v>
      </c>
      <c r="H69" s="325"/>
      <c r="I69" s="103">
        <f t="shared" si="0"/>
        <v>0</v>
      </c>
      <c r="J69" s="99"/>
      <c r="K69" s="120"/>
      <c r="L69" s="392"/>
    </row>
    <row r="70" spans="4:12" ht="19.899999999999999" customHeight="1">
      <c r="D70" s="402"/>
      <c r="E70" s="387" t="s">
        <v>135</v>
      </c>
      <c r="F70" s="101" t="s">
        <v>285</v>
      </c>
      <c r="G70" s="102"/>
      <c r="H70" s="102"/>
      <c r="I70" s="103">
        <f t="shared" si="0"/>
        <v>0</v>
      </c>
      <c r="J70" s="103"/>
      <c r="K70" s="103" t="s">
        <v>249</v>
      </c>
      <c r="L70" s="390"/>
    </row>
    <row r="71" spans="4:12" ht="19.899999999999999" customHeight="1">
      <c r="D71" s="402"/>
      <c r="E71" s="388"/>
      <c r="F71" s="86" t="s">
        <v>224</v>
      </c>
      <c r="G71" s="104" t="s">
        <v>196</v>
      </c>
      <c r="H71" s="104" t="s">
        <v>196</v>
      </c>
      <c r="I71" s="103">
        <f t="shared" si="0"/>
        <v>24</v>
      </c>
      <c r="J71" s="88">
        <v>33</v>
      </c>
      <c r="K71" s="88"/>
      <c r="L71" s="391"/>
    </row>
    <row r="72" spans="4:12" ht="19.899999999999999" customHeight="1">
      <c r="D72" s="402"/>
      <c r="E72" s="388"/>
      <c r="F72" s="86" t="s">
        <v>225</v>
      </c>
      <c r="G72" s="104" t="s">
        <v>321</v>
      </c>
      <c r="H72" s="104" t="s">
        <v>321</v>
      </c>
      <c r="I72" s="103">
        <f t="shared" si="0"/>
        <v>24</v>
      </c>
      <c r="J72" s="86"/>
      <c r="K72" s="88"/>
      <c r="L72" s="391"/>
    </row>
    <row r="73" spans="4:12" ht="19.899999999999999" customHeight="1">
      <c r="D73" s="402"/>
      <c r="E73" s="388"/>
      <c r="F73" s="95" t="s">
        <v>49</v>
      </c>
      <c r="G73" s="73" t="s">
        <v>197</v>
      </c>
      <c r="H73" s="73" t="s">
        <v>590</v>
      </c>
      <c r="I73" s="103">
        <f t="shared" ref="I73:I87" si="1">LENB(H73)</f>
        <v>105</v>
      </c>
      <c r="J73" s="88"/>
      <c r="K73" s="88"/>
      <c r="L73" s="391"/>
    </row>
    <row r="74" spans="4:12" ht="19.5" customHeight="1">
      <c r="D74" s="402"/>
      <c r="E74" s="388"/>
      <c r="F74" s="86" t="s">
        <v>50</v>
      </c>
      <c r="G74" s="104"/>
      <c r="H74" s="104" t="s">
        <v>196</v>
      </c>
      <c r="I74" s="103">
        <f t="shared" si="1"/>
        <v>24</v>
      </c>
      <c r="J74" s="88"/>
      <c r="K74" s="86"/>
      <c r="L74" s="391"/>
    </row>
    <row r="75" spans="4:12" ht="19.899999999999999" customHeight="1">
      <c r="D75" s="402"/>
      <c r="E75" s="389"/>
      <c r="F75" s="116" t="s">
        <v>226</v>
      </c>
      <c r="G75" s="117" t="s">
        <v>196</v>
      </c>
      <c r="H75" s="117" t="s">
        <v>196</v>
      </c>
      <c r="I75" s="103">
        <f t="shared" si="1"/>
        <v>24</v>
      </c>
      <c r="J75" s="118"/>
      <c r="K75" s="99"/>
      <c r="L75" s="392"/>
    </row>
    <row r="76" spans="4:12" ht="19.899999999999999" customHeight="1">
      <c r="D76" s="402"/>
      <c r="E76" s="387" t="s">
        <v>151</v>
      </c>
      <c r="F76" s="101" t="s">
        <v>285</v>
      </c>
      <c r="G76" s="102"/>
      <c r="H76" s="102"/>
      <c r="I76" s="103">
        <f t="shared" si="1"/>
        <v>0</v>
      </c>
      <c r="J76" s="103"/>
      <c r="K76" s="103" t="s">
        <v>249</v>
      </c>
      <c r="L76" s="390"/>
    </row>
    <row r="77" spans="4:12" ht="19.899999999999999" customHeight="1">
      <c r="D77" s="402"/>
      <c r="E77" s="388"/>
      <c r="F77" s="86" t="s">
        <v>224</v>
      </c>
      <c r="G77" s="104" t="s">
        <v>198</v>
      </c>
      <c r="H77" s="104" t="s">
        <v>198</v>
      </c>
      <c r="I77" s="103">
        <f t="shared" si="1"/>
        <v>26</v>
      </c>
      <c r="J77" s="88">
        <v>33</v>
      </c>
      <c r="K77" s="88"/>
      <c r="L77" s="391"/>
    </row>
    <row r="78" spans="4:12" ht="19.899999999999999" customHeight="1">
      <c r="D78" s="402"/>
      <c r="E78" s="388"/>
      <c r="F78" s="86" t="s">
        <v>225</v>
      </c>
      <c r="G78" s="104" t="s">
        <v>322</v>
      </c>
      <c r="H78" s="104" t="s">
        <v>322</v>
      </c>
      <c r="I78" s="103">
        <f t="shared" si="1"/>
        <v>26</v>
      </c>
      <c r="J78" s="86"/>
      <c r="K78" s="88"/>
      <c r="L78" s="391"/>
    </row>
    <row r="79" spans="4:12" ht="19.899999999999999" customHeight="1">
      <c r="D79" s="402"/>
      <c r="E79" s="388"/>
      <c r="F79" s="95" t="s">
        <v>49</v>
      </c>
      <c r="G79" s="73" t="s">
        <v>199</v>
      </c>
      <c r="H79" s="73" t="s">
        <v>591</v>
      </c>
      <c r="I79" s="103">
        <f t="shared" si="1"/>
        <v>107</v>
      </c>
      <c r="J79" s="88"/>
      <c r="K79" s="88"/>
      <c r="L79" s="391"/>
    </row>
    <row r="80" spans="4:12" ht="19.899999999999999" customHeight="1">
      <c r="D80" s="402"/>
      <c r="E80" s="388"/>
      <c r="F80" s="86" t="s">
        <v>50</v>
      </c>
      <c r="G80" s="104"/>
      <c r="H80" s="104" t="s">
        <v>198</v>
      </c>
      <c r="I80" s="103">
        <f t="shared" si="1"/>
        <v>26</v>
      </c>
      <c r="J80" s="88"/>
      <c r="K80" s="86"/>
      <c r="L80" s="391"/>
    </row>
    <row r="81" spans="4:12" ht="19.899999999999999" customHeight="1">
      <c r="D81" s="402"/>
      <c r="E81" s="389"/>
      <c r="F81" s="97" t="s">
        <v>226</v>
      </c>
      <c r="G81" s="105" t="s">
        <v>198</v>
      </c>
      <c r="H81" s="105" t="s">
        <v>198</v>
      </c>
      <c r="I81" s="103">
        <f t="shared" si="1"/>
        <v>26</v>
      </c>
      <c r="J81" s="99"/>
      <c r="K81" s="99"/>
      <c r="L81" s="392"/>
    </row>
    <row r="82" spans="4:12" ht="19.899999999999999" customHeight="1">
      <c r="D82" s="402"/>
      <c r="E82" s="387" t="s">
        <v>152</v>
      </c>
      <c r="F82" s="101" t="s">
        <v>285</v>
      </c>
      <c r="G82" s="102"/>
      <c r="H82" s="102"/>
      <c r="I82" s="103">
        <f t="shared" si="1"/>
        <v>0</v>
      </c>
      <c r="J82" s="103"/>
      <c r="K82" s="103" t="s">
        <v>249</v>
      </c>
      <c r="L82" s="94"/>
    </row>
    <row r="83" spans="4:12" ht="19.899999999999999" customHeight="1">
      <c r="D83" s="402"/>
      <c r="E83" s="388"/>
      <c r="F83" s="86" t="s">
        <v>224</v>
      </c>
      <c r="G83" s="104" t="s">
        <v>200</v>
      </c>
      <c r="H83" s="104" t="s">
        <v>200</v>
      </c>
      <c r="I83" s="103">
        <f t="shared" si="1"/>
        <v>26</v>
      </c>
      <c r="J83" s="88">
        <v>33</v>
      </c>
      <c r="K83" s="88"/>
      <c r="L83" s="90"/>
    </row>
    <row r="84" spans="4:12" ht="17.649999999999999" customHeight="1">
      <c r="D84" s="402"/>
      <c r="E84" s="388"/>
      <c r="F84" s="86" t="s">
        <v>225</v>
      </c>
      <c r="G84" s="104" t="s">
        <v>595</v>
      </c>
      <c r="H84" s="104" t="s">
        <v>595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402"/>
      <c r="E85" s="388"/>
      <c r="F85" s="95" t="s">
        <v>49</v>
      </c>
      <c r="G85" s="73" t="s">
        <v>201</v>
      </c>
      <c r="H85" s="73" t="s">
        <v>592</v>
      </c>
      <c r="I85" s="103">
        <f t="shared" si="1"/>
        <v>110</v>
      </c>
      <c r="J85" s="88"/>
      <c r="K85" s="88"/>
      <c r="L85" s="90"/>
    </row>
    <row r="86" spans="4:12" ht="17.649999999999999" customHeight="1">
      <c r="D86" s="402"/>
      <c r="E86" s="388"/>
      <c r="F86" s="86" t="s">
        <v>50</v>
      </c>
      <c r="G86" s="104"/>
      <c r="H86" s="104" t="s">
        <v>200</v>
      </c>
      <c r="I86" s="103">
        <f t="shared" si="1"/>
        <v>26</v>
      </c>
      <c r="J86" s="158"/>
      <c r="K86" s="86"/>
      <c r="L86" s="171"/>
    </row>
    <row r="87" spans="4:12" ht="18" customHeight="1" thickBot="1">
      <c r="D87" s="403"/>
      <c r="E87" s="393"/>
      <c r="F87" s="108" t="s">
        <v>226</v>
      </c>
      <c r="G87" s="109" t="s">
        <v>200</v>
      </c>
      <c r="H87" s="109" t="s">
        <v>200</v>
      </c>
      <c r="I87" s="298">
        <f t="shared" si="1"/>
        <v>26</v>
      </c>
      <c r="J87" s="167"/>
      <c r="K87" s="110"/>
      <c r="L87" s="172"/>
    </row>
  </sheetData>
  <mergeCells count="33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A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G11" r:id="rId12" xr:uid="{8EC84A33-D231-4F23-B627-D1368091762E}"/>
  </hyperlinks>
  <pageMargins left="0.7" right="0.7" top="0.75" bottom="0.75" header="0.3" footer="0.3"/>
  <pageSetup paperSize="9" orientation="portrait" r:id="rId13"/>
  <drawing r:id="rId14"/>
  <legacy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2025-05-15T08:05:38Z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