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TK\Desktop\2025 UX Revamp\CGD 수급본\"/>
    </mc:Choice>
  </mc:AlternateContent>
  <xr:revisionPtr revIDLastSave="0" documentId="8_{1D2ED5F9-E981-4F5A-9BF3-F6388DF260FE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'Mobile(04-21)'!$H$2:$H$145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7" i="59" l="1"/>
  <c r="J193" i="59"/>
  <c r="J93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26" i="58"/>
  <c r="I27" i="58"/>
  <c r="I28" i="58"/>
  <c r="I29" i="58"/>
  <c r="I30" i="58"/>
  <c r="I31" i="58"/>
  <c r="I20" i="58"/>
  <c r="I21" i="58"/>
  <c r="I22" i="58"/>
  <c r="I23" i="58"/>
  <c r="I24" i="58"/>
  <c r="I25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<sst xmlns="http://schemas.openxmlformats.org/spreadsheetml/2006/main" count="2605" uniqueCount="767">
  <si>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</si>
  <si>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</si>
  <si>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</si>
  <si>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</si>
  <si>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</si>
  <si>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</si>
  <si>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</si>
  <si>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</si>
  <si>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</si>
  <si>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</si>
  <si>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</si>
  <si>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</si>
  <si>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</si>
  <si>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</si>
  <si>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</si>
  <si>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</si>
  <si>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</si>
  <si>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</si>
  <si>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</si>
  <si>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</si>
  <si>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</si>
  <si>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</si>
  <si>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</si>
  <si>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</si>
  <si>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</si>
  <si>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</si>
  <si>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</si>
  <si>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</si>
  <si>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</si>
  <si>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</si>
  <si>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</si>
  <si>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</si>
  <si>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</si>
  <si>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</si>
  <si>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</si>
  <si>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</si>
  <si>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</si>
  <si>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</si>
  <si>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</si>
  <si>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</si>
  <si>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</si>
  <si>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</si>
  <si>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</si>
  <si>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</si>
  <si>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</si>
  <si>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</si>
  <si>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</si>
  <si>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</si>
  <si>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</si>
  <si>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</si>
  <si>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</si>
  <si>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</si>
  <si>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</si>
  <si>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</si>
  <si>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</si>
  <si>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</si>
  <si>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</si>
  <si>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</si>
  <si>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</si>
  <si>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</si>
  <si>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</si>
  <si>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</si>
  <si>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</si>
  <si>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</si>
  <si>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</si>
  <si>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</si>
  <si>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</si>
  <si>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</si>
  <si>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</si>
  <si>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</si>
  <si>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</si>
  <si>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</si>
  <si>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</si>
  <si>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</si>
  <si>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</si>
  <si>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</si>
  <si>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</si>
  <si>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</si>
  <si>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</si>
  <si>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</si>
  <si>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</si>
  <si>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</si>
  <si>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</si>
  <si>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</si>
  <si>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</si>
  <si>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</si>
  <si>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</si>
  <si>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</si>
  <si>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</si>
  <si>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</si>
  <si>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</si>
  <si>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</si>
  <si>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</si>
  <si>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</si>
  <si>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</si>
  <si>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</si>
  <si>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</si>
  <si>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</si>
  <si>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</si>
  <si>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</si>
  <si>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</si>
  <si>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</si>
  <si>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</si>
  <si>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</si>
  <si>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</si>
  <si>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</si>
  <si>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</si>
  <si>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</si>
  <si>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</si>
  <si>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</si>
  <si>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</si>
  <si>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</si>
  <si>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</si>
  <si>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</si>
  <si>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</si>
  <si>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</si>
  <si>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</si>
  <si>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</si>
  <si>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</si>
  <si>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</si>
  <si>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</si>
  <si>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</si>
  <si>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</si>
  <si>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</si>
  <si>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</si>
  <si>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</si>
  <si>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</si>
  <si>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</si>
  <si>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</si>
  <si>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</si>
  <si>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</si>
  <si>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</si>
  <si>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</si>
  <si>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</si>
  <si>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</si>
  <si>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</si>
  <si>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</si>
  <si>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</si>
  <si>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</si>
  <si>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</si>
  <si>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</si>
  <si>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</si>
  <si>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</si>
  <si>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</si>
  <si>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</si>
  <si>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</si>
  <si>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</si>
  <si>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</si>
  <si>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</si>
  <si>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</si>
  <si>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</si>
  <si>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</si>
  <si>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</si>
  <si>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</si>
  <si>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</si>
  <si>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</si>
  <si>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</si>
  <si>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</si>
  <si>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</si>
  <si>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</si>
  <si>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</si>
  <si>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</si>
  <si>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</si>
  <si>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</si>
  <si>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</si>
  <si>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</si>
  <si>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</si>
  <si>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</si>
  <si>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</si>
  <si>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</si>
  <si>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</si>
  <si>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</si>
  <si>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</si>
  <si>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</si>
  <si>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</si>
  <si>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</si>
  <si>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</si>
  <si>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</si>
  <si>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</si>
  <si>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</si>
  <si>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</si>
  <si>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</si>
  <si>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</si>
  <si>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</si>
  <si>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</si>
  <si>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</si>
  <si>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</si>
  <si>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</si>
  <si>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</si>
  <si>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</si>
  <si>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</si>
  <si>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</si>
  <si>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</si>
  <si>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</si>
  <si>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</si>
  <si>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</si>
  <si>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</si>
  <si>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</si>
  <si>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</si>
  <si>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</si>
  <si>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</si>
  <si>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</si>
  <si>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</si>
  <si>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</si>
  <si>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</si>
  <si>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</si>
  <si>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</si>
  <si>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</si>
  <si>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</si>
  <si>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</si>
  <si>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</si>
  <si>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</si>
  <si>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</si>
  <si>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</si>
  <si>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</si>
  <si>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</si>
  <si>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</si>
  <si>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</si>
  <si>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</si>
  <si>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</si>
  <si>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</si>
  <si>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</si>
  <si>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</si>
  <si>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</si>
  <si>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</si>
  <si>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</si>
  <si>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</si>
  <si>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</si>
  <si>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</si>
  <si>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</si>
  <si>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</si>
  <si>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</si>
  <si>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</si>
  <si>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</si>
  <si>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</si>
  <si>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</si>
  <si>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</si>
  <si>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</si>
  <si>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</si>
  <si>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</si>
  <si>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</si>
  <si>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</si>
  <si>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</si>
  <si>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</si>
  <si>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</si>
  <si>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</si>
  <si>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</si>
  <si>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</si>
  <si>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</si>
  <si>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</si>
  <si>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</si>
  <si>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</si>
  <si>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</si>
  <si>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</si>
  <si>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</si>
  <si>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</si>
  <si>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</si>
  <si>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</si>
  <si>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</si>
  <si>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</si>
  <si>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</si>
  <si>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</si>
  <si>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</si>
  <si>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</si>
  <si>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</si>
  <si>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</si>
  <si>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</si>
  <si>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</si>
  <si>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</si>
  <si>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</si>
  <si>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</si>
  <si>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</si>
  <si>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</si>
  <si>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</si>
  <si>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</si>
  <si>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</si>
  <si>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</si>
  <si>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</si>
  <si>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</si>
  <si>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</si>
  <si>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</si>
  <si>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</si>
  <si>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</si>
  <si>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</si>
  <si>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</si>
  <si>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</si>
  <si>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</si>
  <si>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</si>
  <si>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</si>
  <si>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</si>
  <si>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</si>
  <si>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</si>
  <si>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</si>
  <si>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</si>
  <si>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</si>
  <si>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</si>
  <si>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</si>
  <si>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</si>
  <si>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</si>
  <si>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</si>
  <si>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</si>
  <si>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</si>
  <si>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</si>
  <si>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</si>
  <si>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</si>
  <si>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</si>
  <si>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</si>
  <si>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</si>
  <si>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</si>
  <si>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</si>
  <si>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</si>
  <si>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</si>
  <si>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</si>
  <si>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</si>
  <si>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</si>
  <si>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</si>
  <si>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</si>
  <si>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</si>
  <si>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</si>
  <si>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</si>
  <si>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</si>
  <si>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</si>
  <si>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</si>
  <si>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</si>
  <si>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</si>
  <si>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</si>
  <si>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</si>
  <si>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</si>
  <si>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</si>
  <si>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</si>
  <si>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</si>
  <si>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</si>
  <si>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</si>
  <si>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</si>
  <si>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</si>
  <si>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</si>
  <si>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</si>
  <si>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</si>
  <si>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</si>
  <si>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</si>
  <si>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</si>
  <si>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</si>
  <si>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</si>
  <si>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</si>
  <si>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</si>
  <si>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</si>
  <si>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</si>
  <si>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</si>
  <si>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</si>
  <si>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</si>
  <si>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</si>
  <si>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</si>
  <si>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</si>
  <si>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</si>
  <si>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</si>
  <si>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</si>
  <si>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</si>
  <si>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</si>
  <si>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</si>
  <si>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</si>
  <si>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</si>
  <si>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</si>
  <si>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</si>
  <si>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</si>
  <si>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</si>
  <si>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</si>
  <si>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</si>
  <si>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</si>
  <si>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</si>
  <si>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</si>
  <si>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</si>
  <si>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</si>
  <si>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</si>
  <si>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</si>
  <si>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</si>
  <si>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</si>
  <si>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</si>
  <si>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</si>
  <si>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</si>
  <si>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</si>
  <si>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</si>
  <si>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</si>
  <si>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</si>
  <si>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</si>
  <si>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</si>
  <si>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</si>
  <si>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</si>
  <si>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</si>
  <si>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</si>
  <si>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</si>
  <si>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</si>
  <si>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</si>
  <si>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</si>
  <si>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</si>
  <si>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</si>
  <si>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</si>
  <si>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</si>
  <si>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</si>
  <si>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</si>
  <si>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</si>
  <si>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</si>
  <si>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</si>
  <si>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</si>
  <si>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</si>
  <si>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</si>
  <si>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</si>
  <si>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</si>
  <si>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</si>
  <si>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</si>
  <si>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</si>
  <si>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</si>
  <si>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</si>
  <si>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</si>
  <si>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</si>
  <si>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</si>
  <si>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</si>
  <si>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</si>
  <si>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</si>
  <si>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</si>
  <si>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</si>
  <si>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</si>
  <si>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</si>
  <si>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</si>
  <si>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</si>
  <si>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</si>
  <si>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</si>
  <si>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</si>
  <si>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</si>
  <si>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</si>
  <si>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</si>
  <si>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</si>
  <si>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</si>
  <si>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</si>
  <si>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</si>
  <si>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</si>
  <si>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</si>
  <si>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</si>
  <si>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</si>
  <si>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</si>
  <si>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</si>
  <si>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</si>
  <si>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</si>
  <si>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</si>
  <si>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</si>
  <si>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</si>
  <si>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</si>
  <si>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</si>
  <si>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</si>
  <si>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</si>
  <si>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</si>
  <si>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</si>
  <si>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</si>
  <si>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</si>
  <si>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</si>
  <si>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</si>
  <si>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</si>
  <si>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</si>
  <si>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</si>
  <si>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</si>
  <si>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</si>
  <si>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</si>
  <si>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</si>
  <si>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</si>
  <si>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</si>
  <si>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</si>
  <si>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</si>
  <si>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Best Gaming TV</t>
    <phoneticPr fontId="1" type="noConversion"/>
  </si>
  <si>
    <t>Super Big TV</t>
  </si>
  <si>
    <t>Best Samsung TV for Sports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</si>
  <si>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</si>
  <si>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</si>
  <si>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</si>
  <si>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</si>
  <si>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</si>
  <si>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</si>
  <si>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</si>
  <si>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</si>
  <si>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</si>
  <si>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</si>
  <si>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</si>
  <si>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</si>
  <si>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</si>
  <si>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</si>
  <si>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</si>
  <si>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</si>
  <si>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</si>
  <si>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</si>
  <si>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</si>
  <si>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</si>
  <si>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</si>
  <si>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</si>
  <si>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</si>
  <si>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</si>
  <si>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</si>
  <si>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</si>
  <si>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</si>
  <si>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</si>
  <si>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</si>
  <si>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</si>
  <si>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</si>
  <si>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</si>
  <si>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</si>
  <si>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</si>
  <si>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</si>
  <si>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</si>
  <si>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</si>
  <si>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</si>
  <si>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</si>
  <si>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</si>
  <si>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</si>
  <si>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</si>
  <si>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</si>
  <si>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</si>
  <si>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</si>
  <si>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</si>
  <si>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</si>
  <si>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</si>
  <si>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</si>
  <si>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</si>
  <si>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</si>
  <si>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</si>
  <si>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</si>
  <si>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Page is in progress</t>
  </si>
  <si>
    <t>https://www.samsung.com/levant_ar/why-buy-from-samsung/</t>
  </si>
  <si>
    <t>https://www.samsung.com/levant_ar/apps/samsung-members/</t>
  </si>
  <si>
    <t>https://www.samsung.com/levant_ar/smartthings/</t>
  </si>
  <si>
    <t>https://www.samsung.com/levant_ar/ai-products/</t>
  </si>
  <si>
    <t>https://www.samsung.com/levant_ar/smartphones/all-smartphones/</t>
  </si>
  <si>
    <t>https://www.samsung.com/levant_ar/tablets/all-tablets/</t>
  </si>
  <si>
    <t>https://www.samsung.com/levant_ar/watches/all-watches/</t>
  </si>
  <si>
    <t>https://www.samsung.com/levant_ar/audio-sound/all-audio-sound/</t>
  </si>
  <si>
    <t>https://www.samsung.com/levant_ar/mobile/</t>
  </si>
  <si>
    <t>https://www.samsung.com/levant_ar/galaxy-ai/</t>
  </si>
  <si>
    <t>https://www.samsung.com/levant_ar/one-ui/</t>
  </si>
  <si>
    <t>https://www.samsung.com/levant_ar/apps/samsung-health/</t>
  </si>
  <si>
    <t>https://www.samsung.com/levant_ar/apps/</t>
  </si>
  <si>
    <t>https://www.samsung.com/levant_ar/mobile/why-galaxy/</t>
  </si>
  <si>
    <t>https://www.samsung.com/levant_ar/mobile/switch-to-galaxy/</t>
  </si>
  <si>
    <t>https://www.samsung.com/levant_ar/tvs/all-tvs/?neo-qled</t>
  </si>
  <si>
    <t>https://www.samsung.com/levant_ar/tvs/all-tvs/?oled</t>
  </si>
  <si>
    <t>https://www.samsung.com/levant_ar/tvs/qled-tv/</t>
  </si>
  <si>
    <t>https://www.samsung.com/levant_ar/tvs/all-tvs/?crystal-uhd</t>
  </si>
  <si>
    <t>https://www.samsung.com/levant_ar/lifestyle-tvs/the-frame/</t>
  </si>
  <si>
    <t>https://www.samsung.com/levant_ar/lifestyle-tvs/the-serif/</t>
  </si>
  <si>
    <t>https://www.samsung.com/levant_ar/lifestyle-tvs/the-sero/</t>
  </si>
  <si>
    <t>https://www.samsung.com/levant_ar/audio-devices/all-audio-devices/</t>
  </si>
  <si>
    <t>https://www.samsung.com/levant_ar/projectors/all-projectors/</t>
  </si>
  <si>
    <t>https://www.samsung.com/levant_ar/tv-accessories/all-tv-accessories/</t>
  </si>
  <si>
    <t>https://www.samsung.com/levant_ar/tvs/8k-tv/</t>
  </si>
  <si>
    <t>samsung.com/levant_ar/tvs/vision-ai-tv</t>
  </si>
  <si>
    <t>https://www.samsung.com/levant_ar/tvs/why-samsung-tv/</t>
  </si>
  <si>
    <t>https://www.samsung.com/levant_ar/tvs/qled-tv/highlights/</t>
  </si>
  <si>
    <t>https://www.samsung.com/levant_ar/lifestyle-tvs/the-frame/highlights/</t>
  </si>
  <si>
    <t>https://www.samsung.com/levant_ar/tvs/help-me-choose/</t>
  </si>
  <si>
    <t>https://www.samsung.com/levant_ar/audio-devices/help-me-choose/</t>
  </si>
  <si>
    <t>https://www.samsung.com/levant_ar/tvs/micro-led/highlights/</t>
  </si>
  <si>
    <t>https://www.samsung.com/levant_ar/audio-devices/soundbar-buying-guide/</t>
  </si>
  <si>
    <t>https://www.samsung.com/levant_ar/refrigerators/all-refrigerators/</t>
  </si>
  <si>
    <t>https://www.samsung.com/levant_ar/cooking-appliances/all-cooking-appliances/?ovens</t>
  </si>
  <si>
    <t>https://www.samsung.com/levant_ar/cooking-appliances/all-cooking-appliances/?hoods</t>
  </si>
  <si>
    <t>https://www.samsung.com/levant_ar/microwave-ovens/all-microwave-ovens/</t>
  </si>
  <si>
    <t>https://www.samsung.com/levant_ar/dishwashers/all-dishwashers/</t>
  </si>
  <si>
    <t>https://www.samsung.com/levant_ar/washers-and-dryers/all-washers-and-dryers/</t>
  </si>
  <si>
    <t>https://www.samsung.com/levant_ar/vacuum-cleaners/stick/</t>
  </si>
  <si>
    <t>https://www.samsung.com/levant_ar/air-conditioners/all-air-conditioners/</t>
  </si>
  <si>
    <t>https://www.samsung.com/levant_ar/home-appliances/bespoke-home/</t>
  </si>
  <si>
    <t>https://www.samsung.com/levant_ar/home-appliances/bespoke-ai-smartthings/</t>
  </si>
  <si>
    <t>https://www.samsung.com/levant_ar/home-appliances/ai-energy-saving/</t>
  </si>
  <si>
    <t>https://www.samsung.com/levant_ar/home-appliances/why-samsung-appliances/</t>
  </si>
  <si>
    <t>https://www.samsung.com/levant_ar/monitors/all-monitors/</t>
  </si>
  <si>
    <t>https://www.samsung.com/levant_ar/monitors/odyssey-gaming-monitor/</t>
  </si>
  <si>
    <t>https://www.samsung.com/levant_ar/mobile-accessories/all-mobile-accessories/?watch-straps</t>
  </si>
  <si>
    <t>https://www.samsung.com/levant_ar_ar/apps/samsung-health/</t>
  </si>
  <si>
    <t>https://www.samsung.com/levant_ar_ar/galaxy-ai/</t>
  </si>
  <si>
    <t>https://www.samsung.com/levant_ar_ar/apps/</t>
  </si>
  <si>
    <t>https://www.samsung.com/levant_ar_ar/mobile/why-galaxy/</t>
  </si>
  <si>
    <t>https://www.samsung.com/levant_ar_ar/mobile/switch-to-galaxy/</t>
  </si>
  <si>
    <t>https://www.samsung.com/levant_ar/mobile-accessories/all-mobile-accessories/?tablets</t>
  </si>
  <si>
    <t>https://www.samsung.com/levant_ar/installment-programs/</t>
  </si>
  <si>
    <t>Since Levant doesn't have Curated collection page, we replaced it by Installment program page</t>
  </si>
  <si>
    <t>تسوق</t>
  </si>
  <si>
    <t>أعضاء سامسونج</t>
  </si>
  <si>
    <t>لماذا تختار سامسونج</t>
  </si>
  <si>
    <t>برنامج التقسيط المريح</t>
  </si>
  <si>
    <t>اكتشف منتجات AI</t>
  </si>
  <si>
    <t>عروض الطلاب و المعلمين</t>
  </si>
  <si>
    <t>https://shop.samsung.com/jo_ar/multistore/joepp/jo_samsung_universities/auth/multistore</t>
  </si>
  <si>
    <t>https://shop.samsung.com/jo_ar/multistore/joepp/jo_samsung_partner/auth/multistore</t>
  </si>
  <si>
    <t>عروض موظفي الشركات</t>
  </si>
  <si>
    <t>اكتشف الأجهزة الجوالة</t>
  </si>
  <si>
    <t>ساعات Galaxy</t>
  </si>
  <si>
    <t xml:space="preserve">سماعات  Galaxy Buds
</t>
  </si>
  <si>
    <t>ملحقات Galaxy</t>
  </si>
  <si>
    <t>التطبيقات والخدمات</t>
  </si>
  <si>
    <t>لم تختار Galaxy</t>
  </si>
  <si>
    <t>حوّل إلى Galaxy</t>
  </si>
  <si>
    <t>الأجهزة الصوتية</t>
  </si>
  <si>
    <t>أجهزة العرض</t>
  </si>
  <si>
    <t>ملحقات أجهزة التلفاز</t>
  </si>
  <si>
    <t>98 بوصة</t>
  </si>
  <si>
    <t>83 &amp; 85 بوصة</t>
  </si>
  <si>
    <t>75 &amp; 77 بوصة</t>
  </si>
  <si>
    <t>65 بوصة</t>
  </si>
  <si>
    <t>55 بوصة</t>
  </si>
  <si>
    <t>50 بوصة</t>
  </si>
  <si>
    <t>https://www.samsung.com/levant_ar/tvs/oled-tv/highlights/</t>
  </si>
  <si>
    <t>ساعدني في اختيار جهاز الصوت</t>
  </si>
  <si>
    <t>دليل شراء جهاز الصوت</t>
  </si>
  <si>
    <t>الأجهزة المنزلية</t>
  </si>
  <si>
    <t>الثلاجات</t>
  </si>
  <si>
    <t>أجهزة الطهي</t>
  </si>
  <si>
    <t>الشفاطات</t>
  </si>
  <si>
    <t>موقد كهربائي</t>
  </si>
  <si>
    <t>الميكروويف</t>
  </si>
  <si>
    <t>غسالات الأطباق</t>
  </si>
  <si>
    <t>غسالات</t>
  </si>
  <si>
    <t>مكانس Jet Stick</t>
  </si>
  <si>
    <t>مكانس Jet Bot روبوتية</t>
  </si>
  <si>
    <t>مكيفات الهواء</t>
  </si>
  <si>
    <t>مرحباً بتقنية Bespoke AI</t>
  </si>
  <si>
    <t>توفير الطاقة بخاصية AI</t>
  </si>
  <si>
    <t>لماذا أجهزة سامسونج
المنزلية؟</t>
  </si>
  <si>
    <t>شاشات أجهزة الكمبيوتر</t>
  </si>
  <si>
    <t>الشاشات</t>
  </si>
  <si>
    <t>لماذا شاشات ألعاب Odyssey</t>
  </si>
  <si>
    <t>لماذا شاشة Viewfinity عالية الدقة؟</t>
  </si>
  <si>
    <t>https://www.samsung.com/levant_ar/monitors/high-resolution-monitor/</t>
  </si>
  <si>
    <t>سماعات  Galaxy Buds</t>
  </si>
  <si>
    <t>ملحقات ساعات Galaxy</t>
  </si>
  <si>
    <t>الملحقات</t>
  </si>
  <si>
    <t>ملحقات هواتف Galaxy الذكية</t>
  </si>
  <si>
    <t>ملحقات أجهزة Galaxy Tab</t>
  </si>
  <si>
    <t>ملحقات ساعة Galaxy Watch</t>
  </si>
  <si>
    <t>ملحقات مكانس</t>
  </si>
  <si>
    <t>https://www.samsung.com/levant_ar/vacuum-cleaners/all-vacuum-cleaners/?samsung-jet-accessories</t>
  </si>
  <si>
    <t xml:space="preserve">أجهزة Galaxy اللوحية </t>
  </si>
  <si>
    <t xml:space="preserve"> هواتف Galaxy  الذكية</t>
  </si>
  <si>
    <t>اكتشف مستوى جديد من التكنولوجيا</t>
  </si>
  <si>
    <t>الأجهزة القابلة للارتداء</t>
  </si>
  <si>
    <t>الهواتف الذكية</t>
  </si>
  <si>
    <t>أجهزة التلفاز حسب الحجم</t>
  </si>
  <si>
    <t>تلفاز كبير جدا</t>
  </si>
  <si>
    <t>أفضل تلفاز سامسونج للمباريات</t>
  </si>
  <si>
    <t>أفضل تلفاز للألعاب</t>
  </si>
  <si>
    <t>تلفاز سامسونج الذكي</t>
  </si>
  <si>
    <t>لماذا تلفاز The Frame</t>
  </si>
  <si>
    <t>ساعدني في اختيار تلفازي</t>
  </si>
  <si>
    <t>لماذا تلفاز Neo QLED</t>
  </si>
  <si>
    <t>لماذا تلفاز OLED</t>
  </si>
  <si>
    <t>لماذا تلفاز Samsung</t>
  </si>
  <si>
    <t>أجهزة التلفاز حسب الدقة</t>
  </si>
  <si>
    <t>أجهزة تلفاز بدقة 8K</t>
  </si>
  <si>
    <t>أجهزة تلفاز بدقة 4K</t>
  </si>
  <si>
    <t>Full HD/HD تلفازات</t>
  </si>
  <si>
    <t>التلفاز و أجهزة الترفيه المنزلي</t>
  </si>
  <si>
    <t>https://www.samsung.com/levant_ar/tvs/all-tvs/</t>
    <phoneticPr fontId="1" type="noConversion"/>
  </si>
  <si>
    <t>https://www.samsung.com/uk/tvs/all-tvs/</t>
    <phoneticPr fontId="1" type="noConversion"/>
  </si>
  <si>
    <t>دليل الشراء</t>
  </si>
  <si>
    <t>اكتشف</t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</si>
  <si>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</si>
  <si>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</si>
  <si>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</si>
  <si>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</si>
  <si>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</si>
  <si>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</si>
  <si>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</si>
  <si>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</si>
  <si>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</si>
  <si>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</si>
  <si>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</si>
  <si>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</si>
  <si>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</si>
  <si>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</si>
  <si>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</si>
  <si>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</si>
  <si>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</si>
  <si>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</si>
  <si>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</si>
  <si>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</si>
  <si>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</si>
  <si>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</si>
  <si>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</si>
  <si>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</si>
  <si>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</si>
  <si>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</si>
  <si>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</si>
  <si>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</si>
  <si>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</si>
  <si>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미판매국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</si>
  <si>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</si>
  <si>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</si>
  <si>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</si>
  <si>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</si>
  <si>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</si>
  <si>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</si>
  <si>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</si>
  <si>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</si>
  <si>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</si>
  <si>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</si>
  <si>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</si>
  <si>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</si>
  <si>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</si>
  <si>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</si>
  <si>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</si>
  <si>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</si>
  <si>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</si>
  <si>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</si>
  <si>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</si>
  <si>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</si>
  <si>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</si>
  <si>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https://www.samsung.com/levant_ar/offer/</t>
    <phoneticPr fontId="1" type="noConversion"/>
  </si>
  <si>
    <t>https://www.samsung.com/levant_ar/smartphones/galaxy-a/galaxy-a56-5g-awesome-olive-128gb-sm-a566bzgvmea/</t>
  </si>
  <si>
    <t>https://www.samsung.com/levant_ar/audio-sound/galaxy-buds/galaxy-buds3-pro-silver-sm-r630nzaamea/</t>
  </si>
  <si>
    <t>samsung members</t>
    <phoneticPr fontId="1" type="noConversion"/>
  </si>
  <si>
    <t>galaxy smartphone</t>
    <phoneticPr fontId="1" type="noConversion"/>
  </si>
  <si>
    <t xml:space="preserve">https://www.samsung.com/levant_ar/smartphones/all-smartphones/ 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</si>
  <si>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</si>
  <si>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</si>
  <si>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https://www.samsung.com/levant_ar/mobile-accessories/all-mobile-accessories</t>
    <phoneticPr fontId="1" type="noConversion"/>
  </si>
  <si>
    <t>https://www.samsung.com/levant_ar/tvs/98-inch-tvs/</t>
    <phoneticPr fontId="1" type="noConversion"/>
  </si>
  <si>
    <t xml:space="preserve">https://www.samsung.com/levant_ar/tvs/98-inch-tvs/ </t>
    <phoneticPr fontId="1" type="noConversion"/>
  </si>
  <si>
    <t xml:space="preserve">https://www.samsung.com/levant_ar/tvs/85-inch-tvs/ </t>
    <phoneticPr fontId="1" type="noConversion"/>
  </si>
  <si>
    <t xml:space="preserve">https://www.samsung.com/levant_ar/tvs/75-inch-tvs/ </t>
    <phoneticPr fontId="1" type="noConversion"/>
  </si>
  <si>
    <t xml:space="preserve">https://www.samsung.com/levant_ar/tvs/65-inch-tvs/ </t>
    <phoneticPr fontId="1" type="noConversion"/>
  </si>
  <si>
    <t xml:space="preserve">https://www.samsung.com/levant_ar/tvs/55-inch-tvs/ </t>
    <phoneticPr fontId="1" type="noConversion"/>
  </si>
  <si>
    <t>48 &amp; 50 inch</t>
    <phoneticPr fontId="1" type="noConversion"/>
  </si>
  <si>
    <t xml:space="preserve">50 inch </t>
    <phoneticPr fontId="1" type="noConversion"/>
  </si>
  <si>
    <t xml:space="preserve">https://www.samsung.com/levant_ar/tvs/50-inch-tvs/ </t>
    <phoneticPr fontId="1" type="noConversion"/>
  </si>
  <si>
    <t>8k tvs</t>
    <phoneticPr fontId="1" type="noConversion"/>
  </si>
  <si>
    <t xml:space="preserve">https://www.samsung.com/levant_ar/tvs/8k-tv/ </t>
    <phoneticPr fontId="1" type="noConversion"/>
  </si>
  <si>
    <t xml:space="preserve">https://www.samsung.com/levant_ar/tvs/full-hd-tv/ </t>
    <phoneticPr fontId="1" type="noConversion"/>
  </si>
  <si>
    <t xml:space="preserve">https://www.samsung.com/levant_ar/tvs/uhd-4k-tv/ </t>
    <phoneticPr fontId="1" type="noConversion"/>
  </si>
  <si>
    <t>full hd/hd tvs</t>
    <phoneticPr fontId="1" type="noConversion"/>
  </si>
  <si>
    <t>4k tvs</t>
    <phoneticPr fontId="1" type="noConversion"/>
  </si>
  <si>
    <t xml:space="preserve">https://www.samsung.com/uk/lifestyle-tvs/the-frame/highlights/ </t>
    <phoneticPr fontId="1" type="noConversion"/>
  </si>
  <si>
    <t xml:space="preserve">https://www.samsung.com/uk/tvs/smart-tv/highlights/ </t>
    <phoneticPr fontId="1" type="noConversion"/>
  </si>
  <si>
    <t xml:space="preserve">https://www.samsung.com/uk/tvs/gaming-tv/ </t>
    <phoneticPr fontId="1" type="noConversion"/>
  </si>
  <si>
    <t xml:space="preserve">https://www.samsung.com/uk/tvs/supersize-tv/ </t>
    <phoneticPr fontId="1" type="noConversion"/>
  </si>
  <si>
    <t xml:space="preserve">https://www.samsung.com/uk/tvs/sports-tv/ </t>
    <phoneticPr fontId="1" type="noConversion"/>
  </si>
  <si>
    <t>soundbar buying guide</t>
    <phoneticPr fontId="1" type="noConversion"/>
  </si>
  <si>
    <t>samsung smart tv</t>
    <phoneticPr fontId="1" type="noConversion"/>
  </si>
  <si>
    <t>best samsung tv for sports</t>
    <phoneticPr fontId="1" type="noConversion"/>
  </si>
  <si>
    <t xml:space="preserve">https://www.samsung.com/levant_ar/tvs/sports-tv/ </t>
    <phoneticPr fontId="1" type="noConversion"/>
  </si>
  <si>
    <t xml:space="preserve">https://www.samsung.com/levant_ar/tvs/supersize-tv/ </t>
    <phoneticPr fontId="1" type="noConversion"/>
  </si>
  <si>
    <t>super big tv</t>
    <phoneticPr fontId="1" type="noConversion"/>
  </si>
  <si>
    <t xml:space="preserve">https://www.samsung.com/levant_ar/tvs/gaming-tv/ </t>
    <phoneticPr fontId="1" type="noConversion"/>
  </si>
  <si>
    <t xml:space="preserve">https://www.samsung.com/levant_ar/tvs/smart-tv/highlights/ </t>
    <phoneticPr fontId="1" type="noConversion"/>
  </si>
  <si>
    <t>best gaming tv</t>
    <phoneticPr fontId="1" type="noConversion"/>
  </si>
  <si>
    <t>https://www.samsung.com/levant_ar/vacuum-cleaners/robot/</t>
    <phoneticPr fontId="1" type="noConversion"/>
  </si>
  <si>
    <t xml:space="preserve">https://www.samsung.com/levant_ar/cooking-appliances/ovens/ </t>
    <phoneticPr fontId="1" type="noConversion"/>
  </si>
  <si>
    <t>IT</t>
    <phoneticPr fontId="1" type="noConversion"/>
  </si>
  <si>
    <t>why odyssey gaming monitor</t>
    <phoneticPr fontId="1" type="noConversion"/>
  </si>
  <si>
    <t xml:space="preserve">why viewfinity high resolution </t>
    <phoneticPr fontId="1" type="noConversion"/>
  </si>
  <si>
    <t>https://www.samsung.com/levant_ar/mobile-accessories/all-mobile-accessories/?smartphones</t>
    <phoneticPr fontId="1" type="noConversion"/>
  </si>
  <si>
    <t xml:space="preserve">https://www.samsung.com/levant_ar/mobile-accessories/all-mobile-accessories/?smarttag </t>
    <phoneticPr fontId="1" type="noConversion"/>
  </si>
  <si>
    <t>https://www.samsung.com/levant_ar/smartphones/galaxy-s25-ultra/buy/</t>
  </si>
  <si>
    <t>https://www.samsung.com/levant_ar/smartphones/galaxy-s25/buy/</t>
  </si>
  <si>
    <t>https://www.samsung.com/levant_ar/smartphones/galaxy-z-fold6/buy/</t>
  </si>
  <si>
    <t>https://www.samsung.com/levant_ar/smartphones/galaxy-z-flip6/buy/</t>
  </si>
  <si>
    <t>https://www.samsung.com/levant_ar/tvs/qled-tv/qn800d-65-inch-neo-qled-8k-tizen-os-smart-tv-qa65qn800duxtw/</t>
  </si>
  <si>
    <t>https://www.samsung.com/levant_ar/audio-devices/soundbar/q990c-black-hw-q990c-zn/</t>
  </si>
  <si>
    <t>q series soundbar</t>
    <phoneticPr fontId="1" type="noConversion"/>
  </si>
  <si>
    <t>https://www.samsung.com/levant_ar/washers-and-dryers/washing-machines/ww9400b-front-loading-ai-ecobubble-ai-wash-bespoke-design-with-space-max-11kg-black-ww11b1944dgbfh/</t>
  </si>
  <si>
    <t>https://www.samsung.com/levant_ar/tablets/galaxy-tab-s/galaxy-tab-s10-ultra-silver-256gb-sm-x926bzsamea/buy/</t>
  </si>
  <si>
    <t>samsung series 8 ai energy</t>
    <phoneticPr fontId="1" type="noConversion"/>
  </si>
  <si>
    <t>apps and service</t>
    <phoneticPr fontId="1" type="noConversion"/>
  </si>
  <si>
    <t>https://www.samsung.com/levant_ar/accessories/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</si>
</sst>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b/>
      <sz val="12"/>
      <color theme="1"/>
      <name val="SamsungOneKorean 400"/>
      <family val="3"/>
      <charset val="129"/>
    </font>
    <font>
      <sz val="14"/>
      <color rgb="FF000000"/>
      <name val="SamsungOne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2"/>
      <color rgb="FF000000"/>
      <name val="SamsungSharpSans"/>
    </font>
    <font>
      <sz val="16"/>
      <color rgb="FF000000"/>
      <name val="SamsungSharpSans"/>
    </font>
    <font>
      <b/>
      <sz val="11"/>
      <color rgb="FF1F497D"/>
      <name val="맑은 고딕"/>
      <family val="2"/>
      <scheme val="minor"/>
    </font>
    <font>
      <sz val="12"/>
      <color theme="10"/>
      <name val="SamsungOneKorean 400"/>
      <family val="3"/>
      <charset val="129"/>
    </font>
    <font>
      <sz val="12"/>
      <name val="맑은 고딕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41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4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0" borderId="39" xfId="0" applyFont="1" applyBorder="1">
      <alignment vertical="center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2" fillId="0" borderId="0" xfId="1">
      <alignment vertical="center"/>
    </xf>
    <xf numFmtId="0" fontId="2" fillId="14" borderId="30" xfId="1" applyFill="1" applyBorder="1">
      <alignment vertical="center"/>
    </xf>
    <xf numFmtId="0" fontId="64" fillId="15" borderId="30" xfId="15" applyFont="1" applyFill="1" applyBorder="1">
      <alignment vertical="center"/>
    </xf>
    <xf numFmtId="0" fontId="64" fillId="15" borderId="30" xfId="15" applyFont="1" applyFill="1" applyBorder="1" applyAlignment="1">
      <alignment vertical="center" wrapText="1" readingOrder="2"/>
    </xf>
    <xf numFmtId="0" fontId="51" fillId="4" borderId="2" xfId="0" applyFont="1" applyFill="1" applyBorder="1" applyAlignment="1">
      <alignment vertical="center" readingOrder="2"/>
    </xf>
    <xf numFmtId="0" fontId="51" fillId="4" borderId="28" xfId="0" applyFont="1" applyFill="1" applyBorder="1" applyAlignment="1">
      <alignment vertical="center" readingOrder="2"/>
    </xf>
    <xf numFmtId="0" fontId="64" fillId="4" borderId="28" xfId="15" applyFont="1" applyFill="1" applyBorder="1" applyAlignment="1">
      <alignment vertical="center" wrapText="1" readingOrder="2"/>
    </xf>
    <xf numFmtId="0" fontId="29" fillId="0" borderId="0" xfId="0" applyFont="1">
      <alignment vertical="center"/>
    </xf>
    <xf numFmtId="0" fontId="86" fillId="0" borderId="0" xfId="0" applyFont="1">
      <alignment vertical="center"/>
    </xf>
    <xf numFmtId="0" fontId="88" fillId="0" borderId="0" xfId="0" applyFont="1" applyAlignment="1">
      <alignment vertical="top" wrapText="1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45" fillId="4" borderId="0" xfId="0" quotePrefix="1" applyFont="1" applyFill="1" applyAlignment="1">
      <alignment horizontal="left" vertical="center" wrapText="1"/>
    </xf>
    <xf numFmtId="0" fontId="51" fillId="4" borderId="28" xfId="16" applyFont="1" applyFill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2" fillId="0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9" borderId="39" xfId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64" fillId="0" borderId="9" xfId="15" applyFont="1" applyBorder="1">
      <alignment vertical="center"/>
    </xf>
    <xf numFmtId="0" fontId="47" fillId="19" borderId="28" xfId="16" applyFont="1" applyFill="1" applyBorder="1" applyAlignment="1">
      <alignment vertical="center" wrapText="1"/>
    </xf>
    <xf numFmtId="0" fontId="64" fillId="19" borderId="9" xfId="15" applyFont="1" applyFill="1" applyBorder="1">
      <alignment vertical="center"/>
    </xf>
    <xf numFmtId="0" fontId="47" fillId="19" borderId="30" xfId="16" applyFont="1" applyFill="1" applyBorder="1" applyAlignment="1">
      <alignment horizontal="left" vertical="center" wrapText="1"/>
    </xf>
    <xf numFmtId="0" fontId="51" fillId="4" borderId="19" xfId="0" applyFont="1" applyFill="1" applyBorder="1">
      <alignment vertical="center"/>
    </xf>
    <xf numFmtId="0" fontId="64" fillId="19" borderId="19" xfId="15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90" fillId="4" borderId="30" xfId="1" applyFont="1" applyFill="1" applyBorder="1" applyAlignment="1">
      <alignment horizontal="left" vertical="center"/>
    </xf>
    <xf numFmtId="0" fontId="2" fillId="0" borderId="39" xfId="1" applyFill="1" applyBorder="1" applyAlignment="1">
      <alignment horizontal="left" vertical="center" wrapText="1"/>
    </xf>
    <xf numFmtId="0" fontId="64" fillId="4" borderId="1" xfId="16" applyFont="1" applyFill="1" applyBorder="1" applyAlignment="1">
      <alignment vertical="center" wrapText="1"/>
    </xf>
    <xf numFmtId="0" fontId="64" fillId="19" borderId="39" xfId="15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47" fillId="19" borderId="30" xfId="16" applyFont="1" applyFill="1" applyBorder="1" applyAlignment="1">
      <alignment vertical="center" wrapText="1"/>
    </xf>
    <xf numFmtId="0" fontId="64" fillId="19" borderId="34" xfId="15" applyFont="1" applyFill="1" applyBorder="1" applyAlignment="1">
      <alignment vertical="center" wrapText="1"/>
    </xf>
    <xf numFmtId="0" fontId="2" fillId="15" borderId="30" xfId="1" applyFill="1" applyBorder="1" applyAlignment="1">
      <alignment vertical="center" wrapText="1"/>
    </xf>
    <xf numFmtId="0" fontId="51" fillId="19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2" fillId="19" borderId="30" xfId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64" fillId="19" borderId="28" xfId="0" applyFont="1" applyFill="1" applyBorder="1">
      <alignment vertical="center"/>
    </xf>
    <xf numFmtId="0" fontId="75" fillId="19" borderId="30" xfId="16" applyFont="1" applyFill="1" applyBorder="1" applyAlignment="1">
      <alignment vertical="center" wrapText="1"/>
    </xf>
    <xf numFmtId="0" fontId="63" fillId="19" borderId="28" xfId="0" applyFont="1" applyFill="1" applyBorder="1">
      <alignment vertical="center"/>
    </xf>
    <xf numFmtId="0" fontId="63" fillId="20" borderId="30" xfId="15" applyFont="1" applyFill="1" applyBorder="1" applyAlignment="1">
      <alignment vertical="center" wrapText="1"/>
    </xf>
    <xf numFmtId="0" fontId="74" fillId="19" borderId="30" xfId="16" applyFont="1" applyFill="1" applyBorder="1" applyAlignment="1">
      <alignment vertical="center" wrapText="1"/>
    </xf>
    <xf numFmtId="0" fontId="63" fillId="20" borderId="32" xfId="15" applyFont="1" applyFill="1" applyBorder="1" applyAlignment="1">
      <alignment vertical="center" wrapText="1"/>
    </xf>
    <xf numFmtId="0" fontId="64" fillId="20" borderId="9" xfId="15" applyFont="1" applyFill="1" applyBorder="1" applyAlignment="1">
      <alignment vertical="center" wrapText="1"/>
    </xf>
    <xf numFmtId="0" fontId="51" fillId="19" borderId="39" xfId="0" applyFont="1" applyFill="1" applyBorder="1">
      <alignment vertical="center"/>
    </xf>
    <xf numFmtId="0" fontId="64" fillId="12" borderId="30" xfId="15" applyFont="1" applyFill="1" applyBorder="1" applyAlignment="1">
      <alignment vertical="center" wrapText="1" readingOrder="2"/>
    </xf>
    <xf numFmtId="0" fontId="2" fillId="4" borderId="30" xfId="1" applyFill="1" applyBorder="1">
      <alignment vertical="center"/>
    </xf>
    <xf numFmtId="0" fontId="64" fillId="19" borderId="30" xfId="0" applyFont="1" applyFill="1" applyBorder="1">
      <alignment vertical="center"/>
    </xf>
    <xf numFmtId="0" fontId="64" fillId="19" borderId="39" xfId="15" applyFont="1" applyFill="1" applyBorder="1" applyAlignment="1">
      <alignment vertical="center" wrapText="1"/>
    </xf>
    <xf numFmtId="0" fontId="2" fillId="0" borderId="30" xfId="1" applyBorder="1">
      <alignment vertical="center"/>
    </xf>
    <xf numFmtId="0" fontId="47" fillId="19" borderId="39" xfId="16" applyFont="1" applyFill="1" applyBorder="1" applyAlignment="1">
      <alignment vertical="center" wrapText="1"/>
    </xf>
    <xf numFmtId="0" fontId="64" fillId="19" borderId="32" xfId="0" applyFont="1" applyFill="1" applyBorder="1">
      <alignment vertical="center"/>
    </xf>
    <xf numFmtId="0" fontId="47" fillId="19" borderId="37" xfId="16" applyFont="1" applyFill="1" applyBorder="1" applyAlignment="1">
      <alignment vertical="center" wrapText="1"/>
    </xf>
    <xf numFmtId="0" fontId="64" fillId="19" borderId="32" xfId="15" applyFont="1" applyFill="1" applyBorder="1" applyAlignment="1">
      <alignment vertical="center" wrapText="1"/>
    </xf>
    <xf numFmtId="0" fontId="64" fillId="19" borderId="36" xfId="15" applyFont="1" applyFill="1" applyBorder="1">
      <alignment vertical="center"/>
    </xf>
    <xf numFmtId="0" fontId="3" fillId="19" borderId="28" xfId="0" applyFont="1" applyFill="1" applyBorder="1">
      <alignment vertical="center"/>
    </xf>
    <xf numFmtId="0" fontId="48" fillId="19" borderId="30" xfId="1" applyFont="1" applyFill="1" applyBorder="1" applyAlignment="1">
      <alignment vertical="center" wrapText="1"/>
    </xf>
    <xf numFmtId="0" fontId="48" fillId="19" borderId="30" xfId="16" applyFont="1" applyFill="1" applyBorder="1" applyAlignment="1">
      <alignment vertical="center" wrapText="1"/>
    </xf>
    <xf numFmtId="0" fontId="51" fillId="4" borderId="2" xfId="0" applyFont="1" applyFill="1" applyBorder="1" applyAlignment="1">
      <alignment vertical="center" wrapText="1"/>
    </xf>
    <xf numFmtId="0" fontId="85" fillId="0" borderId="1" xfId="0" applyFont="1" applyBorder="1">
      <alignment vertical="center"/>
    </xf>
    <xf numFmtId="0" fontId="91" fillId="4" borderId="1" xfId="0" applyFont="1" applyFill="1" applyBorder="1">
      <alignment vertical="center"/>
    </xf>
    <xf numFmtId="0" fontId="89" fillId="0" borderId="1" xfId="0" applyFont="1" applyBorder="1" applyAlignment="1">
      <alignment horizontal="right" vertical="center" readingOrder="2"/>
    </xf>
    <xf numFmtId="0" fontId="2" fillId="4" borderId="1" xfId="1" applyFill="1" applyBorder="1" applyAlignment="1">
      <alignment horizontal="left" vertical="center"/>
    </xf>
    <xf numFmtId="0" fontId="34" fillId="0" borderId="1" xfId="0" applyFont="1" applyBorder="1">
      <alignment vertical="center"/>
    </xf>
    <xf numFmtId="0" fontId="64" fillId="21" borderId="30" xfId="0" applyFont="1" applyFill="1" applyBorder="1">
      <alignment vertical="center"/>
    </xf>
    <xf numFmtId="0" fontId="64" fillId="15" borderId="39" xfId="15" applyFont="1" applyFill="1" applyBorder="1" applyAlignment="1">
      <alignment vertical="center" wrapText="1"/>
    </xf>
    <xf numFmtId="0" fontId="64" fillId="15" borderId="36" xfId="15" applyFont="1" applyFill="1" applyBorder="1" applyAlignment="1">
      <alignment vertical="center" wrapText="1"/>
    </xf>
    <xf numFmtId="0" fontId="64" fillId="15" borderId="28" xfId="15" applyFont="1" applyFill="1" applyBorder="1" applyAlignment="1">
      <alignment vertical="center" wrapText="1"/>
    </xf>
    <xf numFmtId="0" fontId="0" fillId="0" borderId="36" xfId="0" applyBorder="1">
      <alignment vertical="center"/>
    </xf>
    <xf numFmtId="0" fontId="0" fillId="0" borderId="3" xfId="0" applyBorder="1">
      <alignment vertical="center"/>
    </xf>
    <xf numFmtId="0" fontId="86" fillId="0" borderId="28" xfId="0" applyFont="1" applyBorder="1">
      <alignment vertical="center"/>
    </xf>
    <xf numFmtId="0" fontId="64" fillId="4" borderId="2" xfId="15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29" fillId="0" borderId="30" xfId="0" applyFont="1" applyBorder="1">
      <alignment vertical="center"/>
    </xf>
    <xf numFmtId="0" fontId="0" fillId="0" borderId="30" xfId="0" applyBorder="1">
      <alignment vertical="center"/>
    </xf>
    <xf numFmtId="0" fontId="87" fillId="0" borderId="28" xfId="0" applyFont="1" applyBorder="1" applyAlignment="1">
      <alignment horizontal="right" vertical="top"/>
    </xf>
    <xf numFmtId="0" fontId="87" fillId="0" borderId="32" xfId="0" applyFont="1" applyBorder="1" applyAlignment="1">
      <alignment horizontal="right" vertical="top"/>
    </xf>
    <xf numFmtId="0" fontId="29" fillId="0" borderId="32" xfId="0" applyFont="1" applyBorder="1">
      <alignment vertical="center"/>
    </xf>
    <xf numFmtId="0" fontId="0" fillId="0" borderId="32" xfId="0" applyBorder="1">
      <alignment vertical="center"/>
    </xf>
    <xf numFmtId="0" fontId="0" fillId="0" borderId="1" xfId="0" applyBorder="1">
      <alignment vertical="center"/>
    </xf>
    <xf numFmtId="0" fontId="64" fillId="0" borderId="36" xfId="0" applyFont="1" applyBorder="1">
      <alignment vertical="center"/>
    </xf>
    <xf numFmtId="0" fontId="64" fillId="4" borderId="39" xfId="15" applyFont="1" applyFill="1" applyBorder="1">
      <alignment vertical="center"/>
    </xf>
    <xf numFmtId="0" fontId="64" fillId="21" borderId="32" xfId="15" applyFont="1" applyFill="1" applyBorder="1">
      <alignment vertical="center"/>
    </xf>
    <xf numFmtId="0" fontId="89" fillId="0" borderId="30" xfId="0" applyFont="1" applyBorder="1" applyAlignment="1">
      <alignment horizontal="right" vertical="center" readingOrder="2"/>
    </xf>
    <xf numFmtId="0" fontId="89" fillId="0" borderId="32" xfId="0" applyFont="1" applyBorder="1" applyAlignment="1">
      <alignment horizontal="right" vertical="center" readingOrder="2"/>
    </xf>
    <xf numFmtId="0" fontId="89" fillId="21" borderId="0" xfId="0" applyFont="1" applyFill="1" applyAlignment="1">
      <alignment horizontal="right" vertical="center" readingOrder="2"/>
    </xf>
    <xf numFmtId="0" fontId="64" fillId="14" borderId="39" xfId="15" applyFont="1" applyFill="1" applyBorder="1">
      <alignment vertical="center"/>
    </xf>
    <xf numFmtId="0" fontId="88" fillId="0" borderId="32" xfId="0" applyFont="1" applyBorder="1" applyAlignment="1">
      <alignment vertical="top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4" fillId="0" borderId="2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84" fillId="4" borderId="53" xfId="11" applyFont="1" applyFill="1" applyBorder="1" applyAlignment="1" applyProtection="1">
      <alignment horizontal="center" vertical="center" wrapText="1"/>
      <protection locked="0"/>
    </xf>
    <xf numFmtId="0" fontId="84" fillId="4" borderId="48" xfId="11" applyFont="1" applyFill="1" applyBorder="1" applyAlignment="1" applyProtection="1">
      <alignment horizontal="center" vertical="center" wrapText="1"/>
      <protection locked="0"/>
    </xf>
    <xf numFmtId="0" fontId="84" fillId="4" borderId="52" xfId="11" applyFont="1" applyFill="1" applyBorder="1" applyAlignment="1" applyProtection="1">
      <alignment horizontal="center" vertical="center" wrapText="1"/>
      <protection locked="0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33" fillId="0" borderId="2" xfId="0" applyFont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64" fillId="19" borderId="2" xfId="15" applyFont="1" applyFill="1" applyBorder="1" applyAlignment="1">
      <alignment horizontal="center" vertical="center"/>
    </xf>
    <xf numFmtId="0" fontId="64" fillId="19" borderId="9" xfId="15" applyFont="1" applyFill="1" applyBorder="1" applyAlignment="1">
      <alignment horizontal="center" vertical="center"/>
    </xf>
    <xf numFmtId="0" fontId="64" fillId="19" borderId="3" xfId="15" applyFont="1" applyFill="1" applyBorder="1" applyAlignment="1">
      <alignment horizontal="center" vertical="center"/>
    </xf>
    <xf numFmtId="0" fontId="33" fillId="7" borderId="19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69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84" fillId="4" borderId="16" xfId="11" applyFont="1" applyFill="1" applyBorder="1" applyAlignment="1" applyProtection="1">
      <alignment horizontal="center" vertical="center"/>
      <protection locked="0"/>
    </xf>
    <xf numFmtId="0" fontId="84" fillId="4" borderId="22" xfId="11" applyFont="1" applyFill="1" applyBorder="1" applyAlignment="1" applyProtection="1">
      <alignment horizontal="center" vertical="center"/>
      <protection locked="0"/>
    </xf>
    <xf numFmtId="0" fontId="84" fillId="4" borderId="17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6.png"/><Relationship Id="rId1" Type="http://schemas.openxmlformats.org/officeDocument/2006/relationships/image" Target="../media/image18.png"/><Relationship Id="rId4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6.png"/><Relationship Id="rId1" Type="http://schemas.openxmlformats.org/officeDocument/2006/relationships/image" Target="../media/image21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890236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192005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15933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22714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129937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7450660</xdr:colOff>
      <xdr:row>908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23</xdr:row>
      <xdr:rowOff>63088</xdr:rowOff>
    </xdr:from>
    <xdr:to>
      <xdr:col>1</xdr:col>
      <xdr:colOff>3429000</xdr:colOff>
      <xdr:row>76</xdr:row>
      <xdr:rowOff>1133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9ED3AA-3EAA-47DE-9945-A8226BDA2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" y="8384128"/>
          <a:ext cx="3429000" cy="140640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0AE622A-A7BE-4B3E-AB55-1FA18FDD8141}"/>
            </a:ext>
          </a:extLst>
        </xdr:cNvPr>
        <xdr:cNvSpPr/>
      </xdr:nvSpPr>
      <xdr:spPr>
        <a:xfrm>
          <a:off x="11614968" y="65755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390580A3-53DB-4F4D-8211-7FB7362FC716}"/>
            </a:ext>
          </a:extLst>
        </xdr:cNvPr>
        <xdr:cNvSpPr/>
      </xdr:nvSpPr>
      <xdr:spPr>
        <a:xfrm>
          <a:off x="11614968" y="65755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1BEA4FB5-2266-43F0-A9AE-62E621FAA528}"/>
            </a:ext>
          </a:extLst>
        </xdr:cNvPr>
        <xdr:cNvSpPr/>
      </xdr:nvSpPr>
      <xdr:spPr>
        <a:xfrm>
          <a:off x="11614968" y="65755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1CF3677D-ED92-4A46-992A-82CCF7333C8D}"/>
            </a:ext>
          </a:extLst>
        </xdr:cNvPr>
        <xdr:cNvSpPr/>
      </xdr:nvSpPr>
      <xdr:spPr>
        <a:xfrm>
          <a:off x="11614968" y="65755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106</xdr:row>
      <xdr:rowOff>169360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FBA3A555-A6AE-4693-953D-FC32BB841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29000" cy="221323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5E83AA9C-0092-4C1D-9A1F-D3649374CF47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AFC40EF4-54B8-4AB8-A37B-21BCAA15B104}"/>
            </a:ext>
          </a:extLst>
        </xdr:cNvPr>
        <xdr:cNvSpPr/>
      </xdr:nvSpPr>
      <xdr:spPr>
        <a:xfrm>
          <a:off x="421276" y="1018060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ADC95779-4084-41DB-B509-777278F14C40}"/>
            </a:ext>
          </a:extLst>
        </xdr:cNvPr>
        <xdr:cNvSpPr/>
      </xdr:nvSpPr>
      <xdr:spPr>
        <a:xfrm>
          <a:off x="678254" y="10156642"/>
          <a:ext cx="476942" cy="9066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2E54BB5F-35D7-48B3-9B67-985327305C2D}"/>
            </a:ext>
          </a:extLst>
        </xdr:cNvPr>
        <xdr:cNvSpPr/>
      </xdr:nvSpPr>
      <xdr:spPr>
        <a:xfrm>
          <a:off x="1091142" y="10177859"/>
          <a:ext cx="3250265" cy="96327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B31910FC-0246-49D6-B355-320F54102FDB}"/>
            </a:ext>
          </a:extLst>
        </xdr:cNvPr>
        <xdr:cNvSpPr/>
      </xdr:nvSpPr>
      <xdr:spPr>
        <a:xfrm>
          <a:off x="1121043" y="1010507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46</xdr:row>
      <xdr:rowOff>208686</xdr:rowOff>
    </xdr:from>
    <xdr:to>
      <xdr:col>1</xdr:col>
      <xdr:colOff>2646737</xdr:colOff>
      <xdr:row>56</xdr:row>
      <xdr:rowOff>92223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B852C5C5-AA2F-4E7B-B5AA-22CB143B0ABE}"/>
            </a:ext>
          </a:extLst>
        </xdr:cNvPr>
        <xdr:cNvGrpSpPr/>
      </xdr:nvGrpSpPr>
      <xdr:grpSpPr>
        <a:xfrm>
          <a:off x="588917" y="14906123"/>
          <a:ext cx="2901807" cy="2825435"/>
          <a:chOff x="477612" y="16786673"/>
          <a:chExt cx="2908234" cy="2146689"/>
        </a:xfrm>
      </xdr:grpSpPr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AD415C78-6DC4-4153-CE6B-75CDB7F88C78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323DE86D-ED44-73D2-1B6D-E7D99B9AA86A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B33FD9B9-2209-C966-A5AC-A800F87FB67E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8CE5D4C2-1B22-6D6E-EE14-B6B71B1F5FB3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1EA4CFB5-BFFA-37BF-3554-6700683DF2BA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0DC46AB7-31ED-F438-4222-3FACD236350D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8B92CE22-C675-18A8-361F-C7612CBC5C5C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72011109-9D94-CF65-21B4-FEC582083B37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0653BC49-38A3-45BB-9B64-22EE26561F64}"/>
            </a:ext>
          </a:extLst>
        </xdr:cNvPr>
        <xdr:cNvSpPr/>
      </xdr:nvSpPr>
      <xdr:spPr>
        <a:xfrm>
          <a:off x="751609" y="1665370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421994</xdr:colOff>
      <xdr:row>124</xdr:row>
      <xdr:rowOff>120569</xdr:rowOff>
    </xdr:from>
    <xdr:to>
      <xdr:col>12</xdr:col>
      <xdr:colOff>1265982</xdr:colOff>
      <xdr:row>129</xdr:row>
      <xdr:rowOff>99931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8644FF8-4B71-F220-A762-F2A3C2820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87785" y="35037531"/>
          <a:ext cx="843988" cy="1064489"/>
        </a:xfrm>
        <a:prstGeom prst="rect">
          <a:avLst/>
        </a:prstGeom>
      </xdr:spPr>
    </xdr:pic>
    <xdr:clientData/>
  </xdr:twoCellAnchor>
  <xdr:twoCellAnchor editAs="oneCell">
    <xdr:from>
      <xdr:col>12</xdr:col>
      <xdr:colOff>397880</xdr:colOff>
      <xdr:row>130</xdr:row>
      <xdr:rowOff>120570</xdr:rowOff>
    </xdr:from>
    <xdr:to>
      <xdr:col>12</xdr:col>
      <xdr:colOff>1241867</xdr:colOff>
      <xdr:row>135</xdr:row>
      <xdr:rowOff>139118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DF92188-5807-0402-43B1-4A743F32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63671" y="36339684"/>
          <a:ext cx="843987" cy="1103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9084772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9083103</xdr:colOff>
      <xdr:row>35</xdr:row>
      <xdr:rowOff>134562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2135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75823"/>
          <a:ext cx="9687695" cy="2957352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37580"/>
          <a:ext cx="1958973" cy="1619761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7228" y="7831531"/>
          <a:ext cx="3853346" cy="8768436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9085216</xdr:colOff>
      <xdr:row>92</xdr:row>
      <xdr:rowOff>94276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9085489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88564"/>
          <a:ext cx="9700042" cy="2883264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2231" y="10395974"/>
          <a:ext cx="1965566" cy="1574752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37</xdr:row>
      <xdr:rowOff>0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0897" y="10822781"/>
          <a:ext cx="3442609" cy="186710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4559" cy="289877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37</xdr:row>
      <xdr:rowOff>0</xdr:rowOff>
    </xdr:from>
    <xdr:to>
      <xdr:col>1</xdr:col>
      <xdr:colOff>3369624</xdr:colOff>
      <xdr:row>93</xdr:row>
      <xdr:rowOff>247800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25870"/>
          <a:ext cx="1963457" cy="1626603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37</xdr:row>
      <xdr:rowOff>0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4998" y="10822781"/>
          <a:ext cx="3847631" cy="479567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1443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2677" y="8256923"/>
          <a:ext cx="3503458" cy="4893319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80584"/>
          <a:ext cx="9689126" cy="2934770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9598" y="8075355"/>
          <a:ext cx="3843821" cy="8041893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7055" y="12857340"/>
          <a:ext cx="1968609" cy="1558796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70</xdr:row>
      <xdr:rowOff>114531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1319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14674"/>
          <a:ext cx="9689704" cy="2873491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9161418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5293" y="7932063"/>
          <a:ext cx="3847631" cy="844541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938737"/>
          <a:ext cx="1953746" cy="1578125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9161688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3392"/>
          <a:ext cx="9990667" cy="288576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25454"/>
          <a:ext cx="1964013" cy="1814328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4786" y="7435035"/>
          <a:ext cx="3430430" cy="4743190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levant/smartthings/" TargetMode="External"/><Relationship Id="rId13" Type="http://schemas.openxmlformats.org/officeDocument/2006/relationships/hyperlink" Target="https://www.samsung.com/uk/smartphones/galaxy-s25/buy/" TargetMode="External"/><Relationship Id="rId18" Type="http://schemas.openxmlformats.org/officeDocument/2006/relationships/hyperlink" Target="https://www.samsung.com/uk/audio-sound/galaxy-buds/galaxy-buds3-pro-silver-sm-r630nzaaeua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monitors/gaming/odyssey-oled-g8-g81sf-32-inch-240hz-oled-uhd-ls32fg810suxxu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-ultra/buy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levant_ar/offer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a/galaxy-a56-5g/buy/?modelCode=SM-A566BZACEUB" TargetMode="External"/><Relationship Id="rId20" Type="http://schemas.openxmlformats.org/officeDocument/2006/relationships/hyperlink" Target="https://www.samsung.com/uk/watches/galaxy-watch-ultra/buy/?modelCode=SM-L705FDAAEUA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4" Type="http://schemas.openxmlformats.org/officeDocument/2006/relationships/hyperlink" Target="https://www.samsung.com/uk/tvs/qled-tv/qn990f-75-inch-neo-qled-8k-mini-led-smart-tv-qe75qn990ftxxu/" TargetMode="Externa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lip6/buy/" TargetMode="External"/><Relationship Id="rId23" Type="http://schemas.openxmlformats.org/officeDocument/2006/relationships/hyperlink" Target="https://www.samsung.com/uk/audio-devices/soundbar/q990f-q-series-soundbar-with-subwoofer-and-rear-speakers-black-hw-q990f-xu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levant_ar/installment-programs/" TargetMode="External"/><Relationship Id="rId14" Type="http://schemas.openxmlformats.org/officeDocument/2006/relationships/hyperlink" Target="https://www.samsung.com/uk/smartphones/galaxy-z-fold6/buy/" TargetMode="External"/><Relationship Id="rId22" Type="http://schemas.openxmlformats.org/officeDocument/2006/relationships/hyperlink" Target="https://www.samsung.com/uk/lifestyle-tvs/the-frame/ls03fw-75-inch-the-frame-pro-neo-qled-4k-vision-ai-smart-tv-black-qe75ls03fwuxxu/" TargetMode="External"/><Relationship Id="rId27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levant/one-ui/" TargetMode="External"/><Relationship Id="rId26" Type="http://schemas.openxmlformats.org/officeDocument/2006/relationships/hyperlink" Target="https://www.samsung.com/levant_ar/smartphones/all-smartphone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levant/mobile/why-galaxy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levant/galaxy-ai/" TargetMode="External"/><Relationship Id="rId25" Type="http://schemas.openxmlformats.org/officeDocument/2006/relationships/hyperlink" Target="https://www.samsung.com/levant_ar/mobile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levant/mobile/" TargetMode="External"/><Relationship Id="rId20" Type="http://schemas.openxmlformats.org/officeDocument/2006/relationships/hyperlink" Target="https://www.samsung.com/levant/apps/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levant_ar/mobile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levant/audio-sound/all-audio-sound/" TargetMode="External"/><Relationship Id="rId23" Type="http://schemas.openxmlformats.org/officeDocument/2006/relationships/hyperlink" Target="https://www.samsung.com/levant_ar/mobile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levant/apps/samsung-health/" TargetMode="External"/><Relationship Id="rId31" Type="http://schemas.openxmlformats.org/officeDocument/2006/relationships/comments" Target="../comments2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levant/mobile/switch-to-galaxy/" TargetMode="External"/><Relationship Id="rId27" Type="http://schemas.openxmlformats.org/officeDocument/2006/relationships/hyperlink" Target="https://www.samsung.com/levant_ar/mobile-accessories/all-mobile-accessories" TargetMode="External"/><Relationship Id="rId30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terrace/" TargetMode="External"/><Relationship Id="rId18" Type="http://schemas.openxmlformats.org/officeDocument/2006/relationships/hyperlink" Target="https://www.samsung.com/uk/lifestyle-tvs/the-sero/" TargetMode="External"/><Relationship Id="rId26" Type="http://schemas.openxmlformats.org/officeDocument/2006/relationships/hyperlink" Target="https://www.samsung.com/levant_ar/tvs/98-inch-tvs/" TargetMode="External"/><Relationship Id="rId39" Type="http://schemas.openxmlformats.org/officeDocument/2006/relationships/hyperlink" Target="https://www.samsung.com/uk/tvs/supersize-tv/" TargetMode="External"/><Relationship Id="rId21" Type="http://schemas.openxmlformats.org/officeDocument/2006/relationships/hyperlink" Target="https://www.samsung.com/uk/audio-devices/soundbar-buying-guide/" TargetMode="External"/><Relationship Id="rId34" Type="http://schemas.openxmlformats.org/officeDocument/2006/relationships/hyperlink" Target="https://www.samsung.com/levant_ar/tvs/uhd-4k-tv/" TargetMode="External"/><Relationship Id="rId42" Type="http://schemas.openxmlformats.org/officeDocument/2006/relationships/hyperlink" Target="https://www.samsung.com/levant_ar/tvs/supersize-tv/" TargetMode="External"/><Relationship Id="rId47" Type="http://schemas.openxmlformats.org/officeDocument/2006/relationships/vmlDrawing" Target="../drawings/vmlDrawing3.vml"/><Relationship Id="rId7" Type="http://schemas.openxmlformats.org/officeDocument/2006/relationships/hyperlink" Target="https://www.samsung.com/uk/tvs/help-me-choose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tv-accessories/all-tv-accessories/" TargetMode="External"/><Relationship Id="rId29" Type="http://schemas.openxmlformats.org/officeDocument/2006/relationships/hyperlink" Target="https://www.samsung.com/levant_ar/tvs/65-inch-tv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tvs/micro-led/highlights/" TargetMode="External"/><Relationship Id="rId11" Type="http://schemas.openxmlformats.org/officeDocument/2006/relationships/hyperlink" Target="https://www.samsung.com/uk/lifestyle-tvs/the-frame/" TargetMode="External"/><Relationship Id="rId24" Type="http://schemas.openxmlformats.org/officeDocument/2006/relationships/hyperlink" Target="https://www.samsung.com/uk/tvs/all-tvs/" TargetMode="External"/><Relationship Id="rId32" Type="http://schemas.openxmlformats.org/officeDocument/2006/relationships/hyperlink" Target="https://www.samsung.com/levant_ar/tvs/8k-tv/" TargetMode="External"/><Relationship Id="rId37" Type="http://schemas.openxmlformats.org/officeDocument/2006/relationships/hyperlink" Target="https://www.samsung.com/uk/tvs/gaming-tv/" TargetMode="External"/><Relationship Id="rId40" Type="http://schemas.openxmlformats.org/officeDocument/2006/relationships/hyperlink" Target="https://www.samsung.com/uk/tvs/sports-tv/" TargetMode="External"/><Relationship Id="rId45" Type="http://schemas.openxmlformats.org/officeDocument/2006/relationships/printerSettings" Target="../printerSettings/printerSettings4.bin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projectors/all-projectors/" TargetMode="External"/><Relationship Id="rId23" Type="http://schemas.openxmlformats.org/officeDocument/2006/relationships/hyperlink" Target="https://www.samsung.com/levant_ar/tvs/all-tvs/" TargetMode="External"/><Relationship Id="rId28" Type="http://schemas.openxmlformats.org/officeDocument/2006/relationships/hyperlink" Target="https://www.samsung.com/levant_ar/tvs/75-inch-tvs/" TargetMode="External"/><Relationship Id="rId36" Type="http://schemas.openxmlformats.org/officeDocument/2006/relationships/hyperlink" Target="https://www.samsung.com/uk/lifestyle-tvs/the-frame/highlights/" TargetMode="External"/><Relationship Id="rId10" Type="http://schemas.openxmlformats.org/officeDocument/2006/relationships/hyperlink" Target="https://www.samsung.com/uk/tvs/all-tvs/?crystal-uhd" TargetMode="External"/><Relationship Id="rId19" Type="http://schemas.openxmlformats.org/officeDocument/2006/relationships/hyperlink" Target="https://www.samsung.com/uk/tvs/oled-tvs/" TargetMode="External"/><Relationship Id="rId31" Type="http://schemas.openxmlformats.org/officeDocument/2006/relationships/hyperlink" Target="https://www.samsung.com/levant_ar/tvs/50-inch-tvs/" TargetMode="External"/><Relationship Id="rId44" Type="http://schemas.openxmlformats.org/officeDocument/2006/relationships/hyperlink" Target="https://www.samsung.com/levant_ar/tvs/smart-tv/highlight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qled-tv/" TargetMode="External"/><Relationship Id="rId14" Type="http://schemas.openxmlformats.org/officeDocument/2006/relationships/hyperlink" Target="https://www.samsung.com/uk/audio-devices/all-audio-devices/" TargetMode="External"/><Relationship Id="rId22" Type="http://schemas.openxmlformats.org/officeDocument/2006/relationships/hyperlink" Target="https://p6-qa.samsung.com/levant/tvs/vision-ai-tv" TargetMode="External"/><Relationship Id="rId27" Type="http://schemas.openxmlformats.org/officeDocument/2006/relationships/hyperlink" Target="https://www.samsung.com/levant_ar/tvs/85-inch-tvs/" TargetMode="External"/><Relationship Id="rId30" Type="http://schemas.openxmlformats.org/officeDocument/2006/relationships/hyperlink" Target="https://www.samsung.com/levant_ar/tvs/55-inch-tvs/" TargetMode="External"/><Relationship Id="rId35" Type="http://schemas.openxmlformats.org/officeDocument/2006/relationships/hyperlink" Target="https://www.samsung.com/uk/lifestyle-tvs/the-frame/highlights/" TargetMode="External"/><Relationship Id="rId43" Type="http://schemas.openxmlformats.org/officeDocument/2006/relationships/hyperlink" Target="https://www.samsung.com/levant_ar/tvs/gaming-tv/" TargetMode="External"/><Relationship Id="rId48" Type="http://schemas.openxmlformats.org/officeDocument/2006/relationships/comments" Target="../comments3.xml"/><Relationship Id="rId8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serif/" TargetMode="External"/><Relationship Id="rId17" Type="http://schemas.openxmlformats.org/officeDocument/2006/relationships/hyperlink" Target="https://www.samsung.com/uk/audio-accessories/all-audio-accessories/" TargetMode="External"/><Relationship Id="rId25" Type="http://schemas.openxmlformats.org/officeDocument/2006/relationships/hyperlink" Target="https://www.samsung.com/levant_ar/tvs/98-inch-tvs/" TargetMode="External"/><Relationship Id="rId33" Type="http://schemas.openxmlformats.org/officeDocument/2006/relationships/hyperlink" Target="https://www.samsung.com/levant_ar/tvs/full-hd-tv/" TargetMode="External"/><Relationship Id="rId38" Type="http://schemas.openxmlformats.org/officeDocument/2006/relationships/hyperlink" Target="https://www.samsung.com/uk/tvs/smart-tv/highlights/" TargetMode="External"/><Relationship Id="rId46" Type="http://schemas.openxmlformats.org/officeDocument/2006/relationships/drawing" Target="../drawings/drawing5.xml"/><Relationship Id="rId20" Type="http://schemas.openxmlformats.org/officeDocument/2006/relationships/hyperlink" Target="https://www.samsung.com/uk/tvs/neo-qled-tvs/" TargetMode="External"/><Relationship Id="rId41" Type="http://schemas.openxmlformats.org/officeDocument/2006/relationships/hyperlink" Target="https://www.samsung.com/levant_ar/tvs/sports-tv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levant_ar/cooking-appliances/ovens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levant_ar/vacuum-cleaners/robot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vmlDrawing" Target="../drawings/vmlDrawing4.v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levant/washers-and-dryers/all-washers-and-dryers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levant/home-appliances/bespoke-ai-smartthings/" TargetMode="External"/><Relationship Id="rId28" Type="http://schemas.openxmlformats.org/officeDocument/2006/relationships/drawing" Target="../drawings/drawing6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levant/home-appliances/bespoke-home/" TargetMode="External"/><Relationship Id="rId27" Type="http://schemas.openxmlformats.org/officeDocument/2006/relationships/printerSettings" Target="../printerSettings/printerSettings5.bin"/><Relationship Id="rId30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levant_ar/monitors/high-resolution-monitor/" TargetMode="External"/><Relationship Id="rId13" Type="http://schemas.openxmlformats.org/officeDocument/2006/relationships/comments" Target="../comments5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levant_ar/monitors/high-resolution-monitor/" TargetMode="External"/><Relationship Id="rId12" Type="http://schemas.openxmlformats.org/officeDocument/2006/relationships/vmlDrawing" Target="../drawings/vmlDrawing5.v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levant_ar/monitors/high-resolution-monito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levant/watches/all-watches/" TargetMode="External"/><Relationship Id="rId13" Type="http://schemas.openxmlformats.org/officeDocument/2006/relationships/hyperlink" Target="https://www.samsung.com/levant/mobile/why-galaxy/" TargetMode="External"/><Relationship Id="rId18" Type="http://schemas.openxmlformats.org/officeDocument/2006/relationships/comments" Target="../comments6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levant/watches/all-watches/" TargetMode="External"/><Relationship Id="rId12" Type="http://schemas.openxmlformats.org/officeDocument/2006/relationships/hyperlink" Target="https://www.samsung.com/levant/apps/" TargetMode="External"/><Relationship Id="rId17" Type="http://schemas.openxmlformats.org/officeDocument/2006/relationships/vmlDrawing" Target="../drawings/vmlDrawing6.v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drawing" Target="../drawings/drawing8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levant/galaxy-ai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www.samsung.com/levant/apps/samsung-health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levant/audio-sound/all-audio-sound/" TargetMode="External"/><Relationship Id="rId14" Type="http://schemas.openxmlformats.org/officeDocument/2006/relationships/hyperlink" Target="https://www.samsung.com/levant/mobile/switch-to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levant_ar/mobile-accessories/all-mobile-accessories/?smarttag" TargetMode="Externa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levant_ar/mobile-accessories/all-mobile-accessories/?smartphones" TargetMode="External"/><Relationship Id="rId17" Type="http://schemas.openxmlformats.org/officeDocument/2006/relationships/comments" Target="../comments7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vmlDrawing" Target="../drawings/vmlDrawing7.v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drawing" Target="../drawings/drawing9.x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404" t="s">
        <v>38</v>
      </c>
      <c r="C2" s="404"/>
      <c r="D2" s="404"/>
      <c r="E2" s="2"/>
      <c r="F2" s="3"/>
    </row>
    <row r="3" spans="2:6" s="3" customFormat="1" ht="54" customHeight="1">
      <c r="B3" s="405" t="s">
        <v>0</v>
      </c>
      <c r="C3" s="405"/>
      <c r="D3" s="405"/>
    </row>
    <row r="4" spans="2:6" s="3" customFormat="1" ht="25.15" customHeight="1">
      <c r="C4" s="5"/>
      <c r="D4" s="5"/>
    </row>
    <row r="5" spans="2:6" s="6" customFormat="1" ht="27" customHeight="1">
      <c r="B5" s="403" t="s">
        <v>1</v>
      </c>
      <c r="C5" s="403"/>
      <c r="D5" s="403"/>
    </row>
    <row r="6" spans="2:6" s="6" customFormat="1" ht="27" customHeight="1">
      <c r="B6" s="406" t="s">
        <v>2</v>
      </c>
      <c r="C6" s="406"/>
      <c r="D6" s="7" t="s">
        <v>3</v>
      </c>
      <c r="E6" s="8" t="s">
        <v>4</v>
      </c>
    </row>
    <row r="7" spans="2:6" s="12" customFormat="1" ht="40.9" customHeight="1">
      <c r="B7" s="407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07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07"/>
      <c r="C9" s="9" t="s">
        <v>11</v>
      </c>
      <c r="D9" s="13"/>
      <c r="E9" s="14"/>
    </row>
    <row r="10" spans="2:6" s="12" customFormat="1" ht="40.9" customHeight="1">
      <c r="B10" s="407"/>
      <c r="C10" s="9" t="s">
        <v>12</v>
      </c>
      <c r="D10" s="15" t="s">
        <v>13</v>
      </c>
      <c r="E10" s="14"/>
    </row>
    <row r="11" spans="2:6" s="12" customFormat="1" ht="50.1" customHeight="1">
      <c r="B11" s="407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07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03" t="s">
        <v>20</v>
      </c>
      <c r="C14" s="403"/>
      <c r="D14" s="403"/>
    </row>
    <row r="15" spans="2:6" s="6" customFormat="1" ht="27" customHeight="1">
      <c r="B15" s="406" t="s">
        <v>2</v>
      </c>
      <c r="C15" s="406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08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09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10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03" t="s">
        <v>32</v>
      </c>
      <c r="C21" s="403"/>
      <c r="D21" s="403"/>
    </row>
    <row r="22" spans="2:5" s="6" customFormat="1" ht="27" customHeight="1">
      <c r="B22" s="411" t="s">
        <v>2</v>
      </c>
      <c r="C22" s="411"/>
      <c r="D22" s="7" t="s">
        <v>3</v>
      </c>
      <c r="E22" s="8" t="s">
        <v>4</v>
      </c>
    </row>
    <row r="23" spans="2:5" s="12" customFormat="1" ht="40.9" customHeight="1">
      <c r="B23" s="412" t="s">
        <v>33</v>
      </c>
      <c r="C23" s="24" t="s">
        <v>34</v>
      </c>
      <c r="D23" s="25"/>
      <c r="E23" s="14"/>
    </row>
    <row r="24" spans="2:5" s="12" customFormat="1" ht="40.9" customHeight="1">
      <c r="B24" s="413"/>
      <c r="C24" s="24" t="s">
        <v>35</v>
      </c>
      <c r="D24" s="25"/>
      <c r="E24" s="14"/>
    </row>
    <row r="25" spans="2:5" s="12" customFormat="1" ht="40.9" customHeight="1">
      <c r="B25" s="413"/>
      <c r="C25" s="24" t="s">
        <v>36</v>
      </c>
      <c r="D25" s="25"/>
      <c r="E25" s="14"/>
    </row>
    <row r="26" spans="2:5" s="12" customFormat="1" ht="40.9" customHeight="1">
      <c r="B26" s="414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topLeftCell="A15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15" t="s">
        <v>474</v>
      </c>
      <c r="C2" s="415"/>
      <c r="D2" s="415"/>
      <c r="E2" s="415"/>
      <c r="F2" s="415"/>
      <c r="G2" s="415"/>
      <c r="H2" s="415"/>
    </row>
    <row r="3" spans="2:8" ht="5.25" customHeight="1">
      <c r="B3" s="30"/>
    </row>
    <row r="4" spans="2:8" s="32" customFormat="1" ht="24" customHeight="1">
      <c r="B4" s="416" t="s">
        <v>475</v>
      </c>
      <c r="C4" s="416"/>
      <c r="E4" s="46"/>
      <c r="F4" s="46"/>
      <c r="G4" s="46"/>
      <c r="H4" s="46"/>
    </row>
    <row r="5" spans="2:8" s="32" customFormat="1" ht="51.75" customHeight="1">
      <c r="B5" s="417" t="s">
        <v>476</v>
      </c>
      <c r="C5" s="417"/>
      <c r="D5" s="417"/>
      <c r="E5" s="46"/>
      <c r="F5" s="46"/>
      <c r="G5" s="46"/>
      <c r="H5" s="46"/>
    </row>
    <row r="6" spans="2:8" s="32" customFormat="1" ht="24" customHeight="1">
      <c r="B6" s="418" t="s">
        <v>477</v>
      </c>
      <c r="C6" s="416"/>
      <c r="E6" s="46"/>
      <c r="F6" s="46"/>
      <c r="G6" s="46"/>
      <c r="H6" s="46"/>
    </row>
    <row r="7" spans="2:8" s="32" customFormat="1" ht="24" customHeight="1">
      <c r="B7" s="283" t="s">
        <v>478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479</v>
      </c>
      <c r="C9" s="39" t="s">
        <v>480</v>
      </c>
      <c r="E9" s="46" t="s">
        <v>481</v>
      </c>
      <c r="F9" s="46"/>
      <c r="G9" s="46"/>
      <c r="H9" s="46"/>
    </row>
    <row r="10" spans="2:8" s="32" customFormat="1" ht="24" customHeight="1">
      <c r="B10" s="40"/>
      <c r="C10" s="50" t="s">
        <v>482</v>
      </c>
      <c r="E10" s="284" t="s">
        <v>483</v>
      </c>
      <c r="F10" s="284" t="s">
        <v>484</v>
      </c>
      <c r="G10" s="284" t="s">
        <v>485</v>
      </c>
      <c r="H10" s="284" t="s">
        <v>486</v>
      </c>
    </row>
    <row r="11" spans="2:8" s="32" customFormat="1" ht="24" customHeight="1">
      <c r="B11" s="33"/>
      <c r="C11" s="34"/>
      <c r="E11" s="419" t="s">
        <v>501</v>
      </c>
      <c r="F11" s="419" t="s">
        <v>52</v>
      </c>
      <c r="G11" s="422" t="s">
        <v>487</v>
      </c>
      <c r="H11" s="47" t="s">
        <v>488</v>
      </c>
    </row>
    <row r="12" spans="2:8" s="32" customFormat="1" ht="24" customHeight="1">
      <c r="B12" s="33"/>
      <c r="C12" s="34"/>
      <c r="E12" s="420"/>
      <c r="F12" s="420"/>
      <c r="G12" s="423"/>
      <c r="H12" s="47" t="s">
        <v>489</v>
      </c>
    </row>
    <row r="13" spans="2:8" s="32" customFormat="1" ht="24" customHeight="1">
      <c r="B13" s="33"/>
      <c r="C13" s="34"/>
      <c r="E13" s="420"/>
      <c r="F13" s="420"/>
      <c r="G13" s="423"/>
      <c r="H13" s="47" t="s">
        <v>490</v>
      </c>
    </row>
    <row r="14" spans="2:8" s="32" customFormat="1" ht="24" customHeight="1">
      <c r="B14" s="33"/>
      <c r="C14" s="34"/>
      <c r="E14" s="420"/>
      <c r="F14" s="420"/>
      <c r="G14" s="423"/>
      <c r="H14" s="47" t="s">
        <v>491</v>
      </c>
    </row>
    <row r="15" spans="2:8" s="32" customFormat="1" ht="24" customHeight="1">
      <c r="B15" s="33"/>
      <c r="C15" s="34"/>
      <c r="E15" s="420"/>
      <c r="F15" s="420"/>
      <c r="G15" s="423"/>
      <c r="H15" s="47" t="s">
        <v>492</v>
      </c>
    </row>
    <row r="16" spans="2:8" s="32" customFormat="1" ht="24" customHeight="1">
      <c r="B16" s="33"/>
      <c r="C16" s="34"/>
      <c r="E16" s="421"/>
      <c r="F16" s="421"/>
      <c r="G16" s="424"/>
      <c r="H16" s="47" t="s">
        <v>493</v>
      </c>
    </row>
    <row r="17" spans="2:9" s="32" customFormat="1" ht="24" customHeight="1">
      <c r="B17" s="33"/>
      <c r="C17" s="36"/>
      <c r="E17" s="285"/>
      <c r="F17" s="285"/>
      <c r="G17" s="286"/>
      <c r="H17" s="287"/>
    </row>
    <row r="18" spans="2:9" s="32" customFormat="1" ht="24" customHeight="1">
      <c r="B18" s="33"/>
      <c r="C18" s="36"/>
      <c r="E18" s="285"/>
      <c r="F18" s="285"/>
    </row>
    <row r="19" spans="2:9" s="32" customFormat="1" ht="24" customHeight="1">
      <c r="B19" s="33"/>
      <c r="C19" s="33"/>
      <c r="F19" s="285"/>
    </row>
    <row r="20" spans="2:9" s="32" customFormat="1" ht="24" customHeight="1">
      <c r="B20" s="33"/>
      <c r="C20" s="33"/>
      <c r="E20" s="285"/>
      <c r="F20" s="2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8" t="s">
        <v>494</v>
      </c>
      <c r="C23" s="37"/>
      <c r="F23" s="46"/>
      <c r="G23" s="46"/>
      <c r="H23" s="46"/>
    </row>
    <row r="24" spans="2:9" s="32" customFormat="1" ht="24" customHeight="1">
      <c r="B24" s="289" t="s">
        <v>495</v>
      </c>
      <c r="C24" s="41" t="s">
        <v>496</v>
      </c>
      <c r="F24" s="46"/>
      <c r="G24" s="46"/>
      <c r="H24" s="46"/>
    </row>
    <row r="25" spans="2:9" s="32" customFormat="1" ht="21">
      <c r="B25" s="290" t="s">
        <v>497</v>
      </c>
      <c r="C25" s="291" t="s">
        <v>498</v>
      </c>
      <c r="F25" s="46"/>
      <c r="G25" s="46"/>
      <c r="H25" s="46"/>
      <c r="I25" s="31"/>
    </row>
    <row r="26" spans="2:9" s="32" customFormat="1" ht="21">
      <c r="B26" s="31"/>
      <c r="C26" s="43" t="s">
        <v>499</v>
      </c>
      <c r="F26" s="46"/>
      <c r="G26" s="46"/>
      <c r="H26" s="46"/>
      <c r="I26" s="31"/>
    </row>
    <row r="27" spans="2:9" s="32" customFormat="1" ht="21">
      <c r="C27" s="44" t="s">
        <v>500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abSelected="1" topLeftCell="B3" zoomScale="79" zoomScaleNormal="85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6.125" style="45" customWidth="1"/>
    <col min="9" max="9" width="14.75" style="45" hidden="1" customWidth="1"/>
    <col min="10" max="11" width="18.125" style="45" hidden="1" customWidth="1"/>
    <col min="12" max="12" width="9.125" style="45" customWidth="1"/>
    <col min="13" max="13" width="21.75" style="26" customWidth="1"/>
    <col min="14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28" t="s">
        <v>505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9" t="s">
        <v>54</v>
      </c>
      <c r="E6" s="460"/>
      <c r="F6" s="463" t="s">
        <v>140</v>
      </c>
      <c r="G6" s="60" t="s">
        <v>46</v>
      </c>
      <c r="H6" s="292" t="s">
        <v>502</v>
      </c>
      <c r="I6" s="454" t="s">
        <v>43</v>
      </c>
      <c r="J6" s="465" t="s">
        <v>47</v>
      </c>
      <c r="K6" s="60" t="s">
        <v>506</v>
      </c>
      <c r="L6" s="452" t="s">
        <v>504</v>
      </c>
    </row>
    <row r="7" spans="1:13" ht="23.25" customHeight="1">
      <c r="D7" s="461"/>
      <c r="E7" s="462"/>
      <c r="F7" s="464"/>
      <c r="G7" s="84" t="s">
        <v>503</v>
      </c>
      <c r="H7" s="84" t="s">
        <v>503</v>
      </c>
      <c r="I7" s="455"/>
      <c r="J7" s="466"/>
      <c r="K7" s="155"/>
      <c r="L7" s="453"/>
    </row>
    <row r="8" spans="1:13" ht="21" customHeight="1">
      <c r="D8" s="467" t="s">
        <v>117</v>
      </c>
      <c r="E8" s="469" t="s">
        <v>157</v>
      </c>
      <c r="F8" s="101" t="s">
        <v>126</v>
      </c>
      <c r="G8" s="111"/>
      <c r="H8" s="373"/>
      <c r="I8" s="103">
        <f>LENB(H8)</f>
        <v>0</v>
      </c>
      <c r="J8" s="112"/>
      <c r="K8" s="165" t="s">
        <v>250</v>
      </c>
      <c r="L8" s="456"/>
    </row>
    <row r="9" spans="1:13" ht="21" customHeight="1">
      <c r="D9" s="430"/>
      <c r="E9" s="469"/>
      <c r="F9" s="86" t="s">
        <v>147</v>
      </c>
      <c r="G9" s="87" t="s">
        <v>52</v>
      </c>
      <c r="H9" s="374" t="s">
        <v>580</v>
      </c>
      <c r="I9" s="103">
        <f t="shared" ref="I9:I16" si="0">LENB(H9)</f>
        <v>4</v>
      </c>
      <c r="J9" s="113">
        <v>10</v>
      </c>
      <c r="K9" s="156"/>
      <c r="L9" s="457"/>
    </row>
    <row r="10" spans="1:13" ht="21" customHeight="1">
      <c r="D10" s="430"/>
      <c r="E10" s="469"/>
      <c r="F10" s="86" t="s">
        <v>148</v>
      </c>
      <c r="G10" s="87" t="s">
        <v>376</v>
      </c>
      <c r="H10" s="375" t="s">
        <v>376</v>
      </c>
      <c r="I10" s="103">
        <f t="shared" si="0"/>
        <v>4</v>
      </c>
      <c r="J10" s="86"/>
      <c r="K10" s="157"/>
      <c r="L10" s="457"/>
    </row>
    <row r="11" spans="1:13" ht="21" customHeight="1">
      <c r="D11" s="430"/>
      <c r="E11" s="469"/>
      <c r="F11" s="86" t="s">
        <v>149</v>
      </c>
      <c r="G11" s="87" t="s">
        <v>52</v>
      </c>
      <c r="H11" s="374" t="s">
        <v>580</v>
      </c>
      <c r="I11" s="103">
        <f t="shared" si="0"/>
        <v>4</v>
      </c>
      <c r="J11" s="88">
        <v>26</v>
      </c>
      <c r="K11" s="158"/>
      <c r="L11" s="457"/>
    </row>
    <row r="12" spans="1:13" ht="21" customHeight="1">
      <c r="D12" s="430"/>
      <c r="E12" s="469"/>
      <c r="F12" s="86" t="s">
        <v>150</v>
      </c>
      <c r="G12" s="87" t="s">
        <v>52</v>
      </c>
      <c r="H12" s="375" t="s">
        <v>376</v>
      </c>
      <c r="I12" s="103">
        <f t="shared" si="0"/>
        <v>4</v>
      </c>
      <c r="J12" s="86"/>
      <c r="K12" s="157"/>
      <c r="L12" s="457"/>
    </row>
    <row r="13" spans="1:13" ht="21" customHeight="1">
      <c r="D13" s="430"/>
      <c r="E13" s="469"/>
      <c r="F13" s="86" t="s">
        <v>48</v>
      </c>
      <c r="G13" s="87" t="s">
        <v>144</v>
      </c>
      <c r="H13" s="376" t="s">
        <v>637</v>
      </c>
      <c r="I13" s="103">
        <f t="shared" si="0"/>
        <v>31</v>
      </c>
      <c r="J13" s="88">
        <v>32</v>
      </c>
      <c r="K13" s="157"/>
      <c r="L13" s="457"/>
    </row>
    <row r="14" spans="1:13" ht="21" customHeight="1">
      <c r="D14" s="430"/>
      <c r="E14" s="469"/>
      <c r="F14" s="95" t="s">
        <v>49</v>
      </c>
      <c r="G14" s="340" t="s">
        <v>51</v>
      </c>
      <c r="H14" s="377" t="s">
        <v>710</v>
      </c>
      <c r="I14" s="103">
        <f t="shared" si="0"/>
        <v>40</v>
      </c>
      <c r="J14" s="89"/>
      <c r="K14" s="159"/>
      <c r="L14" s="457"/>
    </row>
    <row r="15" spans="1:13" ht="21" customHeight="1">
      <c r="D15" s="430"/>
      <c r="E15" s="469"/>
      <c r="F15" s="86" t="s">
        <v>50</v>
      </c>
      <c r="G15" s="87"/>
      <c r="H15" s="374" t="s">
        <v>580</v>
      </c>
      <c r="I15" s="103">
        <f t="shared" si="0"/>
        <v>4</v>
      </c>
      <c r="J15" s="89"/>
      <c r="K15" s="159"/>
      <c r="L15" s="457"/>
    </row>
    <row r="16" spans="1:13" ht="21" customHeight="1">
      <c r="D16" s="468"/>
      <c r="E16" s="469"/>
      <c r="F16" s="97" t="s">
        <v>77</v>
      </c>
      <c r="G16" s="98" t="s">
        <v>52</v>
      </c>
      <c r="H16" s="374" t="s">
        <v>580</v>
      </c>
      <c r="I16" s="294">
        <f t="shared" si="0"/>
        <v>4</v>
      </c>
      <c r="J16" s="295"/>
      <c r="K16" s="296"/>
      <c r="L16" s="458"/>
    </row>
    <row r="17" spans="2:12" ht="20.25" customHeight="1">
      <c r="D17" s="325" t="s">
        <v>121</v>
      </c>
      <c r="E17" s="470" t="s">
        <v>123</v>
      </c>
      <c r="F17" s="305" t="s">
        <v>125</v>
      </c>
      <c r="G17" s="327"/>
      <c r="H17" s="327"/>
      <c r="I17" s="328" t="s">
        <v>659</v>
      </c>
      <c r="J17" s="472" t="s">
        <v>660</v>
      </c>
      <c r="K17" s="26"/>
      <c r="L17" s="26"/>
    </row>
    <row r="18" spans="2:12" ht="20.100000000000001" customHeight="1">
      <c r="D18" s="325"/>
      <c r="E18" s="470"/>
      <c r="F18" s="138" t="s">
        <v>55</v>
      </c>
      <c r="G18" s="69" t="s">
        <v>661</v>
      </c>
      <c r="H18" s="69" t="s">
        <v>661</v>
      </c>
      <c r="I18" s="139">
        <v>33</v>
      </c>
      <c r="J18" s="472"/>
      <c r="K18" s="26"/>
      <c r="L18" s="26"/>
    </row>
    <row r="19" spans="2:12" ht="20.100000000000001" customHeight="1">
      <c r="D19" s="325"/>
      <c r="E19" s="470"/>
      <c r="F19" s="138" t="s">
        <v>124</v>
      </c>
      <c r="G19" s="69" t="s">
        <v>661</v>
      </c>
      <c r="H19" s="87" t="s">
        <v>662</v>
      </c>
      <c r="I19" s="138"/>
      <c r="J19" s="472"/>
      <c r="K19" s="26"/>
      <c r="L19" s="26"/>
    </row>
    <row r="20" spans="2:12" ht="20.100000000000001" customHeight="1">
      <c r="D20" s="325"/>
      <c r="E20" s="470"/>
      <c r="F20" s="140" t="s">
        <v>49</v>
      </c>
      <c r="G20" s="152" t="s">
        <v>663</v>
      </c>
      <c r="H20" s="152" t="s">
        <v>755</v>
      </c>
      <c r="I20" s="139"/>
      <c r="J20" s="472"/>
      <c r="K20" s="26"/>
      <c r="L20" s="26"/>
    </row>
    <row r="21" spans="2:12" ht="20.100000000000001" customHeight="1">
      <c r="D21" s="325"/>
      <c r="E21" s="470"/>
      <c r="F21" s="138" t="s">
        <v>50</v>
      </c>
      <c r="G21" s="69"/>
      <c r="H21" s="69" t="s">
        <v>661</v>
      </c>
      <c r="I21" s="139"/>
      <c r="J21" s="472"/>
      <c r="K21" s="26"/>
      <c r="L21" s="26"/>
    </row>
    <row r="22" spans="2:12" ht="20.100000000000001" customHeight="1">
      <c r="D22" s="325"/>
      <c r="E22" s="471"/>
      <c r="F22" s="141" t="s">
        <v>77</v>
      </c>
      <c r="G22" s="70" t="s">
        <v>661</v>
      </c>
      <c r="H22" s="70" t="s">
        <v>661</v>
      </c>
      <c r="I22" s="142"/>
      <c r="J22" s="473"/>
      <c r="K22" s="26"/>
      <c r="L22" s="26"/>
    </row>
    <row r="23" spans="2:12" ht="20.100000000000001" customHeight="1">
      <c r="B23" s="57" t="s">
        <v>44</v>
      </c>
      <c r="D23" s="325"/>
      <c r="E23" s="474" t="s">
        <v>127</v>
      </c>
      <c r="F23" s="71" t="s">
        <v>125</v>
      </c>
      <c r="G23" s="327"/>
      <c r="H23" s="327"/>
      <c r="I23" s="328" t="s">
        <v>659</v>
      </c>
      <c r="J23" s="475" t="s">
        <v>660</v>
      </c>
      <c r="K23" s="26"/>
      <c r="L23" s="26"/>
    </row>
    <row r="24" spans="2:12" ht="20.100000000000001" customHeight="1">
      <c r="D24" s="325"/>
      <c r="E24" s="470"/>
      <c r="F24" s="138" t="s">
        <v>55</v>
      </c>
      <c r="G24" s="72" t="s">
        <v>664</v>
      </c>
      <c r="H24" s="72" t="s">
        <v>664</v>
      </c>
      <c r="I24" s="139">
        <v>33</v>
      </c>
      <c r="J24" s="472"/>
      <c r="K24" s="26"/>
      <c r="L24" s="26"/>
    </row>
    <row r="25" spans="2:12" ht="20.100000000000001" customHeight="1">
      <c r="D25" s="325"/>
      <c r="E25" s="470"/>
      <c r="F25" s="138" t="s">
        <v>124</v>
      </c>
      <c r="G25" s="72" t="s">
        <v>664</v>
      </c>
      <c r="H25" s="104" t="s">
        <v>665</v>
      </c>
      <c r="I25" s="138"/>
      <c r="J25" s="472"/>
      <c r="K25" s="26"/>
      <c r="L25" s="26"/>
    </row>
    <row r="26" spans="2:12" ht="20.100000000000001" customHeight="1">
      <c r="D26" s="325"/>
      <c r="E26" s="470"/>
      <c r="F26" s="140" t="s">
        <v>49</v>
      </c>
      <c r="G26" s="152" t="s">
        <v>666</v>
      </c>
      <c r="H26" s="152" t="s">
        <v>756</v>
      </c>
      <c r="I26" s="139"/>
      <c r="J26" s="472"/>
      <c r="K26" s="26"/>
      <c r="L26" s="26"/>
    </row>
    <row r="27" spans="2:12" ht="20.100000000000001" customHeight="1">
      <c r="D27" s="325"/>
      <c r="E27" s="470"/>
      <c r="F27" s="138" t="s">
        <v>50</v>
      </c>
      <c r="G27" s="72"/>
      <c r="H27" s="72" t="s">
        <v>664</v>
      </c>
      <c r="I27" s="139"/>
      <c r="J27" s="472"/>
      <c r="K27" s="26"/>
      <c r="L27" s="26"/>
    </row>
    <row r="28" spans="2:12" ht="20.100000000000001" customHeight="1">
      <c r="D28" s="325"/>
      <c r="E28" s="471"/>
      <c r="F28" s="141" t="s">
        <v>77</v>
      </c>
      <c r="G28" s="184" t="s">
        <v>664</v>
      </c>
      <c r="H28" s="184" t="s">
        <v>664</v>
      </c>
      <c r="I28" s="142"/>
      <c r="J28" s="473"/>
      <c r="K28" s="26"/>
      <c r="L28" s="26"/>
    </row>
    <row r="29" spans="2:12" ht="18.75" customHeight="1">
      <c r="D29" s="325"/>
      <c r="E29" s="474" t="s">
        <v>128</v>
      </c>
      <c r="F29" s="71" t="s">
        <v>125</v>
      </c>
      <c r="G29" s="327"/>
      <c r="H29" s="327"/>
      <c r="I29" s="328" t="s">
        <v>667</v>
      </c>
      <c r="J29" s="475" t="s">
        <v>660</v>
      </c>
      <c r="K29" s="26"/>
      <c r="L29" s="26"/>
    </row>
    <row r="30" spans="2:12" ht="20.45" customHeight="1">
      <c r="D30" s="325"/>
      <c r="E30" s="470"/>
      <c r="F30" s="138" t="s">
        <v>55</v>
      </c>
      <c r="G30" s="72" t="s">
        <v>668</v>
      </c>
      <c r="H30" s="72" t="s">
        <v>668</v>
      </c>
      <c r="I30" s="139">
        <v>33</v>
      </c>
      <c r="J30" s="472"/>
      <c r="K30" s="26"/>
      <c r="L30" s="26"/>
    </row>
    <row r="31" spans="2:12" ht="20.45" customHeight="1">
      <c r="D31" s="325"/>
      <c r="E31" s="470"/>
      <c r="F31" s="138" t="s">
        <v>124</v>
      </c>
      <c r="G31" s="72" t="s">
        <v>668</v>
      </c>
      <c r="H31" s="104" t="s">
        <v>669</v>
      </c>
      <c r="I31" s="138"/>
      <c r="J31" s="472"/>
      <c r="K31" s="26"/>
      <c r="L31" s="26"/>
    </row>
    <row r="32" spans="2:12" ht="37.9" customHeight="1">
      <c r="D32" s="325"/>
      <c r="E32" s="470"/>
      <c r="F32" s="140" t="s">
        <v>49</v>
      </c>
      <c r="G32" s="152" t="s">
        <v>670</v>
      </c>
      <c r="H32" s="152" t="s">
        <v>757</v>
      </c>
      <c r="I32" s="139"/>
      <c r="J32" s="472"/>
      <c r="K32" s="26"/>
      <c r="L32" s="26"/>
    </row>
    <row r="33" spans="4:12" ht="20.45" customHeight="1">
      <c r="D33" s="325"/>
      <c r="E33" s="470"/>
      <c r="F33" s="138" t="s">
        <v>50</v>
      </c>
      <c r="G33" s="140"/>
      <c r="H33" s="140" t="s">
        <v>668</v>
      </c>
      <c r="I33" s="139"/>
      <c r="J33" s="472"/>
      <c r="K33" s="26"/>
      <c r="L33" s="26"/>
    </row>
    <row r="34" spans="4:12" ht="20.45" customHeight="1">
      <c r="D34" s="325"/>
      <c r="E34" s="471"/>
      <c r="F34" s="141" t="s">
        <v>77</v>
      </c>
      <c r="G34" s="138" t="s">
        <v>668</v>
      </c>
      <c r="H34" s="141" t="s">
        <v>668</v>
      </c>
      <c r="I34" s="142"/>
      <c r="J34" s="473"/>
      <c r="K34" s="26"/>
      <c r="L34" s="26"/>
    </row>
    <row r="35" spans="4:12" ht="21" customHeight="1">
      <c r="D35" s="325"/>
      <c r="E35" s="474" t="s">
        <v>129</v>
      </c>
      <c r="F35" s="71" t="s">
        <v>125</v>
      </c>
      <c r="G35" s="327"/>
      <c r="H35" s="327"/>
      <c r="I35" s="328" t="s">
        <v>667</v>
      </c>
      <c r="J35" s="475" t="s">
        <v>660</v>
      </c>
      <c r="K35" s="26"/>
      <c r="L35" s="26"/>
    </row>
    <row r="36" spans="4:12" ht="20.45" customHeight="1">
      <c r="D36" s="325"/>
      <c r="E36" s="470"/>
      <c r="F36" s="138" t="s">
        <v>55</v>
      </c>
      <c r="G36" s="72" t="s">
        <v>671</v>
      </c>
      <c r="H36" s="72" t="s">
        <v>671</v>
      </c>
      <c r="I36" s="139">
        <v>33</v>
      </c>
      <c r="J36" s="472"/>
      <c r="K36" s="26"/>
      <c r="L36" s="26"/>
    </row>
    <row r="37" spans="4:12" ht="20.45" customHeight="1">
      <c r="D37" s="325"/>
      <c r="E37" s="470"/>
      <c r="F37" s="138" t="s">
        <v>124</v>
      </c>
      <c r="G37" s="72" t="s">
        <v>671</v>
      </c>
      <c r="H37" s="104" t="s">
        <v>672</v>
      </c>
      <c r="I37" s="138"/>
      <c r="J37" s="472"/>
      <c r="K37" s="26"/>
      <c r="L37" s="26"/>
    </row>
    <row r="38" spans="4:12" ht="31.9" customHeight="1">
      <c r="D38" s="325"/>
      <c r="E38" s="470"/>
      <c r="F38" s="140" t="s">
        <v>49</v>
      </c>
      <c r="G38" s="152" t="s">
        <v>673</v>
      </c>
      <c r="H38" s="152" t="s">
        <v>758</v>
      </c>
      <c r="I38" s="139"/>
      <c r="J38" s="472"/>
      <c r="K38" s="26"/>
      <c r="L38" s="26"/>
    </row>
    <row r="39" spans="4:12" ht="20.45" customHeight="1">
      <c r="D39" s="325"/>
      <c r="E39" s="470"/>
      <c r="F39" s="138" t="s">
        <v>50</v>
      </c>
      <c r="G39" s="72"/>
      <c r="H39" s="72" t="s">
        <v>671</v>
      </c>
      <c r="I39" s="139"/>
      <c r="J39" s="472"/>
      <c r="K39" s="26"/>
      <c r="L39" s="26"/>
    </row>
    <row r="40" spans="4:12" ht="20.100000000000001" customHeight="1">
      <c r="D40" s="325"/>
      <c r="E40" s="471"/>
      <c r="F40" s="141" t="s">
        <v>77</v>
      </c>
      <c r="G40" s="184" t="s">
        <v>671</v>
      </c>
      <c r="H40" s="184" t="s">
        <v>671</v>
      </c>
      <c r="I40" s="142"/>
      <c r="J40" s="473"/>
      <c r="K40" s="26"/>
      <c r="L40" s="26"/>
    </row>
    <row r="41" spans="4:12" ht="18" customHeight="1">
      <c r="D41" s="325"/>
      <c r="E41" s="474" t="s">
        <v>130</v>
      </c>
      <c r="F41" s="71" t="s">
        <v>125</v>
      </c>
      <c r="G41" s="327"/>
      <c r="H41" s="327"/>
      <c r="I41" s="328" t="s">
        <v>659</v>
      </c>
      <c r="J41" s="475" t="s">
        <v>660</v>
      </c>
      <c r="K41" s="26"/>
      <c r="L41" s="26"/>
    </row>
    <row r="42" spans="4:12" ht="20.100000000000001" customHeight="1">
      <c r="D42" s="325"/>
      <c r="E42" s="470"/>
      <c r="F42" s="138" t="s">
        <v>55</v>
      </c>
      <c r="G42" s="72" t="s">
        <v>674</v>
      </c>
      <c r="H42" s="72" t="s">
        <v>674</v>
      </c>
      <c r="I42" s="139">
        <v>33</v>
      </c>
      <c r="J42" s="472"/>
      <c r="K42" s="26"/>
      <c r="L42" s="26"/>
    </row>
    <row r="43" spans="4:12" ht="20.100000000000001" customHeight="1">
      <c r="D43" s="325"/>
      <c r="E43" s="470"/>
      <c r="F43" s="138" t="s">
        <v>124</v>
      </c>
      <c r="G43" s="72" t="s">
        <v>674</v>
      </c>
      <c r="H43" s="104" t="s">
        <v>675</v>
      </c>
      <c r="I43" s="138"/>
      <c r="J43" s="472"/>
      <c r="K43" s="26"/>
      <c r="L43" s="26"/>
    </row>
    <row r="44" spans="4:12" ht="35.65" customHeight="1">
      <c r="D44" s="325"/>
      <c r="E44" s="470"/>
      <c r="F44" s="140" t="s">
        <v>49</v>
      </c>
      <c r="G44" s="152" t="s">
        <v>676</v>
      </c>
      <c r="H44" s="152" t="s">
        <v>711</v>
      </c>
      <c r="I44" s="139"/>
      <c r="J44" s="472"/>
      <c r="K44" s="26"/>
      <c r="L44" s="26"/>
    </row>
    <row r="45" spans="4:12" ht="20.100000000000001" customHeight="1">
      <c r="D45" s="325"/>
      <c r="E45" s="470"/>
      <c r="F45" s="138" t="s">
        <v>50</v>
      </c>
      <c r="G45" s="72"/>
      <c r="H45" s="72" t="s">
        <v>674</v>
      </c>
      <c r="I45" s="139"/>
      <c r="J45" s="472"/>
      <c r="K45" s="26"/>
      <c r="L45" s="26"/>
    </row>
    <row r="46" spans="4:12" ht="20.100000000000001" customHeight="1">
      <c r="D46" s="325"/>
      <c r="E46" s="471"/>
      <c r="F46" s="141" t="s">
        <v>77</v>
      </c>
      <c r="G46" s="184" t="s">
        <v>674</v>
      </c>
      <c r="H46" s="184" t="s">
        <v>674</v>
      </c>
      <c r="I46" s="142"/>
      <c r="J46" s="473"/>
      <c r="K46" s="26"/>
      <c r="L46" s="26"/>
    </row>
    <row r="47" spans="4:12" ht="21.75" customHeight="1">
      <c r="D47" s="325"/>
      <c r="E47" s="474" t="s">
        <v>131</v>
      </c>
      <c r="F47" s="71" t="s">
        <v>125</v>
      </c>
      <c r="G47" s="327"/>
      <c r="H47" s="327"/>
      <c r="I47" s="328" t="s">
        <v>677</v>
      </c>
      <c r="J47" s="475" t="s">
        <v>660</v>
      </c>
      <c r="K47" s="26"/>
      <c r="L47" s="26"/>
    </row>
    <row r="48" spans="4:12" ht="20.100000000000001" customHeight="1">
      <c r="D48" s="325"/>
      <c r="E48" s="470"/>
      <c r="F48" s="138" t="s">
        <v>55</v>
      </c>
      <c r="G48" s="72" t="s">
        <v>678</v>
      </c>
      <c r="H48" s="72" t="s">
        <v>678</v>
      </c>
      <c r="I48" s="139">
        <v>33</v>
      </c>
      <c r="J48" s="472"/>
      <c r="K48" s="26"/>
      <c r="L48" s="26"/>
    </row>
    <row r="49" spans="4:12" ht="20.100000000000001" customHeight="1">
      <c r="D49" s="325"/>
      <c r="E49" s="470"/>
      <c r="F49" s="138" t="s">
        <v>124</v>
      </c>
      <c r="G49" s="72" t="s">
        <v>678</v>
      </c>
      <c r="H49" s="104" t="s">
        <v>679</v>
      </c>
      <c r="I49" s="138"/>
      <c r="J49" s="472"/>
      <c r="K49" s="26"/>
      <c r="L49" s="26"/>
    </row>
    <row r="50" spans="4:12" ht="33" customHeight="1">
      <c r="D50" s="325"/>
      <c r="E50" s="470"/>
      <c r="F50" s="140" t="s">
        <v>49</v>
      </c>
      <c r="G50" s="152" t="s">
        <v>680</v>
      </c>
      <c r="H50" s="152" t="s">
        <v>763</v>
      </c>
      <c r="I50" s="139"/>
      <c r="J50" s="472"/>
      <c r="K50" s="26"/>
      <c r="L50" s="26"/>
    </row>
    <row r="51" spans="4:12" ht="20.100000000000001" customHeight="1">
      <c r="D51" s="325"/>
      <c r="E51" s="470"/>
      <c r="F51" s="138" t="s">
        <v>50</v>
      </c>
      <c r="G51" s="72"/>
      <c r="H51" s="72" t="s">
        <v>678</v>
      </c>
      <c r="I51" s="139"/>
      <c r="J51" s="472"/>
      <c r="K51" s="26"/>
      <c r="L51" s="26"/>
    </row>
    <row r="52" spans="4:12" ht="20.100000000000001" customHeight="1">
      <c r="D52" s="325"/>
      <c r="E52" s="471"/>
      <c r="F52" s="141" t="s">
        <v>77</v>
      </c>
      <c r="G52" s="184" t="s">
        <v>678</v>
      </c>
      <c r="H52" s="184" t="s">
        <v>678</v>
      </c>
      <c r="I52" s="142"/>
      <c r="J52" s="473"/>
      <c r="K52" s="26"/>
      <c r="L52" s="26"/>
    </row>
    <row r="53" spans="4:12" ht="19.5" customHeight="1">
      <c r="D53" s="325"/>
      <c r="E53" s="474" t="s">
        <v>132</v>
      </c>
      <c r="F53" s="71" t="s">
        <v>125</v>
      </c>
      <c r="G53" s="327"/>
      <c r="H53" s="329"/>
      <c r="I53" s="137" t="s">
        <v>681</v>
      </c>
      <c r="J53" s="475" t="s">
        <v>660</v>
      </c>
      <c r="K53" s="26"/>
      <c r="L53" s="26"/>
    </row>
    <row r="54" spans="4:12" ht="20.100000000000001" customHeight="1">
      <c r="D54" s="325"/>
      <c r="E54" s="470"/>
      <c r="F54" s="138" t="s">
        <v>55</v>
      </c>
      <c r="G54" s="72" t="s">
        <v>682</v>
      </c>
      <c r="H54" s="330"/>
      <c r="I54" s="139">
        <v>33</v>
      </c>
      <c r="J54" s="472"/>
      <c r="K54" s="26"/>
      <c r="L54" s="26"/>
    </row>
    <row r="55" spans="4:12" ht="20.100000000000001" customHeight="1">
      <c r="D55" s="325"/>
      <c r="E55" s="470"/>
      <c r="F55" s="138" t="s">
        <v>124</v>
      </c>
      <c r="G55" s="72" t="s">
        <v>682</v>
      </c>
      <c r="H55" s="330"/>
      <c r="I55" s="138"/>
      <c r="J55" s="472"/>
      <c r="K55" s="26"/>
      <c r="L55" s="26"/>
    </row>
    <row r="56" spans="4:12" ht="36.950000000000003" customHeight="1">
      <c r="D56" s="325"/>
      <c r="E56" s="470"/>
      <c r="F56" s="140" t="s">
        <v>49</v>
      </c>
      <c r="G56" s="152" t="s">
        <v>683</v>
      </c>
      <c r="H56" s="331"/>
      <c r="I56" s="139"/>
      <c r="J56" s="472"/>
      <c r="K56" s="26"/>
      <c r="L56" s="26"/>
    </row>
    <row r="57" spans="4:12" ht="20.100000000000001" customHeight="1">
      <c r="D57" s="325"/>
      <c r="E57" s="470"/>
      <c r="F57" s="138" t="s">
        <v>50</v>
      </c>
      <c r="G57" s="72"/>
      <c r="H57" s="330"/>
      <c r="I57" s="139"/>
      <c r="J57" s="472"/>
      <c r="K57" s="26"/>
      <c r="L57" s="26"/>
    </row>
    <row r="58" spans="4:12" ht="20.100000000000001" customHeight="1">
      <c r="D58" s="325"/>
      <c r="E58" s="471"/>
      <c r="F58" s="141" t="s">
        <v>77</v>
      </c>
      <c r="G58" s="184" t="s">
        <v>682</v>
      </c>
      <c r="H58" s="332"/>
      <c r="I58" s="142"/>
      <c r="J58" s="473"/>
      <c r="K58" s="26"/>
      <c r="L58" s="26"/>
    </row>
    <row r="59" spans="4:12" ht="21.75" customHeight="1">
      <c r="D59" s="325"/>
      <c r="E59" s="474" t="s">
        <v>133</v>
      </c>
      <c r="F59" s="71" t="s">
        <v>125</v>
      </c>
      <c r="G59" s="327"/>
      <c r="H59" s="327"/>
      <c r="I59" s="328" t="s">
        <v>684</v>
      </c>
      <c r="J59" s="475" t="s">
        <v>660</v>
      </c>
      <c r="K59" s="26"/>
      <c r="L59" s="26"/>
    </row>
    <row r="60" spans="4:12" ht="17.45" customHeight="1">
      <c r="D60" s="325"/>
      <c r="E60" s="470"/>
      <c r="F60" s="138" t="s">
        <v>55</v>
      </c>
      <c r="G60" s="72" t="s">
        <v>685</v>
      </c>
      <c r="H60" s="72" t="s">
        <v>685</v>
      </c>
      <c r="I60" s="139">
        <v>33</v>
      </c>
      <c r="J60" s="472"/>
      <c r="K60" s="26"/>
      <c r="L60" s="26"/>
    </row>
    <row r="61" spans="4:12" ht="16.5" customHeight="1">
      <c r="D61" s="325"/>
      <c r="E61" s="470"/>
      <c r="F61" s="138" t="s">
        <v>124</v>
      </c>
      <c r="G61" s="72" t="s">
        <v>685</v>
      </c>
      <c r="H61" s="104" t="s">
        <v>686</v>
      </c>
      <c r="I61" s="138"/>
      <c r="J61" s="472"/>
      <c r="K61" s="26"/>
      <c r="L61" s="26"/>
    </row>
    <row r="62" spans="4:12" ht="32.65" customHeight="1">
      <c r="D62" s="325"/>
      <c r="E62" s="470"/>
      <c r="F62" s="140" t="s">
        <v>49</v>
      </c>
      <c r="G62" s="152" t="s">
        <v>687</v>
      </c>
      <c r="H62" s="152" t="s">
        <v>712</v>
      </c>
      <c r="I62" s="139"/>
      <c r="J62" s="472"/>
      <c r="K62" s="26"/>
      <c r="L62" s="26"/>
    </row>
    <row r="63" spans="4:12" ht="16.5" customHeight="1">
      <c r="D63" s="325"/>
      <c r="E63" s="470"/>
      <c r="F63" s="138" t="s">
        <v>50</v>
      </c>
      <c r="G63" s="72"/>
      <c r="H63" s="72" t="s">
        <v>685</v>
      </c>
      <c r="I63" s="139"/>
      <c r="J63" s="472"/>
      <c r="K63" s="26"/>
      <c r="L63" s="26"/>
    </row>
    <row r="64" spans="4:12" ht="16.5" customHeight="1">
      <c r="D64" s="325"/>
      <c r="E64" s="471"/>
      <c r="F64" s="141" t="s">
        <v>77</v>
      </c>
      <c r="G64" s="184" t="s">
        <v>685</v>
      </c>
      <c r="H64" s="184" t="s">
        <v>685</v>
      </c>
      <c r="I64" s="142"/>
      <c r="J64" s="473"/>
      <c r="K64" s="26"/>
      <c r="L64" s="26"/>
    </row>
    <row r="65" spans="4:12" ht="19.5" customHeight="1">
      <c r="D65" s="325"/>
      <c r="E65" s="474" t="s">
        <v>134</v>
      </c>
      <c r="F65" s="71" t="s">
        <v>125</v>
      </c>
      <c r="G65" s="327"/>
      <c r="H65" s="476" t="s">
        <v>688</v>
      </c>
      <c r="I65" s="328" t="s">
        <v>689</v>
      </c>
      <c r="J65" s="475" t="s">
        <v>660</v>
      </c>
      <c r="K65" s="26"/>
      <c r="L65" s="26"/>
    </row>
    <row r="66" spans="4:12" ht="20.100000000000001" customHeight="1">
      <c r="D66" s="325"/>
      <c r="E66" s="470"/>
      <c r="F66" s="138" t="s">
        <v>55</v>
      </c>
      <c r="G66" s="72" t="s">
        <v>690</v>
      </c>
      <c r="H66" s="477"/>
      <c r="I66" s="139">
        <v>33</v>
      </c>
      <c r="J66" s="472"/>
      <c r="K66" s="26"/>
      <c r="L66" s="26"/>
    </row>
    <row r="67" spans="4:12" ht="20.100000000000001" customHeight="1">
      <c r="D67" s="325"/>
      <c r="E67" s="470"/>
      <c r="F67" s="138" t="s">
        <v>124</v>
      </c>
      <c r="G67" s="72" t="s">
        <v>690</v>
      </c>
      <c r="H67" s="477"/>
      <c r="I67" s="138"/>
      <c r="J67" s="472"/>
      <c r="K67" s="26"/>
      <c r="L67" s="26"/>
    </row>
    <row r="68" spans="4:12" ht="45.75" customHeight="1">
      <c r="D68" s="325"/>
      <c r="E68" s="470"/>
      <c r="F68" s="140" t="s">
        <v>49</v>
      </c>
      <c r="G68" s="152" t="s">
        <v>691</v>
      </c>
      <c r="H68" s="477"/>
      <c r="I68" s="139"/>
      <c r="J68" s="472"/>
      <c r="K68" s="26"/>
      <c r="L68" s="26"/>
    </row>
    <row r="69" spans="4:12" ht="20.100000000000001" customHeight="1">
      <c r="D69" s="325"/>
      <c r="E69" s="470"/>
      <c r="F69" s="138" t="s">
        <v>50</v>
      </c>
      <c r="G69" s="72"/>
      <c r="H69" s="477"/>
      <c r="I69" s="139"/>
      <c r="J69" s="472"/>
      <c r="K69" s="26"/>
      <c r="L69" s="26"/>
    </row>
    <row r="70" spans="4:12" ht="20.100000000000001" customHeight="1">
      <c r="D70" s="325"/>
      <c r="E70" s="471"/>
      <c r="F70" s="141" t="s">
        <v>77</v>
      </c>
      <c r="G70" s="333" t="s">
        <v>690</v>
      </c>
      <c r="H70" s="478"/>
      <c r="I70" s="142"/>
      <c r="J70" s="473"/>
      <c r="K70" s="26"/>
      <c r="L70" s="26"/>
    </row>
    <row r="71" spans="4:12" ht="19.899999999999999" customHeight="1">
      <c r="D71" s="325"/>
      <c r="E71" s="474" t="s">
        <v>130</v>
      </c>
      <c r="F71" s="71" t="s">
        <v>125</v>
      </c>
      <c r="G71" s="136" t="s">
        <v>384</v>
      </c>
      <c r="H71" s="136"/>
      <c r="I71" s="137"/>
      <c r="J71" s="475" t="s">
        <v>692</v>
      </c>
      <c r="K71" s="26"/>
      <c r="L71" s="26"/>
    </row>
    <row r="72" spans="4:12" ht="19.899999999999999" customHeight="1">
      <c r="D72" s="325"/>
      <c r="E72" s="470"/>
      <c r="F72" s="138" t="s">
        <v>55</v>
      </c>
      <c r="G72" s="72" t="s">
        <v>693</v>
      </c>
      <c r="H72" s="72" t="s">
        <v>693</v>
      </c>
      <c r="I72" s="139">
        <v>33</v>
      </c>
      <c r="J72" s="472"/>
      <c r="K72" s="26"/>
      <c r="L72" s="26"/>
    </row>
    <row r="73" spans="4:12" ht="19.899999999999999" customHeight="1">
      <c r="D73" s="325"/>
      <c r="E73" s="470"/>
      <c r="F73" s="138" t="s">
        <v>124</v>
      </c>
      <c r="G73" s="72" t="s">
        <v>693</v>
      </c>
      <c r="H73" s="72" t="s">
        <v>693</v>
      </c>
      <c r="I73" s="138"/>
      <c r="J73" s="472"/>
      <c r="K73" s="26"/>
      <c r="L73" s="26"/>
    </row>
    <row r="74" spans="4:12" ht="19.899999999999999" customHeight="1">
      <c r="D74" s="325"/>
      <c r="E74" s="470"/>
      <c r="F74" s="140" t="s">
        <v>49</v>
      </c>
      <c r="G74" s="152" t="s">
        <v>694</v>
      </c>
      <c r="H74" s="152" t="s">
        <v>759</v>
      </c>
      <c r="I74" s="139"/>
      <c r="J74" s="472"/>
      <c r="K74" s="26"/>
      <c r="L74" s="26"/>
    </row>
    <row r="75" spans="4:12" ht="19.899999999999999" customHeight="1">
      <c r="D75" s="325"/>
      <c r="E75" s="470"/>
      <c r="F75" s="138" t="s">
        <v>50</v>
      </c>
      <c r="G75" s="72"/>
      <c r="H75" s="72" t="s">
        <v>693</v>
      </c>
      <c r="I75" s="139"/>
      <c r="J75" s="472"/>
      <c r="K75" s="26"/>
      <c r="L75" s="26"/>
    </row>
    <row r="76" spans="4:12" ht="19.899999999999999" customHeight="1">
      <c r="D76" s="325"/>
      <c r="E76" s="471"/>
      <c r="F76" s="141" t="s">
        <v>77</v>
      </c>
      <c r="G76" s="184" t="s">
        <v>693</v>
      </c>
      <c r="H76" s="72" t="s">
        <v>693</v>
      </c>
      <c r="I76" s="142"/>
      <c r="J76" s="473"/>
      <c r="K76" s="26"/>
      <c r="L76" s="26"/>
    </row>
    <row r="77" spans="4:12" ht="19.899999999999999" customHeight="1">
      <c r="D77" s="325"/>
      <c r="E77" s="474" t="s">
        <v>131</v>
      </c>
      <c r="F77" s="71" t="s">
        <v>125</v>
      </c>
      <c r="G77" s="136" t="s">
        <v>695</v>
      </c>
      <c r="H77" s="476" t="s">
        <v>688</v>
      </c>
      <c r="I77" s="137"/>
      <c r="J77" s="475" t="s">
        <v>692</v>
      </c>
      <c r="K77" s="26"/>
      <c r="L77" s="26"/>
    </row>
    <row r="78" spans="4:12" ht="19.899999999999999" customHeight="1">
      <c r="D78" s="325"/>
      <c r="E78" s="470"/>
      <c r="F78" s="138" t="s">
        <v>55</v>
      </c>
      <c r="G78" s="72" t="s">
        <v>696</v>
      </c>
      <c r="H78" s="477"/>
      <c r="I78" s="139">
        <v>33</v>
      </c>
      <c r="J78" s="472"/>
      <c r="K78" s="26"/>
      <c r="L78" s="26"/>
    </row>
    <row r="79" spans="4:12" ht="19.899999999999999" customHeight="1">
      <c r="D79" s="325"/>
      <c r="E79" s="470"/>
      <c r="F79" s="138" t="s">
        <v>124</v>
      </c>
      <c r="G79" s="72" t="s">
        <v>696</v>
      </c>
      <c r="H79" s="477"/>
      <c r="I79" s="138"/>
      <c r="J79" s="472"/>
      <c r="K79" s="26"/>
      <c r="L79" s="26"/>
    </row>
    <row r="80" spans="4:12" ht="19.899999999999999" customHeight="1">
      <c r="D80" s="325"/>
      <c r="E80" s="470"/>
      <c r="F80" s="140" t="s">
        <v>49</v>
      </c>
      <c r="G80" s="152" t="s">
        <v>697</v>
      </c>
      <c r="H80" s="477"/>
      <c r="I80" s="139"/>
      <c r="J80" s="472"/>
      <c r="K80" s="26"/>
      <c r="L80" s="26"/>
    </row>
    <row r="81" spans="4:12" ht="19.899999999999999" customHeight="1">
      <c r="D81" s="325"/>
      <c r="E81" s="470"/>
      <c r="F81" s="138" t="s">
        <v>50</v>
      </c>
      <c r="G81" s="72"/>
      <c r="H81" s="477"/>
      <c r="I81" s="139"/>
      <c r="J81" s="472"/>
      <c r="K81" s="26"/>
      <c r="L81" s="26"/>
    </row>
    <row r="82" spans="4:12" ht="19.899999999999999" customHeight="1">
      <c r="D82" s="325"/>
      <c r="E82" s="471"/>
      <c r="F82" s="141" t="s">
        <v>77</v>
      </c>
      <c r="G82" s="184" t="s">
        <v>696</v>
      </c>
      <c r="H82" s="478"/>
      <c r="I82" s="142"/>
      <c r="J82" s="473"/>
      <c r="K82" s="26"/>
      <c r="L82" s="26"/>
    </row>
    <row r="83" spans="4:12" ht="19.899999999999999" customHeight="1">
      <c r="D83" s="325"/>
      <c r="E83" s="474" t="s">
        <v>132</v>
      </c>
      <c r="F83" s="71" t="s">
        <v>125</v>
      </c>
      <c r="G83" s="136" t="s">
        <v>392</v>
      </c>
      <c r="H83" s="334"/>
      <c r="I83" s="137"/>
      <c r="J83" s="475" t="s">
        <v>692</v>
      </c>
      <c r="K83" s="26"/>
      <c r="L83" s="26"/>
    </row>
    <row r="84" spans="4:12" ht="19.899999999999999" customHeight="1">
      <c r="D84" s="325"/>
      <c r="E84" s="470"/>
      <c r="F84" s="138" t="s">
        <v>55</v>
      </c>
      <c r="G84" s="72" t="s">
        <v>698</v>
      </c>
      <c r="H84" s="72" t="s">
        <v>698</v>
      </c>
      <c r="I84" s="139">
        <v>33</v>
      </c>
      <c r="J84" s="472"/>
      <c r="K84" s="26"/>
      <c r="L84" s="26"/>
    </row>
    <row r="85" spans="4:12" ht="19.899999999999999" customHeight="1">
      <c r="D85" s="325"/>
      <c r="E85" s="470"/>
      <c r="F85" s="138" t="s">
        <v>124</v>
      </c>
      <c r="G85" s="72" t="s">
        <v>698</v>
      </c>
      <c r="H85" s="72" t="s">
        <v>761</v>
      </c>
      <c r="I85" s="138"/>
      <c r="J85" s="472"/>
      <c r="K85" s="26"/>
      <c r="L85" s="26"/>
    </row>
    <row r="86" spans="4:12" ht="19.899999999999999" customHeight="1">
      <c r="D86" s="325"/>
      <c r="E86" s="470"/>
      <c r="F86" s="140" t="s">
        <v>49</v>
      </c>
      <c r="G86" s="152" t="s">
        <v>699</v>
      </c>
      <c r="H86" s="152" t="s">
        <v>760</v>
      </c>
      <c r="I86" s="139"/>
      <c r="J86" s="472"/>
      <c r="K86" s="26"/>
      <c r="L86" s="26"/>
    </row>
    <row r="87" spans="4:12" ht="19.899999999999999" customHeight="1">
      <c r="D87" s="325"/>
      <c r="E87" s="470"/>
      <c r="F87" s="138" t="s">
        <v>50</v>
      </c>
      <c r="G87" s="72"/>
      <c r="H87" s="72" t="s">
        <v>698</v>
      </c>
      <c r="I87" s="139"/>
      <c r="J87" s="472"/>
      <c r="K87" s="26"/>
      <c r="L87" s="26"/>
    </row>
    <row r="88" spans="4:12" ht="19.899999999999999" customHeight="1">
      <c r="D88" s="325"/>
      <c r="E88" s="471"/>
      <c r="F88" s="141" t="s">
        <v>77</v>
      </c>
      <c r="G88" s="184" t="s">
        <v>698</v>
      </c>
      <c r="H88" s="72" t="s">
        <v>698</v>
      </c>
      <c r="I88" s="142"/>
      <c r="J88" s="473"/>
      <c r="K88" s="26"/>
      <c r="L88" s="26"/>
    </row>
    <row r="89" spans="4:12" ht="19.899999999999999" customHeight="1">
      <c r="D89" s="325"/>
      <c r="E89" s="474" t="s">
        <v>133</v>
      </c>
      <c r="F89" s="71" t="s">
        <v>125</v>
      </c>
      <c r="G89" s="136" t="s">
        <v>700</v>
      </c>
      <c r="H89" s="476" t="s">
        <v>688</v>
      </c>
      <c r="I89" s="137"/>
      <c r="J89" s="475" t="s">
        <v>692</v>
      </c>
      <c r="K89" s="26"/>
      <c r="L89" s="26"/>
    </row>
    <row r="90" spans="4:12" ht="19.899999999999999" customHeight="1">
      <c r="D90" s="325"/>
      <c r="E90" s="470"/>
      <c r="F90" s="138" t="s">
        <v>55</v>
      </c>
      <c r="G90" s="72" t="s">
        <v>701</v>
      </c>
      <c r="H90" s="477"/>
      <c r="I90" s="139">
        <v>33</v>
      </c>
      <c r="J90" s="472"/>
      <c r="K90" s="26"/>
      <c r="L90" s="26"/>
    </row>
    <row r="91" spans="4:12" ht="13.9" customHeight="1">
      <c r="D91" s="325"/>
      <c r="E91" s="470"/>
      <c r="F91" s="138" t="s">
        <v>124</v>
      </c>
      <c r="G91" s="72" t="s">
        <v>701</v>
      </c>
      <c r="H91" s="477"/>
      <c r="I91" s="138"/>
      <c r="J91" s="472"/>
      <c r="K91" s="26"/>
      <c r="L91" s="26"/>
    </row>
    <row r="92" spans="4:12" ht="19.899999999999999" customHeight="1">
      <c r="D92" s="325"/>
      <c r="E92" s="470"/>
      <c r="F92" s="140" t="s">
        <v>49</v>
      </c>
      <c r="G92" s="152" t="s">
        <v>702</v>
      </c>
      <c r="H92" s="477"/>
      <c r="I92" s="139"/>
      <c r="J92" s="472"/>
      <c r="K92" s="26"/>
      <c r="L92" s="26"/>
    </row>
    <row r="93" spans="4:12" ht="19.899999999999999" customHeight="1">
      <c r="D93" s="325"/>
      <c r="E93" s="470"/>
      <c r="F93" s="138" t="s">
        <v>50</v>
      </c>
      <c r="G93" s="72"/>
      <c r="H93" s="477"/>
      <c r="I93" s="139"/>
      <c r="J93" s="472"/>
      <c r="K93" s="26"/>
      <c r="L93" s="26"/>
    </row>
    <row r="94" spans="4:12" ht="19.899999999999999" customHeight="1">
      <c r="D94" s="325"/>
      <c r="E94" s="471"/>
      <c r="F94" s="141" t="s">
        <v>77</v>
      </c>
      <c r="G94" s="333" t="s">
        <v>701</v>
      </c>
      <c r="H94" s="478"/>
      <c r="I94" s="142"/>
      <c r="J94" s="473"/>
      <c r="K94" s="26"/>
      <c r="L94" s="26"/>
    </row>
    <row r="95" spans="4:12" ht="20.100000000000001" customHeight="1">
      <c r="D95" s="325"/>
      <c r="E95" s="474" t="s">
        <v>151</v>
      </c>
      <c r="F95" s="71" t="s">
        <v>125</v>
      </c>
      <c r="G95" s="136" t="s">
        <v>703</v>
      </c>
      <c r="H95" s="476" t="s">
        <v>688</v>
      </c>
      <c r="I95" s="137"/>
      <c r="J95" s="475" t="s">
        <v>704</v>
      </c>
      <c r="K95" s="26"/>
      <c r="L95" s="26"/>
    </row>
    <row r="96" spans="4:12" ht="20.100000000000001" customHeight="1">
      <c r="D96" s="325"/>
      <c r="E96" s="470"/>
      <c r="F96" s="138" t="s">
        <v>55</v>
      </c>
      <c r="G96" s="72" t="s">
        <v>705</v>
      </c>
      <c r="H96" s="477"/>
      <c r="I96" s="139">
        <v>33</v>
      </c>
      <c r="J96" s="472"/>
      <c r="K96" s="26"/>
      <c r="L96" s="26"/>
    </row>
    <row r="97" spans="4:12" ht="20.100000000000001" customHeight="1">
      <c r="D97" s="325"/>
      <c r="E97" s="470"/>
      <c r="F97" s="138" t="s">
        <v>124</v>
      </c>
      <c r="G97" s="72" t="s">
        <v>705</v>
      </c>
      <c r="H97" s="477"/>
      <c r="I97" s="138"/>
      <c r="J97" s="472"/>
      <c r="K97" s="26"/>
      <c r="L97" s="26"/>
    </row>
    <row r="98" spans="4:12" ht="20.100000000000001" customHeight="1">
      <c r="D98" s="325"/>
      <c r="E98" s="470"/>
      <c r="F98" s="140" t="s">
        <v>49</v>
      </c>
      <c r="G98" s="152" t="s">
        <v>706</v>
      </c>
      <c r="H98" s="477"/>
      <c r="I98" s="139"/>
      <c r="J98" s="472"/>
      <c r="K98" s="26"/>
      <c r="L98" s="26"/>
    </row>
    <row r="99" spans="4:12" ht="20.100000000000001" customHeight="1">
      <c r="D99" s="325"/>
      <c r="E99" s="470"/>
      <c r="F99" s="138" t="s">
        <v>50</v>
      </c>
      <c r="G99" s="72"/>
      <c r="H99" s="477"/>
      <c r="I99" s="139"/>
      <c r="J99" s="472"/>
      <c r="K99" s="26"/>
      <c r="L99" s="26"/>
    </row>
    <row r="100" spans="4:12" ht="20.100000000000001" customHeight="1">
      <c r="D100" s="325"/>
      <c r="E100" s="471"/>
      <c r="F100" s="141" t="s">
        <v>77</v>
      </c>
      <c r="G100" s="184" t="s">
        <v>705</v>
      </c>
      <c r="H100" s="478"/>
      <c r="I100" s="142"/>
      <c r="J100" s="473"/>
      <c r="K100" s="26"/>
      <c r="L100" s="26"/>
    </row>
    <row r="101" spans="4:12" ht="20.100000000000001" customHeight="1">
      <c r="D101" s="325"/>
      <c r="E101" s="474" t="s">
        <v>152</v>
      </c>
      <c r="F101" s="71" t="s">
        <v>125</v>
      </c>
      <c r="G101" s="136" t="s">
        <v>703</v>
      </c>
      <c r="H101" s="136" t="s">
        <v>703</v>
      </c>
      <c r="I101" s="137"/>
      <c r="J101" s="475" t="s">
        <v>704</v>
      </c>
      <c r="K101" s="26"/>
      <c r="L101" s="26"/>
    </row>
    <row r="102" spans="4:12" ht="20.100000000000001" customHeight="1">
      <c r="D102" s="325"/>
      <c r="E102" s="470"/>
      <c r="F102" s="138" t="s">
        <v>55</v>
      </c>
      <c r="G102" s="72" t="s">
        <v>707</v>
      </c>
      <c r="H102" s="72" t="s">
        <v>707</v>
      </c>
      <c r="I102" s="139">
        <v>33</v>
      </c>
      <c r="J102" s="472"/>
      <c r="K102" s="26"/>
      <c r="L102" s="26"/>
    </row>
    <row r="103" spans="4:12" ht="20.100000000000001" customHeight="1">
      <c r="D103" s="325"/>
      <c r="E103" s="470"/>
      <c r="F103" s="138" t="s">
        <v>124</v>
      </c>
      <c r="G103" s="72" t="s">
        <v>708</v>
      </c>
      <c r="H103" s="72" t="s">
        <v>764</v>
      </c>
      <c r="I103" s="138"/>
      <c r="J103" s="472"/>
      <c r="K103" s="26"/>
      <c r="L103" s="26"/>
    </row>
    <row r="104" spans="4:12" ht="20.100000000000001" customHeight="1">
      <c r="D104" s="325"/>
      <c r="E104" s="470"/>
      <c r="F104" s="140" t="s">
        <v>49</v>
      </c>
      <c r="G104" s="152" t="s">
        <v>709</v>
      </c>
      <c r="H104" s="152" t="s">
        <v>762</v>
      </c>
      <c r="I104" s="139"/>
      <c r="J104" s="472"/>
      <c r="K104" s="26"/>
      <c r="L104" s="26"/>
    </row>
    <row r="105" spans="4:12" ht="20.100000000000001" customHeight="1">
      <c r="D105" s="325"/>
      <c r="E105" s="470"/>
      <c r="F105" s="138" t="s">
        <v>50</v>
      </c>
      <c r="G105" s="72"/>
      <c r="H105" s="72" t="s">
        <v>707</v>
      </c>
      <c r="I105" s="139"/>
      <c r="J105" s="472"/>
      <c r="K105" s="26"/>
      <c r="L105" s="26"/>
    </row>
    <row r="106" spans="4:12" ht="20.100000000000001" customHeight="1">
      <c r="D106" s="325"/>
      <c r="E106" s="471"/>
      <c r="F106" s="141" t="s">
        <v>77</v>
      </c>
      <c r="G106" s="333" t="s">
        <v>708</v>
      </c>
      <c r="H106" s="333" t="s">
        <v>708</v>
      </c>
      <c r="I106" s="142"/>
      <c r="J106" s="473"/>
      <c r="K106" s="26"/>
      <c r="L106" s="26"/>
    </row>
    <row r="107" spans="4:12" ht="20.100000000000001" customHeight="1">
      <c r="D107" s="325"/>
      <c r="E107" s="435" t="s">
        <v>153</v>
      </c>
      <c r="F107" s="101" t="s">
        <v>125</v>
      </c>
      <c r="G107" s="334"/>
      <c r="H107" s="334"/>
      <c r="I107" s="103"/>
      <c r="J107" s="480"/>
      <c r="K107" s="26"/>
      <c r="L107" s="26"/>
    </row>
    <row r="108" spans="4:12" ht="20.100000000000001" customHeight="1">
      <c r="D108" s="325"/>
      <c r="E108" s="433"/>
      <c r="F108" s="86" t="s">
        <v>55</v>
      </c>
      <c r="G108" s="330"/>
      <c r="H108" s="330"/>
      <c r="I108" s="88"/>
      <c r="J108" s="481"/>
      <c r="K108" s="26"/>
      <c r="L108" s="26"/>
    </row>
    <row r="109" spans="4:12" ht="20.100000000000001" customHeight="1">
      <c r="D109" s="325"/>
      <c r="E109" s="433"/>
      <c r="F109" s="86" t="s">
        <v>124</v>
      </c>
      <c r="G109" s="330"/>
      <c r="H109" s="330"/>
      <c r="I109" s="86"/>
      <c r="J109" s="481"/>
      <c r="K109" s="26"/>
      <c r="L109" s="26"/>
    </row>
    <row r="110" spans="4:12" ht="20.100000000000001" customHeight="1">
      <c r="D110" s="325"/>
      <c r="E110" s="433"/>
      <c r="F110" s="95" t="s">
        <v>49</v>
      </c>
      <c r="G110" s="336"/>
      <c r="H110" s="336"/>
      <c r="I110" s="88"/>
      <c r="J110" s="481"/>
      <c r="K110" s="26"/>
      <c r="L110" s="26"/>
    </row>
    <row r="111" spans="4:12" ht="20.100000000000001" customHeight="1">
      <c r="D111" s="325"/>
      <c r="E111" s="433"/>
      <c r="F111" s="86" t="s">
        <v>50</v>
      </c>
      <c r="G111" s="330"/>
      <c r="H111" s="330"/>
      <c r="I111" s="88"/>
      <c r="J111" s="481"/>
      <c r="K111" s="26"/>
      <c r="L111" s="26"/>
    </row>
    <row r="112" spans="4:12" ht="20.100000000000001" customHeight="1">
      <c r="D112" s="325"/>
      <c r="E112" s="434"/>
      <c r="F112" s="97" t="s">
        <v>77</v>
      </c>
      <c r="G112" s="332"/>
      <c r="H112" s="332"/>
      <c r="I112" s="99"/>
      <c r="J112" s="482"/>
      <c r="K112" s="26"/>
      <c r="L112" s="26"/>
    </row>
    <row r="113" spans="2:13" ht="20.100000000000001" customHeight="1">
      <c r="D113" s="325"/>
      <c r="E113" s="435" t="s">
        <v>154</v>
      </c>
      <c r="F113" s="101" t="s">
        <v>125</v>
      </c>
      <c r="G113" s="334"/>
      <c r="H113" s="334"/>
      <c r="I113" s="103"/>
      <c r="J113" s="480"/>
      <c r="K113" s="26"/>
      <c r="L113" s="26"/>
    </row>
    <row r="114" spans="2:13" ht="20.100000000000001" customHeight="1">
      <c r="D114" s="325"/>
      <c r="E114" s="433"/>
      <c r="F114" s="86" t="s">
        <v>55</v>
      </c>
      <c r="G114" s="330"/>
      <c r="H114" s="330"/>
      <c r="I114" s="88"/>
      <c r="J114" s="481"/>
      <c r="K114" s="26"/>
      <c r="L114" s="26"/>
    </row>
    <row r="115" spans="2:13" ht="20.100000000000001" customHeight="1">
      <c r="D115" s="325"/>
      <c r="E115" s="433"/>
      <c r="F115" s="86" t="s">
        <v>124</v>
      </c>
      <c r="G115" s="330"/>
      <c r="H115" s="330"/>
      <c r="I115" s="86"/>
      <c r="J115" s="481"/>
      <c r="K115" s="26"/>
      <c r="L115" s="26"/>
    </row>
    <row r="116" spans="2:13" ht="20.100000000000001" customHeight="1">
      <c r="D116" s="325"/>
      <c r="E116" s="433"/>
      <c r="F116" s="95" t="s">
        <v>49</v>
      </c>
      <c r="G116" s="336"/>
      <c r="H116" s="336"/>
      <c r="I116" s="88"/>
      <c r="J116" s="481"/>
      <c r="K116" s="26"/>
      <c r="L116" s="26"/>
    </row>
    <row r="117" spans="2:13" ht="20.100000000000001" customHeight="1">
      <c r="D117" s="325"/>
      <c r="E117" s="433"/>
      <c r="F117" s="86" t="s">
        <v>50</v>
      </c>
      <c r="G117" s="330"/>
      <c r="H117" s="330"/>
      <c r="I117" s="88"/>
      <c r="J117" s="481"/>
      <c r="K117" s="26"/>
      <c r="L117" s="26"/>
    </row>
    <row r="118" spans="2:13" ht="20.100000000000001" customHeight="1" thickBot="1">
      <c r="D118" s="326"/>
      <c r="E118" s="479"/>
      <c r="F118" s="337" t="s">
        <v>77</v>
      </c>
      <c r="G118" s="338"/>
      <c r="H118" s="332"/>
      <c r="I118" s="339"/>
      <c r="J118" s="482"/>
      <c r="K118" s="26"/>
      <c r="L118" s="26"/>
    </row>
    <row r="119" spans="2:13" ht="19.899999999999999" customHeight="1">
      <c r="D119" s="429" t="s">
        <v>122</v>
      </c>
      <c r="E119" s="432" t="s">
        <v>120</v>
      </c>
      <c r="F119" s="106" t="s">
        <v>67</v>
      </c>
      <c r="G119" s="107"/>
      <c r="H119" s="107"/>
      <c r="I119" s="85">
        <f t="shared" ref="I119:I154" si="1">LENB(H119)</f>
        <v>0</v>
      </c>
      <c r="J119" s="85"/>
      <c r="K119" s="164" t="s">
        <v>252</v>
      </c>
      <c r="L119" s="451"/>
      <c r="M119" s="425"/>
    </row>
    <row r="120" spans="2:13" ht="17.649999999999999" customHeight="1">
      <c r="D120" s="430"/>
      <c r="E120" s="433"/>
      <c r="F120" s="86" t="s">
        <v>55</v>
      </c>
      <c r="G120" s="104" t="s">
        <v>208</v>
      </c>
      <c r="H120" s="105" t="s">
        <v>582</v>
      </c>
      <c r="I120" s="103">
        <f t="shared" si="1"/>
        <v>19</v>
      </c>
      <c r="J120" s="88">
        <v>33</v>
      </c>
      <c r="K120" s="160"/>
      <c r="L120" s="440"/>
      <c r="M120" s="426"/>
    </row>
    <row r="121" spans="2:13" ht="17.649999999999999" customHeight="1">
      <c r="D121" s="430"/>
      <c r="E121" s="433"/>
      <c r="F121" s="86" t="s">
        <v>124</v>
      </c>
      <c r="G121" s="104" t="s">
        <v>377</v>
      </c>
      <c r="H121" s="104" t="s">
        <v>377</v>
      </c>
      <c r="I121" s="103">
        <f t="shared" si="1"/>
        <v>14</v>
      </c>
      <c r="J121" s="86"/>
      <c r="K121" s="161"/>
      <c r="L121" s="440"/>
      <c r="M121" s="426"/>
    </row>
    <row r="122" spans="2:13" ht="17.649999999999999" customHeight="1">
      <c r="D122" s="430"/>
      <c r="E122" s="433"/>
      <c r="F122" s="95" t="s">
        <v>49</v>
      </c>
      <c r="G122" s="73" t="s">
        <v>61</v>
      </c>
      <c r="H122" s="73" t="s">
        <v>523</v>
      </c>
      <c r="I122" s="103">
        <f t="shared" si="1"/>
        <v>55</v>
      </c>
      <c r="J122" s="88"/>
      <c r="K122" s="160"/>
      <c r="L122" s="440"/>
      <c r="M122" s="426"/>
    </row>
    <row r="123" spans="2:13" ht="17.649999999999999" customHeight="1">
      <c r="D123" s="430"/>
      <c r="E123" s="433"/>
      <c r="F123" s="86" t="s">
        <v>50</v>
      </c>
      <c r="G123" s="104"/>
      <c r="H123" s="105" t="s">
        <v>582</v>
      </c>
      <c r="I123" s="103">
        <f t="shared" si="1"/>
        <v>19</v>
      </c>
      <c r="J123" s="88"/>
      <c r="K123" s="160"/>
      <c r="L123" s="440"/>
      <c r="M123" s="426"/>
    </row>
    <row r="124" spans="2:13" ht="17.649999999999999" customHeight="1">
      <c r="B124" s="57" t="s">
        <v>44</v>
      </c>
      <c r="D124" s="430"/>
      <c r="E124" s="434"/>
      <c r="F124" s="97" t="s">
        <v>77</v>
      </c>
      <c r="G124" s="105" t="s">
        <v>65</v>
      </c>
      <c r="H124" s="105" t="s">
        <v>582</v>
      </c>
      <c r="I124" s="103">
        <f t="shared" si="1"/>
        <v>19</v>
      </c>
      <c r="J124" s="99"/>
      <c r="K124" s="160"/>
      <c r="L124" s="440"/>
      <c r="M124" s="427"/>
    </row>
    <row r="125" spans="2:13" ht="17.649999999999999" customHeight="1">
      <c r="D125" s="430"/>
      <c r="E125" s="435" t="s">
        <v>136</v>
      </c>
      <c r="F125" s="101" t="s">
        <v>67</v>
      </c>
      <c r="G125" s="102"/>
      <c r="H125" s="324"/>
      <c r="I125" s="103">
        <f t="shared" si="1"/>
        <v>0</v>
      </c>
      <c r="J125" s="103"/>
      <c r="K125" s="163" t="s">
        <v>252</v>
      </c>
      <c r="L125" s="439"/>
      <c r="M125" s="425"/>
    </row>
    <row r="126" spans="2:13" ht="17.649999999999999" customHeight="1">
      <c r="D126" s="430"/>
      <c r="E126" s="433"/>
      <c r="F126" s="86" t="s">
        <v>55</v>
      </c>
      <c r="G126" s="104" t="s">
        <v>378</v>
      </c>
      <c r="H126" s="104" t="s">
        <v>581</v>
      </c>
      <c r="I126" s="103">
        <f t="shared" si="1"/>
        <v>13</v>
      </c>
      <c r="J126" s="88">
        <v>33</v>
      </c>
      <c r="K126" s="160"/>
      <c r="L126" s="440"/>
      <c r="M126" s="426"/>
    </row>
    <row r="127" spans="2:13" ht="17.649999999999999" customHeight="1">
      <c r="D127" s="430"/>
      <c r="E127" s="433"/>
      <c r="F127" s="86" t="s">
        <v>124</v>
      </c>
      <c r="G127" s="104" t="s">
        <v>377</v>
      </c>
      <c r="H127" s="104" t="s">
        <v>713</v>
      </c>
      <c r="I127" s="103">
        <f t="shared" si="1"/>
        <v>15</v>
      </c>
      <c r="J127" s="86"/>
      <c r="K127" s="161"/>
      <c r="L127" s="440"/>
      <c r="M127" s="426"/>
    </row>
    <row r="128" spans="2:13" ht="17.649999999999999" customHeight="1">
      <c r="D128" s="430"/>
      <c r="E128" s="433"/>
      <c r="F128" s="95" t="s">
        <v>49</v>
      </c>
      <c r="G128" s="73" t="s">
        <v>59</v>
      </c>
      <c r="H128" s="73" t="s">
        <v>524</v>
      </c>
      <c r="I128" s="103">
        <f t="shared" si="1"/>
        <v>55</v>
      </c>
      <c r="J128" s="88"/>
      <c r="K128" s="160"/>
      <c r="L128" s="440"/>
      <c r="M128" s="426"/>
    </row>
    <row r="129" spans="4:13" ht="17.649999999999999" customHeight="1">
      <c r="D129" s="430"/>
      <c r="E129" s="433"/>
      <c r="F129" s="86" t="s">
        <v>50</v>
      </c>
      <c r="G129" s="104"/>
      <c r="H129" s="104" t="s">
        <v>581</v>
      </c>
      <c r="I129" s="103">
        <f t="shared" si="1"/>
        <v>13</v>
      </c>
      <c r="J129" s="88"/>
      <c r="K129" s="160"/>
      <c r="L129" s="440"/>
      <c r="M129" s="426"/>
    </row>
    <row r="130" spans="4:13" ht="17.649999999999999" customHeight="1">
      <c r="D130" s="430"/>
      <c r="E130" s="434"/>
      <c r="F130" s="97" t="s">
        <v>77</v>
      </c>
      <c r="G130" s="105" t="s">
        <v>58</v>
      </c>
      <c r="H130" s="104" t="s">
        <v>581</v>
      </c>
      <c r="I130" s="103">
        <f t="shared" si="1"/>
        <v>13</v>
      </c>
      <c r="J130" s="99"/>
      <c r="K130" s="162"/>
      <c r="L130" s="445"/>
      <c r="M130" s="427"/>
    </row>
    <row r="131" spans="4:13" ht="17.649999999999999" customHeight="1">
      <c r="D131" s="430"/>
      <c r="E131" s="435" t="s">
        <v>137</v>
      </c>
      <c r="F131" s="101" t="s">
        <v>67</v>
      </c>
      <c r="G131" s="102"/>
      <c r="H131" s="324"/>
      <c r="I131" s="103">
        <f t="shared" si="1"/>
        <v>0</v>
      </c>
      <c r="J131" s="103"/>
      <c r="K131" s="163" t="s">
        <v>252</v>
      </c>
      <c r="L131" s="446" t="s">
        <v>579</v>
      </c>
      <c r="M131" s="425"/>
    </row>
    <row r="132" spans="4:13" ht="17.649999999999999" customHeight="1">
      <c r="D132" s="430"/>
      <c r="E132" s="433"/>
      <c r="F132" s="86" t="s">
        <v>55</v>
      </c>
      <c r="G132" s="102" t="s">
        <v>66</v>
      </c>
      <c r="H132" s="72" t="s">
        <v>583</v>
      </c>
      <c r="I132" s="103">
        <f t="shared" si="1"/>
        <v>21</v>
      </c>
      <c r="J132" s="88">
        <v>33</v>
      </c>
      <c r="K132" s="160"/>
      <c r="L132" s="447"/>
      <c r="M132" s="426"/>
    </row>
    <row r="133" spans="4:13" ht="17.649999999999999" customHeight="1">
      <c r="D133" s="430"/>
      <c r="E133" s="433"/>
      <c r="F133" s="86" t="s">
        <v>124</v>
      </c>
      <c r="G133" s="102" t="s">
        <v>379</v>
      </c>
      <c r="H133" s="342" t="s">
        <v>379</v>
      </c>
      <c r="I133" s="103">
        <f t="shared" si="1"/>
        <v>19</v>
      </c>
      <c r="J133" s="86"/>
      <c r="K133" s="161"/>
      <c r="L133" s="447"/>
      <c r="M133" s="426"/>
    </row>
    <row r="134" spans="4:13" ht="17.649999999999999" customHeight="1">
      <c r="D134" s="430"/>
      <c r="E134" s="433"/>
      <c r="F134" s="95" t="s">
        <v>49</v>
      </c>
      <c r="G134" s="102" t="s">
        <v>62</v>
      </c>
      <c r="H134" s="341" t="s">
        <v>578</v>
      </c>
      <c r="I134" s="103">
        <f t="shared" si="1"/>
        <v>55</v>
      </c>
      <c r="J134" s="88"/>
      <c r="K134" s="160"/>
      <c r="L134" s="447"/>
      <c r="M134" s="426"/>
    </row>
    <row r="135" spans="4:13" ht="17.649999999999999" customHeight="1">
      <c r="D135" s="430"/>
      <c r="E135" s="433"/>
      <c r="F135" s="86" t="s">
        <v>50</v>
      </c>
      <c r="G135" s="102"/>
      <c r="H135" s="72" t="s">
        <v>583</v>
      </c>
      <c r="I135" s="103">
        <f t="shared" si="1"/>
        <v>21</v>
      </c>
      <c r="J135" s="88"/>
      <c r="K135" s="160"/>
      <c r="L135" s="447"/>
      <c r="M135" s="426"/>
    </row>
    <row r="136" spans="4:13" ht="17.649999999999999" customHeight="1">
      <c r="D136" s="430"/>
      <c r="E136" s="434"/>
      <c r="F136" s="97" t="s">
        <v>77</v>
      </c>
      <c r="G136" s="102" t="s">
        <v>66</v>
      </c>
      <c r="H136" s="72" t="s">
        <v>583</v>
      </c>
      <c r="I136" s="103">
        <f t="shared" si="1"/>
        <v>21</v>
      </c>
      <c r="J136" s="99"/>
      <c r="L136" s="448"/>
      <c r="M136" s="427"/>
    </row>
    <row r="137" spans="4:13" ht="17.649999999999999" customHeight="1">
      <c r="D137" s="430"/>
      <c r="E137" s="435" t="s">
        <v>138</v>
      </c>
      <c r="F137" s="101" t="s">
        <v>67</v>
      </c>
      <c r="G137" s="102"/>
      <c r="H137" s="102"/>
      <c r="I137" s="103">
        <f t="shared" si="1"/>
        <v>0</v>
      </c>
      <c r="J137" s="103"/>
      <c r="K137" s="163" t="s">
        <v>252</v>
      </c>
      <c r="L137" s="439"/>
      <c r="M137" s="425"/>
    </row>
    <row r="138" spans="4:13" ht="17.649999999999999" customHeight="1">
      <c r="D138" s="430"/>
      <c r="E138" s="433"/>
      <c r="F138" s="86" t="s">
        <v>55</v>
      </c>
      <c r="G138" s="104" t="s">
        <v>73</v>
      </c>
      <c r="H138" s="104" t="s">
        <v>73</v>
      </c>
      <c r="I138" s="103">
        <f t="shared" si="1"/>
        <v>11</v>
      </c>
      <c r="J138" s="88">
        <v>33</v>
      </c>
      <c r="K138" s="160"/>
      <c r="L138" s="440"/>
      <c r="M138" s="426"/>
    </row>
    <row r="139" spans="4:13" ht="17.649999999999999" customHeight="1">
      <c r="D139" s="430"/>
      <c r="E139" s="433"/>
      <c r="F139" s="86" t="s">
        <v>124</v>
      </c>
      <c r="G139" s="104" t="s">
        <v>380</v>
      </c>
      <c r="H139" s="104" t="s">
        <v>380</v>
      </c>
      <c r="I139" s="103">
        <f t="shared" si="1"/>
        <v>11</v>
      </c>
      <c r="J139" s="86"/>
      <c r="K139" s="161"/>
      <c r="L139" s="440"/>
      <c r="M139" s="426"/>
    </row>
    <row r="140" spans="4:13" ht="17.649999999999999" customHeight="1">
      <c r="D140" s="430"/>
      <c r="E140" s="433"/>
      <c r="F140" s="95" t="s">
        <v>49</v>
      </c>
      <c r="G140" s="83" t="s">
        <v>75</v>
      </c>
      <c r="H140" s="152" t="s">
        <v>525</v>
      </c>
      <c r="I140" s="103">
        <f t="shared" si="1"/>
        <v>46</v>
      </c>
      <c r="J140" s="88"/>
      <c r="K140" s="160"/>
      <c r="L140" s="440"/>
      <c r="M140" s="426"/>
    </row>
    <row r="141" spans="4:13" ht="17.649999999999999" customHeight="1">
      <c r="D141" s="430"/>
      <c r="E141" s="433"/>
      <c r="F141" s="86" t="s">
        <v>50</v>
      </c>
      <c r="G141" s="104"/>
      <c r="H141" s="104" t="s">
        <v>73</v>
      </c>
      <c r="I141" s="103">
        <f t="shared" si="1"/>
        <v>11</v>
      </c>
      <c r="J141" s="88"/>
      <c r="K141" s="160"/>
      <c r="L141" s="440"/>
      <c r="M141" s="426"/>
    </row>
    <row r="142" spans="4:13" ht="17.649999999999999" customHeight="1">
      <c r="D142" s="430"/>
      <c r="E142" s="434"/>
      <c r="F142" s="97" t="s">
        <v>77</v>
      </c>
      <c r="G142" s="79" t="s">
        <v>143</v>
      </c>
      <c r="H142" s="104" t="s">
        <v>73</v>
      </c>
      <c r="I142" s="103">
        <f t="shared" si="1"/>
        <v>11</v>
      </c>
      <c r="J142" s="99"/>
      <c r="K142" s="162"/>
      <c r="L142" s="445"/>
      <c r="M142" s="427"/>
    </row>
    <row r="143" spans="4:13" ht="17.649999999999999" customHeight="1">
      <c r="D143" s="430"/>
      <c r="E143" s="435" t="s">
        <v>139</v>
      </c>
      <c r="F143" s="191" t="s">
        <v>67</v>
      </c>
      <c r="G143" s="224"/>
      <c r="H143" s="224"/>
      <c r="I143" s="103">
        <f t="shared" si="1"/>
        <v>0</v>
      </c>
      <c r="J143" s="193"/>
      <c r="K143" s="225" t="s">
        <v>252</v>
      </c>
      <c r="L143" s="449"/>
      <c r="M143" s="425"/>
    </row>
    <row r="144" spans="4:13" ht="17.649999999999999" customHeight="1">
      <c r="D144" s="430"/>
      <c r="E144" s="433"/>
      <c r="F144" s="194" t="s">
        <v>55</v>
      </c>
      <c r="G144" s="226" t="s">
        <v>290</v>
      </c>
      <c r="H144" s="226" t="s">
        <v>584</v>
      </c>
      <c r="I144" s="103">
        <f t="shared" si="1"/>
        <v>15</v>
      </c>
      <c r="J144" s="196">
        <v>33</v>
      </c>
      <c r="K144" s="227"/>
      <c r="L144" s="449"/>
      <c r="M144" s="426"/>
    </row>
    <row r="145" spans="4:13" ht="17.649999999999999" customHeight="1">
      <c r="D145" s="430"/>
      <c r="E145" s="433"/>
      <c r="F145" s="194" t="s">
        <v>124</v>
      </c>
      <c r="G145" s="226" t="s">
        <v>381</v>
      </c>
      <c r="H145" s="226" t="s">
        <v>381</v>
      </c>
      <c r="I145" s="103">
        <f t="shared" si="1"/>
        <v>11</v>
      </c>
      <c r="J145" s="194"/>
      <c r="K145" s="228"/>
      <c r="L145" s="449"/>
      <c r="M145" s="426"/>
    </row>
    <row r="146" spans="4:13" ht="17.649999999999999" customHeight="1">
      <c r="D146" s="430"/>
      <c r="E146" s="433"/>
      <c r="F146" s="197" t="s">
        <v>49</v>
      </c>
      <c r="G146" s="229" t="s">
        <v>291</v>
      </c>
      <c r="H146" s="229" t="s">
        <v>526</v>
      </c>
      <c r="I146" s="103">
        <f t="shared" si="1"/>
        <v>46</v>
      </c>
      <c r="J146" s="196"/>
      <c r="K146" s="227"/>
      <c r="L146" s="449"/>
      <c r="M146" s="426"/>
    </row>
    <row r="147" spans="4:13" ht="17.649999999999999" customHeight="1">
      <c r="D147" s="430"/>
      <c r="E147" s="433"/>
      <c r="F147" s="194" t="s">
        <v>50</v>
      </c>
      <c r="G147" s="226"/>
      <c r="H147" s="226" t="s">
        <v>584</v>
      </c>
      <c r="I147" s="103">
        <f t="shared" si="1"/>
        <v>15</v>
      </c>
      <c r="J147" s="196"/>
      <c r="K147" s="227"/>
      <c r="L147" s="449"/>
      <c r="M147" s="426"/>
    </row>
    <row r="148" spans="4:13" ht="17.649999999999999" customHeight="1">
      <c r="D148" s="430"/>
      <c r="E148" s="433"/>
      <c r="F148" s="199" t="s">
        <v>77</v>
      </c>
      <c r="G148" s="230" t="s">
        <v>290</v>
      </c>
      <c r="H148" s="226" t="s">
        <v>584</v>
      </c>
      <c r="I148" s="103">
        <f t="shared" si="1"/>
        <v>15</v>
      </c>
      <c r="J148" s="201"/>
      <c r="K148" s="231"/>
      <c r="L148" s="450"/>
      <c r="M148" s="427"/>
    </row>
    <row r="149" spans="4:13" ht="17.649999999999999" customHeight="1">
      <c r="D149" s="430"/>
      <c r="E149" s="435" t="s">
        <v>146</v>
      </c>
      <c r="F149" s="101" t="s">
        <v>67</v>
      </c>
      <c r="G149" s="102"/>
      <c r="H149" s="102"/>
      <c r="I149" s="103">
        <f t="shared" si="1"/>
        <v>0</v>
      </c>
      <c r="J149" s="103"/>
      <c r="K149" s="163" t="s">
        <v>252</v>
      </c>
      <c r="L149" s="440"/>
      <c r="M149" s="425"/>
    </row>
    <row r="150" spans="4:13" ht="17.649999999999999" customHeight="1">
      <c r="D150" s="430"/>
      <c r="E150" s="433"/>
      <c r="F150" s="86" t="s">
        <v>55</v>
      </c>
      <c r="G150" s="104" t="s">
        <v>63</v>
      </c>
      <c r="H150" s="104" t="s">
        <v>585</v>
      </c>
      <c r="I150" s="103">
        <f t="shared" si="1"/>
        <v>22</v>
      </c>
      <c r="J150" s="88">
        <v>33</v>
      </c>
      <c r="K150" s="160"/>
      <c r="L150" s="440"/>
      <c r="M150" s="426"/>
    </row>
    <row r="151" spans="4:13" ht="19.899999999999999" customHeight="1">
      <c r="D151" s="430"/>
      <c r="E151" s="433"/>
      <c r="F151" s="86" t="s">
        <v>124</v>
      </c>
      <c r="G151" s="104" t="s">
        <v>382</v>
      </c>
      <c r="H151" s="104" t="s">
        <v>382</v>
      </c>
      <c r="I151" s="103">
        <f t="shared" si="1"/>
        <v>19</v>
      </c>
      <c r="J151" s="86"/>
      <c r="K151" s="161"/>
      <c r="L151" s="440"/>
      <c r="M151" s="426"/>
    </row>
    <row r="152" spans="4:13" ht="16.5" customHeight="1">
      <c r="D152" s="430"/>
      <c r="E152" s="433"/>
      <c r="F152" s="95" t="s">
        <v>49</v>
      </c>
      <c r="G152" s="83" t="s">
        <v>145</v>
      </c>
      <c r="H152" s="152" t="s">
        <v>586</v>
      </c>
      <c r="I152" s="103">
        <f t="shared" si="1"/>
        <v>87</v>
      </c>
      <c r="J152" s="88"/>
      <c r="K152" s="160"/>
      <c r="L152" s="440"/>
      <c r="M152" s="426"/>
    </row>
    <row r="153" spans="4:13" ht="16.5" customHeight="1">
      <c r="D153" s="430"/>
      <c r="E153" s="433"/>
      <c r="F153" s="86" t="s">
        <v>50</v>
      </c>
      <c r="G153" s="104"/>
      <c r="H153" s="105" t="s">
        <v>585</v>
      </c>
      <c r="I153" s="103">
        <f t="shared" si="1"/>
        <v>22</v>
      </c>
      <c r="J153" s="88"/>
      <c r="K153" s="160"/>
      <c r="L153" s="440"/>
      <c r="M153" s="426"/>
    </row>
    <row r="154" spans="4:13" ht="17.25" customHeight="1">
      <c r="D154" s="430"/>
      <c r="E154" s="433"/>
      <c r="F154" s="97" t="s">
        <v>77</v>
      </c>
      <c r="G154" s="105" t="s">
        <v>63</v>
      </c>
      <c r="H154" s="105" t="s">
        <v>585</v>
      </c>
      <c r="I154" s="103">
        <f t="shared" si="1"/>
        <v>22</v>
      </c>
      <c r="J154" s="99"/>
      <c r="K154" s="162"/>
      <c r="L154" s="445"/>
      <c r="M154" s="427"/>
    </row>
    <row r="155" spans="4:13" ht="14.25">
      <c r="D155" s="430"/>
      <c r="E155" s="436" t="s">
        <v>156</v>
      </c>
      <c r="F155" s="127" t="s">
        <v>67</v>
      </c>
      <c r="G155" s="92"/>
      <c r="H155" s="92"/>
      <c r="I155" s="103">
        <f t="shared" ref="I155:I166" si="2">LENB(H155)</f>
        <v>0</v>
      </c>
      <c r="J155" s="93"/>
      <c r="K155" s="163" t="s">
        <v>252</v>
      </c>
      <c r="L155" s="439"/>
      <c r="M155" s="425"/>
    </row>
    <row r="156" spans="4:13" ht="14.25">
      <c r="D156" s="430"/>
      <c r="E156" s="437"/>
      <c r="F156" s="128" t="s">
        <v>55</v>
      </c>
      <c r="G156" s="104" t="s">
        <v>64</v>
      </c>
      <c r="H156" s="104" t="s">
        <v>588</v>
      </c>
      <c r="I156" s="103">
        <f t="shared" si="2"/>
        <v>18</v>
      </c>
      <c r="J156" s="88">
        <v>33</v>
      </c>
      <c r="K156" s="160"/>
      <c r="L156" s="440"/>
      <c r="M156" s="426"/>
    </row>
    <row r="157" spans="4:13" ht="14.25">
      <c r="D157" s="430"/>
      <c r="E157" s="437"/>
      <c r="F157" s="128" t="s">
        <v>124</v>
      </c>
      <c r="G157" s="104" t="s">
        <v>383</v>
      </c>
      <c r="H157" s="104" t="s">
        <v>383</v>
      </c>
      <c r="I157" s="103">
        <f t="shared" si="2"/>
        <v>24</v>
      </c>
      <c r="J157" s="86"/>
      <c r="K157" s="161"/>
      <c r="L157" s="440"/>
      <c r="M157" s="426"/>
    </row>
    <row r="158" spans="4:13" ht="16.5">
      <c r="D158" s="430"/>
      <c r="E158" s="437"/>
      <c r="F158" s="129" t="s">
        <v>49</v>
      </c>
      <c r="G158" s="73" t="s">
        <v>60</v>
      </c>
      <c r="H158" s="152" t="s">
        <v>587</v>
      </c>
      <c r="I158" s="103">
        <f t="shared" si="2"/>
        <v>82</v>
      </c>
      <c r="J158" s="88"/>
      <c r="K158" s="160"/>
      <c r="L158" s="440"/>
      <c r="M158" s="426"/>
    </row>
    <row r="159" spans="4:13" ht="14.25">
      <c r="D159" s="430"/>
      <c r="E159" s="437"/>
      <c r="F159" s="128" t="s">
        <v>50</v>
      </c>
      <c r="G159" s="104"/>
      <c r="H159" s="105" t="s">
        <v>588</v>
      </c>
      <c r="I159" s="103">
        <f t="shared" si="2"/>
        <v>18</v>
      </c>
      <c r="J159" s="88"/>
      <c r="K159" s="160"/>
      <c r="L159" s="440"/>
      <c r="M159" s="426"/>
    </row>
    <row r="160" spans="4:13" ht="14.25">
      <c r="D160" s="430"/>
      <c r="E160" s="438"/>
      <c r="F160" s="180" t="s">
        <v>77</v>
      </c>
      <c r="G160" s="181" t="s">
        <v>64</v>
      </c>
      <c r="H160" s="105" t="s">
        <v>588</v>
      </c>
      <c r="I160" s="103">
        <f t="shared" si="2"/>
        <v>18</v>
      </c>
      <c r="J160" s="120"/>
      <c r="K160" s="160"/>
      <c r="L160" s="440"/>
      <c r="M160" s="427"/>
    </row>
    <row r="161" spans="4:13" ht="14.25">
      <c r="D161" s="430"/>
      <c r="E161" s="436" t="s">
        <v>256</v>
      </c>
      <c r="F161" s="182" t="s">
        <v>67</v>
      </c>
      <c r="G161" s="71"/>
      <c r="H161" s="343"/>
      <c r="I161" s="103">
        <f t="shared" si="2"/>
        <v>0</v>
      </c>
      <c r="J161" s="103"/>
      <c r="K161" s="169" t="s">
        <v>252</v>
      </c>
      <c r="L161" s="442"/>
      <c r="M161" s="378"/>
    </row>
    <row r="162" spans="4:13" ht="14.25">
      <c r="D162" s="430"/>
      <c r="E162" s="437"/>
      <c r="F162" s="128" t="s">
        <v>55</v>
      </c>
      <c r="G162" s="78"/>
      <c r="H162" s="344"/>
      <c r="I162" s="103">
        <f t="shared" si="2"/>
        <v>0</v>
      </c>
      <c r="J162" s="88">
        <v>33</v>
      </c>
      <c r="K162" s="158"/>
      <c r="L162" s="443"/>
      <c r="M162" s="378"/>
    </row>
    <row r="163" spans="4:13" ht="14.25">
      <c r="D163" s="430"/>
      <c r="E163" s="437"/>
      <c r="F163" s="128" t="s">
        <v>124</v>
      </c>
      <c r="G163" s="78"/>
      <c r="H163" s="344"/>
      <c r="I163" s="103">
        <f t="shared" si="2"/>
        <v>0</v>
      </c>
      <c r="J163" s="86"/>
      <c r="K163" s="157"/>
      <c r="L163" s="443"/>
      <c r="M163" s="378"/>
    </row>
    <row r="164" spans="4:13" ht="14.25">
      <c r="D164" s="430"/>
      <c r="E164" s="437"/>
      <c r="F164" s="129" t="s">
        <v>49</v>
      </c>
      <c r="G164" s="75"/>
      <c r="H164" s="345"/>
      <c r="I164" s="103">
        <f t="shared" si="2"/>
        <v>0</v>
      </c>
      <c r="J164" s="88"/>
      <c r="K164" s="158"/>
      <c r="L164" s="443"/>
      <c r="M164" s="378"/>
    </row>
    <row r="165" spans="4:13" ht="14.25">
      <c r="D165" s="430"/>
      <c r="E165" s="437"/>
      <c r="F165" s="128" t="s">
        <v>50</v>
      </c>
      <c r="G165" s="78"/>
      <c r="H165" s="344"/>
      <c r="I165" s="103">
        <f t="shared" si="2"/>
        <v>0</v>
      </c>
      <c r="J165" s="88"/>
      <c r="K165" s="158"/>
      <c r="L165" s="443"/>
      <c r="M165" s="378"/>
    </row>
    <row r="166" spans="4:13" ht="15" thickBot="1">
      <c r="D166" s="431"/>
      <c r="E166" s="441"/>
      <c r="F166" s="130" t="s">
        <v>77</v>
      </c>
      <c r="G166" s="80"/>
      <c r="H166" s="346"/>
      <c r="I166" s="297">
        <f t="shared" si="2"/>
        <v>0</v>
      </c>
      <c r="J166" s="110"/>
      <c r="K166" s="167"/>
      <c r="L166" s="444"/>
      <c r="M166" s="378"/>
    </row>
    <row r="198" ht="30" customHeight="1"/>
  </sheetData>
  <mergeCells count="71">
    <mergeCell ref="E113:E118"/>
    <mergeCell ref="J113:J118"/>
    <mergeCell ref="E101:E106"/>
    <mergeCell ref="J101:J106"/>
    <mergeCell ref="E107:E112"/>
    <mergeCell ref="J107:J112"/>
    <mergeCell ref="E83:E88"/>
    <mergeCell ref="J83:J88"/>
    <mergeCell ref="E89:E94"/>
    <mergeCell ref="J89:J94"/>
    <mergeCell ref="E95:E100"/>
    <mergeCell ref="H95:H100"/>
    <mergeCell ref="J95:J100"/>
    <mergeCell ref="H89:H94"/>
    <mergeCell ref="E71:E76"/>
    <mergeCell ref="J71:J76"/>
    <mergeCell ref="E77:E82"/>
    <mergeCell ref="H77:H82"/>
    <mergeCell ref="J77:J82"/>
    <mergeCell ref="E53:E58"/>
    <mergeCell ref="J53:J58"/>
    <mergeCell ref="E59:E64"/>
    <mergeCell ref="J59:J64"/>
    <mergeCell ref="E65:E70"/>
    <mergeCell ref="H65:H70"/>
    <mergeCell ref="J65:J70"/>
    <mergeCell ref="E35:E40"/>
    <mergeCell ref="J35:J40"/>
    <mergeCell ref="E41:E46"/>
    <mergeCell ref="J41:J46"/>
    <mergeCell ref="E47:E52"/>
    <mergeCell ref="J47:J52"/>
    <mergeCell ref="E17:E22"/>
    <mergeCell ref="J17:J22"/>
    <mergeCell ref="E23:E28"/>
    <mergeCell ref="J23:J28"/>
    <mergeCell ref="E29:E34"/>
    <mergeCell ref="J29:J34"/>
    <mergeCell ref="D6:E7"/>
    <mergeCell ref="F6:F7"/>
    <mergeCell ref="J6:J7"/>
    <mergeCell ref="D8:D16"/>
    <mergeCell ref="E8:E16"/>
    <mergeCell ref="L119:L124"/>
    <mergeCell ref="L137:L142"/>
    <mergeCell ref="L6:L7"/>
    <mergeCell ref="I6:I7"/>
    <mergeCell ref="L8:L16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  <mergeCell ref="M149:M154"/>
    <mergeCell ref="M155:M160"/>
    <mergeCell ref="M119:M124"/>
    <mergeCell ref="M125:M130"/>
    <mergeCell ref="M131:M136"/>
    <mergeCell ref="M137:M142"/>
    <mergeCell ref="M143:M148"/>
  </mergeCells>
  <phoneticPr fontId="1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H65&gt;I66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36">
      <formula>I13&gt;J13</formula>
    </cfRule>
  </conditionalFormatting>
  <conditionalFormatting sqref="J9:K9">
    <cfRule type="expression" dxfId="163" priority="38">
      <formula>I9&gt;J9</formula>
    </cfRule>
  </conditionalFormatting>
  <conditionalFormatting sqref="J11:K11">
    <cfRule type="expression" dxfId="162" priority="37">
      <formula>I11&gt;J11</formula>
    </cfRule>
  </conditionalFormatting>
  <conditionalFormatting sqref="J120:K120">
    <cfRule type="expression" dxfId="161" priority="44">
      <formula>I120&gt;J120</formula>
    </cfRule>
  </conditionalFormatting>
  <conditionalFormatting sqref="J126:K126">
    <cfRule type="expression" dxfId="160" priority="28">
      <formula>I126&gt;J126</formula>
    </cfRule>
  </conditionalFormatting>
  <conditionalFormatting sqref="J132:K132">
    <cfRule type="expression" dxfId="159" priority="27">
      <formula>I132&gt;J132</formula>
    </cfRule>
  </conditionalFormatting>
  <conditionalFormatting sqref="J138:K138">
    <cfRule type="expression" dxfId="158" priority="43">
      <formula>I138&gt;J138</formula>
    </cfRule>
  </conditionalFormatting>
  <conditionalFormatting sqref="J144:K144">
    <cfRule type="expression" dxfId="157" priority="42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J156:K156">
    <cfRule type="expression" dxfId="155" priority="21">
      <formula>I156&gt;J156</formula>
    </cfRule>
  </conditionalFormatting>
  <conditionalFormatting sqref="J162:K162">
    <cfRule type="expression" dxfId="154" priority="23">
      <formula>I162&gt;J162</formula>
    </cfRule>
  </conditionalFormatting>
  <hyperlinks>
    <hyperlink ref="G128" r:id="rId1" display="https://www.samsung.com/uk/mobile/why-galaxy/" xr:uid="{00000000-0004-0000-0200-000000000000}"/>
    <hyperlink ref="G122" r:id="rId2" xr:uid="{00000000-0004-0000-0200-000001000000}"/>
    <hyperlink ref="G134" r:id="rId3" xr:uid="{00000000-0004-0000-0200-000002000000}"/>
    <hyperlink ref="G140" r:id="rId4" display="https://www.samsung.com/uk/students-offers/" xr:uid="{00000000-0004-0000-0200-000003000000}"/>
    <hyperlink ref="G158" r:id="rId5" display="https://www.samsung.com/uk/students-offers/" xr:uid="{00000000-0004-0000-0200-000004000000}"/>
    <hyperlink ref="G152" r:id="rId6" xr:uid="{00000000-0004-0000-0200-000005000000}"/>
    <hyperlink ref="G146" r:id="rId7" display="https://www.samsung.com/uk/students-offers/" xr:uid="{00000000-0004-0000-0200-000006000000}"/>
    <hyperlink ref="H140" r:id="rId8" display="https://www.samsung.com/levant/smartthings/" xr:uid="{00000000-0004-0000-0200-000007000000}"/>
    <hyperlink ref="H134" r:id="rId9" xr:uid="{00000000-0004-0000-0200-000008000000}"/>
    <hyperlink ref="G98" r:id="rId10" xr:uid="{0AFC7E8E-4AB0-4305-B5C9-EE4F6DB0CAF7}"/>
    <hyperlink ref="G104" r:id="rId11" xr:uid="{AAA2B188-2DB0-473D-8291-8C434030AFF2}"/>
    <hyperlink ref="G20" r:id="rId12" xr:uid="{816F918B-3C72-4897-93F8-87585F04B02A}"/>
    <hyperlink ref="G26" r:id="rId13" xr:uid="{3EA6EDFE-C330-4235-9425-45DBE5FB2160}"/>
    <hyperlink ref="G32" r:id="rId14" xr:uid="{A7BBAB3A-52E4-45A7-BC51-2869CCD7B434}"/>
    <hyperlink ref="G38" r:id="rId15" xr:uid="{B2589D42-6D28-4BAC-AB29-65096EE09E86}"/>
    <hyperlink ref="G44" r:id="rId16" xr:uid="{88A88916-FB71-4AE0-830A-4D636E5D0490}"/>
    <hyperlink ref="G50" r:id="rId17" xr:uid="{B5A2382E-A1C4-4B3B-A302-31CE3EEEC145}"/>
    <hyperlink ref="G62" r:id="rId18" xr:uid="{14FB5F38-1DD4-4F23-A97A-699C8ECA2ED0}"/>
    <hyperlink ref="G68" r:id="rId19" xr:uid="{C9E5BF17-CE75-4C66-AEA6-57BCBDD90234}"/>
    <hyperlink ref="G56" r:id="rId20" xr:uid="{95E89573-33BA-41B4-A830-D7EEBFC282DB}"/>
    <hyperlink ref="G92" r:id="rId21" xr:uid="{BDDD5092-7CD0-485D-97D6-5852A91ACE81}"/>
    <hyperlink ref="G80" r:id="rId22" xr:uid="{7AEC4513-C30D-4004-BDC4-3F63D99231ED}"/>
    <hyperlink ref="G86" r:id="rId23" xr:uid="{C724818C-AB09-4B4B-A6CE-906287971536}"/>
    <hyperlink ref="G74" r:id="rId24" xr:uid="{1C70ABA4-07A0-4876-A818-2487E5E5E5F1}"/>
    <hyperlink ref="H14" r:id="rId25" xr:uid="{7DB60FAB-24BA-4D69-A950-7228AC089899}"/>
  </hyperlinks>
  <pageMargins left="0.7" right="0.7" top="0.75" bottom="0.75" header="0.3" footer="0.3"/>
  <pageSetup paperSize="9" orientation="portrait" r:id="rId26"/>
  <drawing r:id="rId27"/>
  <legacy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" zoomScale="106" zoomScaleNormal="55" workbookViewId="0">
      <selection activeCell="H149" sqref="H14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28" t="s">
        <v>505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59" t="s">
        <v>54</v>
      </c>
      <c r="E6" s="460"/>
      <c r="F6" s="463" t="s">
        <v>140</v>
      </c>
      <c r="G6" s="60" t="s">
        <v>46</v>
      </c>
      <c r="H6" s="292" t="s">
        <v>502</v>
      </c>
      <c r="I6" s="454" t="s">
        <v>43</v>
      </c>
      <c r="J6" s="465" t="s">
        <v>47</v>
      </c>
      <c r="K6" s="60" t="s">
        <v>506</v>
      </c>
      <c r="L6" s="452" t="s">
        <v>504</v>
      </c>
    </row>
    <row r="7" spans="1:14" ht="23.25" customHeight="1">
      <c r="D7" s="461"/>
      <c r="E7" s="462"/>
      <c r="F7" s="464"/>
      <c r="G7" s="84" t="s">
        <v>503</v>
      </c>
      <c r="H7" s="84" t="s">
        <v>503</v>
      </c>
      <c r="I7" s="455"/>
      <c r="J7" s="466"/>
      <c r="K7" s="155"/>
      <c r="L7" s="453"/>
    </row>
    <row r="8" spans="1:14" ht="21" customHeight="1">
      <c r="D8" s="467" t="s">
        <v>117</v>
      </c>
      <c r="E8" s="435" t="s">
        <v>157</v>
      </c>
      <c r="F8" s="101" t="s">
        <v>126</v>
      </c>
      <c r="G8" s="74"/>
      <c r="H8" s="74"/>
      <c r="I8" s="103">
        <f>LENB(H8)</f>
        <v>0</v>
      </c>
      <c r="J8" s="112"/>
      <c r="K8" s="170" t="s">
        <v>250</v>
      </c>
      <c r="L8" s="480"/>
    </row>
    <row r="9" spans="1:14" ht="21" customHeight="1">
      <c r="D9" s="430"/>
      <c r="E9" s="433"/>
      <c r="F9" s="86" t="s">
        <v>158</v>
      </c>
      <c r="G9" s="69" t="s">
        <v>171</v>
      </c>
      <c r="H9" s="379" t="s">
        <v>639</v>
      </c>
      <c r="I9" s="103">
        <f t="shared" ref="I9:I72" si="0">LENB(H9)</f>
        <v>14</v>
      </c>
      <c r="J9" s="113">
        <v>10</v>
      </c>
      <c r="K9" s="113"/>
      <c r="L9" s="481"/>
    </row>
    <row r="10" spans="1:14" ht="21" customHeight="1">
      <c r="D10" s="430"/>
      <c r="E10" s="433"/>
      <c r="F10" s="86" t="s">
        <v>116</v>
      </c>
      <c r="G10" s="69" t="s">
        <v>366</v>
      </c>
      <c r="H10" s="69" t="s">
        <v>366</v>
      </c>
      <c r="I10" s="103">
        <f t="shared" si="0"/>
        <v>7</v>
      </c>
      <c r="J10" s="86"/>
      <c r="K10" s="86"/>
      <c r="L10" s="481"/>
    </row>
    <row r="11" spans="1:14" ht="21" customHeight="1">
      <c r="D11" s="430"/>
      <c r="E11" s="433"/>
      <c r="F11" s="95" t="s">
        <v>49</v>
      </c>
      <c r="G11" s="82" t="s">
        <v>161</v>
      </c>
      <c r="H11" s="82" t="s">
        <v>527</v>
      </c>
      <c r="I11" s="103">
        <f t="shared" si="0"/>
        <v>62</v>
      </c>
      <c r="J11" s="89"/>
      <c r="K11" s="89"/>
      <c r="L11" s="481"/>
    </row>
    <row r="12" spans="1:14" ht="21" customHeight="1">
      <c r="D12" s="430"/>
      <c r="E12" s="433"/>
      <c r="F12" s="86" t="s">
        <v>50</v>
      </c>
      <c r="G12" s="69"/>
      <c r="H12" s="69" t="s">
        <v>639</v>
      </c>
      <c r="I12" s="103">
        <f t="shared" si="0"/>
        <v>14</v>
      </c>
      <c r="J12" s="89"/>
      <c r="K12" s="89"/>
      <c r="L12" s="481"/>
    </row>
    <row r="13" spans="1:14" ht="21" customHeight="1">
      <c r="D13" s="468"/>
      <c r="E13" s="434"/>
      <c r="F13" s="97" t="s">
        <v>77</v>
      </c>
      <c r="G13" s="70" t="s">
        <v>171</v>
      </c>
      <c r="H13" s="69" t="s">
        <v>639</v>
      </c>
      <c r="I13" s="103">
        <f t="shared" si="0"/>
        <v>14</v>
      </c>
      <c r="J13" s="115"/>
      <c r="K13" s="115"/>
      <c r="L13" s="482"/>
    </row>
    <row r="14" spans="1:14" ht="21" customHeight="1">
      <c r="D14" s="430" t="s">
        <v>121</v>
      </c>
      <c r="E14" s="433" t="s">
        <v>123</v>
      </c>
      <c r="F14" s="190" t="s">
        <v>125</v>
      </c>
      <c r="G14" s="191"/>
      <c r="H14" s="190"/>
      <c r="I14" s="193">
        <f t="shared" si="0"/>
        <v>0</v>
      </c>
      <c r="J14" s="192"/>
      <c r="K14" s="193" t="s">
        <v>252</v>
      </c>
      <c r="L14" s="483"/>
    </row>
    <row r="15" spans="1:14" ht="21" customHeight="1">
      <c r="D15" s="430"/>
      <c r="E15" s="433"/>
      <c r="F15" s="194" t="s">
        <v>55</v>
      </c>
      <c r="G15" s="195" t="s">
        <v>268</v>
      </c>
      <c r="H15" s="195" t="s">
        <v>636</v>
      </c>
      <c r="I15" s="193">
        <f t="shared" si="0"/>
        <v>21</v>
      </c>
      <c r="J15" s="196">
        <v>33</v>
      </c>
      <c r="K15" s="196"/>
      <c r="L15" s="484"/>
    </row>
    <row r="16" spans="1:14" ht="21" customHeight="1">
      <c r="D16" s="430"/>
      <c r="E16" s="433"/>
      <c r="F16" s="194" t="s">
        <v>124</v>
      </c>
      <c r="G16" s="195" t="s">
        <v>367</v>
      </c>
      <c r="H16" s="195" t="s">
        <v>714</v>
      </c>
      <c r="I16" s="193">
        <f t="shared" si="0"/>
        <v>17</v>
      </c>
      <c r="J16" s="194"/>
      <c r="K16" s="194"/>
      <c r="L16" s="484"/>
    </row>
    <row r="17" spans="2:12" ht="20.100000000000001" customHeight="1">
      <c r="D17" s="430"/>
      <c r="E17" s="433"/>
      <c r="F17" s="197" t="s">
        <v>49</v>
      </c>
      <c r="G17" s="198" t="s">
        <v>269</v>
      </c>
      <c r="H17" s="347" t="s">
        <v>715</v>
      </c>
      <c r="I17" s="193">
        <f t="shared" si="0"/>
        <v>63</v>
      </c>
      <c r="J17" s="196"/>
      <c r="K17" s="196"/>
      <c r="L17" s="484"/>
    </row>
    <row r="18" spans="2:12" ht="20.100000000000001" customHeight="1">
      <c r="D18" s="430"/>
      <c r="E18" s="433"/>
      <c r="F18" s="194" t="s">
        <v>50</v>
      </c>
      <c r="G18" s="195"/>
      <c r="H18" s="195" t="s">
        <v>636</v>
      </c>
      <c r="I18" s="193">
        <f t="shared" si="0"/>
        <v>21</v>
      </c>
      <c r="J18" s="196"/>
      <c r="K18" s="196"/>
      <c r="L18" s="484"/>
    </row>
    <row r="19" spans="2:12" ht="20.100000000000001" customHeight="1">
      <c r="D19" s="430"/>
      <c r="E19" s="434"/>
      <c r="F19" s="199" t="s">
        <v>77</v>
      </c>
      <c r="G19" s="200" t="s">
        <v>268</v>
      </c>
      <c r="H19" s="195" t="s">
        <v>636</v>
      </c>
      <c r="I19" s="193">
        <f t="shared" si="0"/>
        <v>21</v>
      </c>
      <c r="J19" s="201"/>
      <c r="K19" s="201"/>
      <c r="L19" s="485"/>
    </row>
    <row r="20" spans="2:12" ht="20.100000000000001" customHeight="1">
      <c r="D20" s="430"/>
      <c r="E20" s="435" t="s">
        <v>127</v>
      </c>
      <c r="F20" s="191" t="s">
        <v>125</v>
      </c>
      <c r="G20" s="191"/>
      <c r="H20" s="191"/>
      <c r="I20" s="193">
        <f t="shared" si="0"/>
        <v>0</v>
      </c>
      <c r="J20" s="193"/>
      <c r="K20" s="193" t="s">
        <v>252</v>
      </c>
      <c r="L20" s="483"/>
    </row>
    <row r="21" spans="2:12" ht="20.100000000000001" customHeight="1">
      <c r="D21" s="430"/>
      <c r="E21" s="433"/>
      <c r="F21" s="194" t="s">
        <v>55</v>
      </c>
      <c r="G21" s="195" t="s">
        <v>270</v>
      </c>
      <c r="H21" s="195" t="s">
        <v>635</v>
      </c>
      <c r="I21" s="193">
        <f t="shared" si="0"/>
        <v>21</v>
      </c>
      <c r="J21" s="196">
        <v>33</v>
      </c>
      <c r="K21" s="196"/>
      <c r="L21" s="484"/>
    </row>
    <row r="22" spans="2:12" ht="20.100000000000001" customHeight="1">
      <c r="D22" s="430"/>
      <c r="E22" s="433"/>
      <c r="F22" s="194" t="s">
        <v>124</v>
      </c>
      <c r="G22" s="195" t="s">
        <v>368</v>
      </c>
      <c r="H22" s="195" t="s">
        <v>716</v>
      </c>
      <c r="I22" s="193">
        <f t="shared" si="0"/>
        <v>10</v>
      </c>
      <c r="J22" s="194"/>
      <c r="K22" s="194"/>
      <c r="L22" s="484"/>
    </row>
    <row r="23" spans="2:12" ht="20.100000000000001" customHeight="1">
      <c r="B23" s="57" t="s">
        <v>44</v>
      </c>
      <c r="D23" s="430"/>
      <c r="E23" s="433"/>
      <c r="F23" s="197" t="s">
        <v>49</v>
      </c>
      <c r="G23" s="198" t="s">
        <v>271</v>
      </c>
      <c r="H23" s="198" t="s">
        <v>528</v>
      </c>
      <c r="I23" s="193">
        <f t="shared" si="0"/>
        <v>54</v>
      </c>
      <c r="J23" s="196"/>
      <c r="K23" s="196"/>
      <c r="L23" s="484"/>
    </row>
    <row r="24" spans="2:12" ht="20.100000000000001" customHeight="1">
      <c r="D24" s="430"/>
      <c r="E24" s="433"/>
      <c r="F24" s="194" t="s">
        <v>50</v>
      </c>
      <c r="G24" s="195"/>
      <c r="H24" s="195" t="s">
        <v>635</v>
      </c>
      <c r="I24" s="193">
        <f t="shared" si="0"/>
        <v>21</v>
      </c>
      <c r="J24" s="196"/>
      <c r="K24" s="196"/>
      <c r="L24" s="484"/>
    </row>
    <row r="25" spans="2:12" ht="20.100000000000001" customHeight="1">
      <c r="D25" s="430"/>
      <c r="E25" s="434"/>
      <c r="F25" s="199" t="s">
        <v>77</v>
      </c>
      <c r="G25" s="200" t="s">
        <v>270</v>
      </c>
      <c r="H25" s="195" t="s">
        <v>635</v>
      </c>
      <c r="I25" s="193">
        <f t="shared" si="0"/>
        <v>21</v>
      </c>
      <c r="J25" s="201"/>
      <c r="K25" s="201"/>
      <c r="L25" s="485"/>
    </row>
    <row r="26" spans="2:12" ht="20.100000000000001" customHeight="1">
      <c r="D26" s="430"/>
      <c r="E26" s="435" t="s">
        <v>128</v>
      </c>
      <c r="F26" s="191" t="s">
        <v>125</v>
      </c>
      <c r="G26" s="191"/>
      <c r="H26" s="348"/>
      <c r="I26" s="193">
        <f t="shared" si="0"/>
        <v>0</v>
      </c>
      <c r="J26" s="193"/>
      <c r="K26" s="193" t="s">
        <v>252</v>
      </c>
      <c r="L26" s="483"/>
    </row>
    <row r="27" spans="2:12" ht="20.100000000000001" customHeight="1">
      <c r="D27" s="430"/>
      <c r="E27" s="433"/>
      <c r="F27" s="194" t="s">
        <v>55</v>
      </c>
      <c r="G27" s="195" t="s">
        <v>272</v>
      </c>
      <c r="H27" s="349"/>
      <c r="I27" s="193">
        <f t="shared" si="0"/>
        <v>0</v>
      </c>
      <c r="J27" s="196">
        <v>33</v>
      </c>
      <c r="K27" s="196"/>
      <c r="L27" s="484"/>
    </row>
    <row r="28" spans="2:12" ht="14.25">
      <c r="D28" s="430"/>
      <c r="E28" s="433"/>
      <c r="F28" s="194" t="s">
        <v>124</v>
      </c>
      <c r="G28" s="195" t="s">
        <v>369</v>
      </c>
      <c r="H28" s="349"/>
      <c r="I28" s="193">
        <f t="shared" si="0"/>
        <v>0</v>
      </c>
      <c r="J28" s="194"/>
      <c r="K28" s="194"/>
      <c r="L28" s="484"/>
    </row>
    <row r="29" spans="2:12" ht="33">
      <c r="D29" s="430"/>
      <c r="E29" s="433"/>
      <c r="F29" s="197" t="s">
        <v>49</v>
      </c>
      <c r="G29" s="198" t="s">
        <v>273</v>
      </c>
      <c r="H29" s="350"/>
      <c r="I29" s="193">
        <f t="shared" si="0"/>
        <v>0</v>
      </c>
      <c r="J29" s="196"/>
      <c r="K29" s="196"/>
      <c r="L29" s="484"/>
    </row>
    <row r="30" spans="2:12" ht="20.65" customHeight="1">
      <c r="D30" s="430"/>
      <c r="E30" s="433"/>
      <c r="F30" s="194" t="s">
        <v>50</v>
      </c>
      <c r="G30" s="195"/>
      <c r="H30" s="349"/>
      <c r="I30" s="193">
        <f t="shared" si="0"/>
        <v>0</v>
      </c>
      <c r="J30" s="196"/>
      <c r="K30" s="196"/>
      <c r="L30" s="484"/>
    </row>
    <row r="31" spans="2:12" ht="20.65" customHeight="1">
      <c r="D31" s="430"/>
      <c r="E31" s="434"/>
      <c r="F31" s="199" t="s">
        <v>77</v>
      </c>
      <c r="G31" s="200" t="s">
        <v>272</v>
      </c>
      <c r="H31" s="351"/>
      <c r="I31" s="193">
        <f t="shared" si="0"/>
        <v>0</v>
      </c>
      <c r="J31" s="201"/>
      <c r="K31" s="201"/>
      <c r="L31" s="485"/>
    </row>
    <row r="32" spans="2:12" ht="20.65" customHeight="1">
      <c r="D32" s="430"/>
      <c r="E32" s="435" t="s">
        <v>129</v>
      </c>
      <c r="F32" s="191" t="s">
        <v>125</v>
      </c>
      <c r="G32" s="191" t="s">
        <v>78</v>
      </c>
      <c r="H32" s="191"/>
      <c r="I32" s="193">
        <f t="shared" si="0"/>
        <v>0</v>
      </c>
      <c r="J32" s="193"/>
      <c r="K32" s="193" t="s">
        <v>252</v>
      </c>
      <c r="L32" s="483"/>
    </row>
    <row r="33" spans="4:12" ht="20.65" customHeight="1">
      <c r="D33" s="430"/>
      <c r="E33" s="433"/>
      <c r="F33" s="194" t="s">
        <v>55</v>
      </c>
      <c r="G33" s="195" t="s">
        <v>274</v>
      </c>
      <c r="H33" s="191" t="s">
        <v>590</v>
      </c>
      <c r="I33" s="193">
        <f t="shared" si="0"/>
        <v>12</v>
      </c>
      <c r="J33" s="196">
        <v>33</v>
      </c>
      <c r="K33" s="196"/>
      <c r="L33" s="484"/>
    </row>
    <row r="34" spans="4:12" ht="20.65" customHeight="1">
      <c r="D34" s="430"/>
      <c r="E34" s="433"/>
      <c r="F34" s="194" t="s">
        <v>124</v>
      </c>
      <c r="G34" s="195" t="s">
        <v>370</v>
      </c>
      <c r="H34" s="195" t="s">
        <v>328</v>
      </c>
      <c r="I34" s="193">
        <f t="shared" si="0"/>
        <v>12</v>
      </c>
      <c r="J34" s="194"/>
      <c r="K34" s="194"/>
      <c r="L34" s="484"/>
    </row>
    <row r="35" spans="4:12" ht="20.65" customHeight="1">
      <c r="D35" s="430"/>
      <c r="E35" s="433"/>
      <c r="F35" s="197" t="s">
        <v>49</v>
      </c>
      <c r="G35" s="198" t="s">
        <v>275</v>
      </c>
      <c r="H35" s="198" t="s">
        <v>529</v>
      </c>
      <c r="I35" s="193">
        <f t="shared" si="0"/>
        <v>54</v>
      </c>
      <c r="J35" s="196"/>
      <c r="K35" s="196"/>
      <c r="L35" s="484"/>
    </row>
    <row r="36" spans="4:12" ht="20.65" customHeight="1">
      <c r="D36" s="430"/>
      <c r="E36" s="433"/>
      <c r="F36" s="194" t="s">
        <v>50</v>
      </c>
      <c r="G36" s="195"/>
      <c r="H36" s="191" t="s">
        <v>590</v>
      </c>
      <c r="I36" s="193">
        <f t="shared" si="0"/>
        <v>12</v>
      </c>
      <c r="J36" s="196"/>
      <c r="K36" s="196"/>
      <c r="L36" s="484"/>
    </row>
    <row r="37" spans="4:12" ht="20.65" customHeight="1">
      <c r="D37" s="430"/>
      <c r="E37" s="434"/>
      <c r="F37" s="199" t="s">
        <v>77</v>
      </c>
      <c r="G37" s="200" t="s">
        <v>274</v>
      </c>
      <c r="H37" s="191" t="s">
        <v>590</v>
      </c>
      <c r="I37" s="193">
        <f t="shared" si="0"/>
        <v>12</v>
      </c>
      <c r="J37" s="201"/>
      <c r="K37" s="201"/>
      <c r="L37" s="485"/>
    </row>
    <row r="38" spans="4:12" ht="20.65" customHeight="1">
      <c r="D38" s="430"/>
      <c r="E38" s="435" t="s">
        <v>130</v>
      </c>
      <c r="F38" s="191" t="s">
        <v>125</v>
      </c>
      <c r="G38" s="191"/>
      <c r="H38" s="191"/>
      <c r="I38" s="193">
        <f t="shared" si="0"/>
        <v>0</v>
      </c>
      <c r="J38" s="193"/>
      <c r="K38" s="193" t="s">
        <v>252</v>
      </c>
      <c r="L38" s="483"/>
    </row>
    <row r="39" spans="4:12" ht="20.65" customHeight="1">
      <c r="D39" s="430"/>
      <c r="E39" s="433"/>
      <c r="F39" s="194" t="s">
        <v>55</v>
      </c>
      <c r="G39" s="195" t="s">
        <v>69</v>
      </c>
      <c r="H39" s="314" t="s">
        <v>591</v>
      </c>
      <c r="I39" s="193">
        <f t="shared" si="0"/>
        <v>21</v>
      </c>
      <c r="J39" s="196">
        <v>33</v>
      </c>
      <c r="K39" s="196"/>
      <c r="L39" s="484"/>
    </row>
    <row r="40" spans="4:12" ht="20.100000000000001" customHeight="1">
      <c r="D40" s="430"/>
      <c r="E40" s="433"/>
      <c r="F40" s="194" t="s">
        <v>124</v>
      </c>
      <c r="G40" s="195" t="s">
        <v>371</v>
      </c>
      <c r="H40" s="195" t="s">
        <v>329</v>
      </c>
      <c r="I40" s="193">
        <f t="shared" si="0"/>
        <v>11</v>
      </c>
      <c r="J40" s="194"/>
      <c r="K40" s="194"/>
      <c r="L40" s="484"/>
    </row>
    <row r="41" spans="4:12" ht="20.100000000000001" customHeight="1">
      <c r="D41" s="430"/>
      <c r="E41" s="433"/>
      <c r="F41" s="197" t="s">
        <v>49</v>
      </c>
      <c r="G41" s="202" t="s">
        <v>71</v>
      </c>
      <c r="H41" s="198" t="s">
        <v>530</v>
      </c>
      <c r="I41" s="193">
        <f t="shared" si="0"/>
        <v>62</v>
      </c>
      <c r="J41" s="196"/>
      <c r="K41" s="196"/>
      <c r="L41" s="484"/>
    </row>
    <row r="42" spans="4:12" ht="20.100000000000001" customHeight="1">
      <c r="D42" s="430"/>
      <c r="E42" s="433"/>
      <c r="F42" s="194" t="s">
        <v>50</v>
      </c>
      <c r="G42" s="195"/>
      <c r="H42" s="314" t="s">
        <v>591</v>
      </c>
      <c r="I42" s="193">
        <f t="shared" si="0"/>
        <v>21</v>
      </c>
      <c r="J42" s="196"/>
      <c r="K42" s="196"/>
      <c r="L42" s="484"/>
    </row>
    <row r="43" spans="4:12" ht="20.100000000000001" customHeight="1">
      <c r="D43" s="430"/>
      <c r="E43" s="434"/>
      <c r="F43" s="199" t="s">
        <v>77</v>
      </c>
      <c r="G43" s="200" t="s">
        <v>69</v>
      </c>
      <c r="H43" s="314" t="s">
        <v>591</v>
      </c>
      <c r="I43" s="193">
        <f t="shared" si="0"/>
        <v>21</v>
      </c>
      <c r="J43" s="201"/>
      <c r="K43" s="201"/>
      <c r="L43" s="485"/>
    </row>
    <row r="44" spans="4:12" ht="20.100000000000001" customHeight="1">
      <c r="D44" s="430"/>
      <c r="E44" s="435" t="s">
        <v>131</v>
      </c>
      <c r="F44" s="191" t="s">
        <v>125</v>
      </c>
      <c r="G44" s="191" t="s">
        <v>78</v>
      </c>
      <c r="H44" s="348"/>
      <c r="I44" s="193">
        <f t="shared" si="0"/>
        <v>0</v>
      </c>
      <c r="J44" s="193"/>
      <c r="K44" s="193" t="s">
        <v>252</v>
      </c>
      <c r="L44" s="483"/>
    </row>
    <row r="45" spans="4:12" ht="20.100000000000001" customHeight="1">
      <c r="D45" s="430"/>
      <c r="E45" s="433"/>
      <c r="F45" s="194" t="s">
        <v>55</v>
      </c>
      <c r="G45" s="195" t="s">
        <v>56</v>
      </c>
      <c r="H45" s="349"/>
      <c r="I45" s="193">
        <f t="shared" si="0"/>
        <v>0</v>
      </c>
      <c r="J45" s="196">
        <v>33</v>
      </c>
      <c r="K45" s="196"/>
      <c r="L45" s="484"/>
    </row>
    <row r="46" spans="4:12" ht="20.100000000000001" customHeight="1">
      <c r="D46" s="430"/>
      <c r="E46" s="433"/>
      <c r="F46" s="194" t="s">
        <v>124</v>
      </c>
      <c r="G46" s="195" t="s">
        <v>330</v>
      </c>
      <c r="H46" s="349"/>
      <c r="I46" s="193">
        <f t="shared" si="0"/>
        <v>0</v>
      </c>
      <c r="J46" s="194"/>
      <c r="K46" s="194"/>
      <c r="L46" s="484"/>
    </row>
    <row r="47" spans="4:12" ht="20.100000000000001" customHeight="1">
      <c r="D47" s="430"/>
      <c r="E47" s="433"/>
      <c r="F47" s="197" t="s">
        <v>49</v>
      </c>
      <c r="G47" s="202" t="s">
        <v>70</v>
      </c>
      <c r="H47" s="345"/>
      <c r="I47" s="193">
        <f t="shared" si="0"/>
        <v>0</v>
      </c>
      <c r="J47" s="196"/>
      <c r="K47" s="196"/>
      <c r="L47" s="484"/>
    </row>
    <row r="48" spans="4:12" ht="20.100000000000001" customHeight="1">
      <c r="D48" s="430"/>
      <c r="E48" s="433"/>
      <c r="F48" s="194" t="s">
        <v>50</v>
      </c>
      <c r="G48" s="195"/>
      <c r="H48" s="349"/>
      <c r="I48" s="193">
        <f t="shared" si="0"/>
        <v>0</v>
      </c>
      <c r="J48" s="196"/>
      <c r="K48" s="196"/>
      <c r="L48" s="484"/>
    </row>
    <row r="49" spans="4:12" ht="20.100000000000001" customHeight="1">
      <c r="D49" s="430"/>
      <c r="E49" s="434"/>
      <c r="F49" s="199" t="s">
        <v>77</v>
      </c>
      <c r="G49" s="200" t="s">
        <v>56</v>
      </c>
      <c r="H49" s="351"/>
      <c r="I49" s="193">
        <f t="shared" si="0"/>
        <v>0</v>
      </c>
      <c r="J49" s="201"/>
      <c r="K49" s="201"/>
      <c r="L49" s="485"/>
    </row>
    <row r="50" spans="4:12" ht="20.100000000000001" customHeight="1">
      <c r="D50" s="430"/>
      <c r="E50" s="435" t="s">
        <v>132</v>
      </c>
      <c r="F50" s="191" t="s">
        <v>125</v>
      </c>
      <c r="G50" s="191" t="s">
        <v>78</v>
      </c>
      <c r="H50" s="191"/>
      <c r="I50" s="193">
        <f t="shared" si="0"/>
        <v>0</v>
      </c>
      <c r="J50" s="193"/>
      <c r="K50" s="193" t="s">
        <v>252</v>
      </c>
      <c r="L50" s="483"/>
    </row>
    <row r="51" spans="4:12" ht="20.100000000000001" customHeight="1">
      <c r="D51" s="430"/>
      <c r="E51" s="433"/>
      <c r="F51" s="194" t="s">
        <v>55</v>
      </c>
      <c r="G51" s="195" t="s">
        <v>68</v>
      </c>
      <c r="H51" s="195" t="s">
        <v>592</v>
      </c>
      <c r="I51" s="193">
        <f t="shared" si="0"/>
        <v>13</v>
      </c>
      <c r="J51" s="196">
        <v>33</v>
      </c>
      <c r="K51" s="196"/>
      <c r="L51" s="484"/>
    </row>
    <row r="52" spans="4:12" ht="20.100000000000001" customHeight="1">
      <c r="D52" s="430"/>
      <c r="E52" s="433"/>
      <c r="F52" s="194" t="s">
        <v>124</v>
      </c>
      <c r="G52" s="195" t="s">
        <v>372</v>
      </c>
      <c r="H52" s="195" t="s">
        <v>717</v>
      </c>
      <c r="I52" s="193">
        <f t="shared" si="0"/>
        <v>18</v>
      </c>
      <c r="J52" s="194"/>
      <c r="K52" s="194"/>
      <c r="L52" s="484"/>
    </row>
    <row r="53" spans="4:12" ht="20.100000000000001" customHeight="1">
      <c r="D53" s="430"/>
      <c r="E53" s="433"/>
      <c r="F53" s="197" t="s">
        <v>49</v>
      </c>
      <c r="G53" s="202" t="s">
        <v>72</v>
      </c>
      <c r="H53" s="198" t="s">
        <v>718</v>
      </c>
      <c r="I53" s="193">
        <f t="shared" si="0"/>
        <v>75</v>
      </c>
      <c r="J53" s="196"/>
      <c r="K53" s="196"/>
      <c r="L53" s="484"/>
    </row>
    <row r="54" spans="4:12" ht="20.100000000000001" customHeight="1">
      <c r="D54" s="430"/>
      <c r="E54" s="433"/>
      <c r="F54" s="194" t="s">
        <v>50</v>
      </c>
      <c r="G54" s="195"/>
      <c r="H54" s="195" t="s">
        <v>592</v>
      </c>
      <c r="I54" s="193">
        <f t="shared" si="0"/>
        <v>13</v>
      </c>
      <c r="J54" s="196"/>
      <c r="K54" s="196"/>
      <c r="L54" s="484"/>
    </row>
    <row r="55" spans="4:12" ht="20.100000000000001" customHeight="1">
      <c r="D55" s="430"/>
      <c r="E55" s="434"/>
      <c r="F55" s="199" t="s">
        <v>77</v>
      </c>
      <c r="G55" s="200" t="s">
        <v>68</v>
      </c>
      <c r="H55" s="195" t="s">
        <v>592</v>
      </c>
      <c r="I55" s="193">
        <f t="shared" si="0"/>
        <v>13</v>
      </c>
      <c r="J55" s="201"/>
      <c r="K55" s="201"/>
      <c r="L55" s="485"/>
    </row>
    <row r="56" spans="4:12" ht="20.100000000000001" customHeight="1">
      <c r="D56" s="430"/>
      <c r="E56" s="435" t="s">
        <v>133</v>
      </c>
      <c r="F56" s="191" t="s">
        <v>125</v>
      </c>
      <c r="G56" s="203" t="s">
        <v>78</v>
      </c>
      <c r="H56" s="352"/>
      <c r="I56" s="193">
        <f t="shared" si="0"/>
        <v>0</v>
      </c>
      <c r="J56" s="193"/>
      <c r="K56" s="193" t="s">
        <v>252</v>
      </c>
      <c r="L56" s="483"/>
    </row>
    <row r="57" spans="4:12" ht="20.100000000000001" customHeight="1">
      <c r="D57" s="430"/>
      <c r="E57" s="433"/>
      <c r="F57" s="194" t="s">
        <v>55</v>
      </c>
      <c r="G57" s="195" t="s">
        <v>276</v>
      </c>
      <c r="H57" s="349"/>
      <c r="I57" s="193">
        <f t="shared" si="0"/>
        <v>0</v>
      </c>
      <c r="J57" s="196">
        <v>33</v>
      </c>
      <c r="K57" s="196"/>
      <c r="L57" s="484"/>
    </row>
    <row r="58" spans="4:12" ht="20.100000000000001" customHeight="1">
      <c r="D58" s="430"/>
      <c r="E58" s="433"/>
      <c r="F58" s="194" t="s">
        <v>124</v>
      </c>
      <c r="G58" s="195" t="s">
        <v>373</v>
      </c>
      <c r="H58" s="349"/>
      <c r="I58" s="193">
        <f t="shared" si="0"/>
        <v>0</v>
      </c>
      <c r="J58" s="194"/>
      <c r="K58" s="194"/>
      <c r="L58" s="484"/>
    </row>
    <row r="59" spans="4:12" ht="20.100000000000001" customHeight="1">
      <c r="D59" s="430"/>
      <c r="E59" s="433"/>
      <c r="F59" s="197" t="s">
        <v>49</v>
      </c>
      <c r="G59" s="204" t="s">
        <v>277</v>
      </c>
      <c r="H59" s="353"/>
      <c r="I59" s="193">
        <f t="shared" si="0"/>
        <v>0</v>
      </c>
      <c r="J59" s="196"/>
      <c r="K59" s="196"/>
      <c r="L59" s="484"/>
    </row>
    <row r="60" spans="4:12" ht="17.649999999999999" customHeight="1">
      <c r="D60" s="430"/>
      <c r="E60" s="433"/>
      <c r="F60" s="194" t="s">
        <v>50</v>
      </c>
      <c r="G60" s="195"/>
      <c r="H60" s="349"/>
      <c r="I60" s="193">
        <f t="shared" si="0"/>
        <v>0</v>
      </c>
      <c r="J60" s="196"/>
      <c r="K60" s="196"/>
      <c r="L60" s="484"/>
    </row>
    <row r="61" spans="4:12" ht="16.5" customHeight="1">
      <c r="D61" s="430"/>
      <c r="E61" s="434"/>
      <c r="F61" s="199" t="s">
        <v>77</v>
      </c>
      <c r="G61" s="200" t="s">
        <v>276</v>
      </c>
      <c r="H61" s="351"/>
      <c r="I61" s="193">
        <f t="shared" si="0"/>
        <v>0</v>
      </c>
      <c r="J61" s="201"/>
      <c r="K61" s="201"/>
      <c r="L61" s="485"/>
    </row>
    <row r="62" spans="4:12" ht="17.25" customHeight="1">
      <c r="D62" s="430"/>
      <c r="E62" s="435" t="s">
        <v>134</v>
      </c>
      <c r="F62" s="101" t="s">
        <v>125</v>
      </c>
      <c r="G62" s="185"/>
      <c r="H62" s="354"/>
      <c r="I62" s="103">
        <f t="shared" si="0"/>
        <v>0</v>
      </c>
      <c r="J62" s="103"/>
      <c r="K62" s="103" t="s">
        <v>252</v>
      </c>
      <c r="L62" s="480"/>
    </row>
    <row r="63" spans="4:12" ht="16.5" customHeight="1">
      <c r="D63" s="430"/>
      <c r="E63" s="433"/>
      <c r="F63" s="86" t="s">
        <v>55</v>
      </c>
      <c r="G63" s="186"/>
      <c r="H63" s="355"/>
      <c r="I63" s="103">
        <f t="shared" si="0"/>
        <v>0</v>
      </c>
      <c r="J63" s="88">
        <v>33</v>
      </c>
      <c r="K63" s="88"/>
      <c r="L63" s="481"/>
    </row>
    <row r="64" spans="4:12" ht="16.5" customHeight="1">
      <c r="D64" s="430"/>
      <c r="E64" s="433"/>
      <c r="F64" s="86" t="s">
        <v>124</v>
      </c>
      <c r="G64" s="186"/>
      <c r="H64" s="355"/>
      <c r="I64" s="103">
        <f t="shared" si="0"/>
        <v>0</v>
      </c>
      <c r="J64" s="86"/>
      <c r="K64" s="86"/>
      <c r="L64" s="481"/>
    </row>
    <row r="65" spans="4:12" ht="20.100000000000001" customHeight="1">
      <c r="D65" s="430"/>
      <c r="E65" s="433"/>
      <c r="F65" s="95" t="s">
        <v>49</v>
      </c>
      <c r="G65" s="187"/>
      <c r="H65" s="356"/>
      <c r="I65" s="103">
        <f t="shared" si="0"/>
        <v>0</v>
      </c>
      <c r="J65" s="88"/>
      <c r="K65" s="88"/>
      <c r="L65" s="481"/>
    </row>
    <row r="66" spans="4:12" ht="20.100000000000001" customHeight="1">
      <c r="D66" s="430"/>
      <c r="E66" s="433"/>
      <c r="F66" s="86" t="s">
        <v>50</v>
      </c>
      <c r="G66" s="186"/>
      <c r="H66" s="355"/>
      <c r="I66" s="103">
        <f t="shared" si="0"/>
        <v>0</v>
      </c>
      <c r="J66" s="88"/>
      <c r="K66" s="88"/>
      <c r="L66" s="481"/>
    </row>
    <row r="67" spans="4:12" ht="20.100000000000001" customHeight="1">
      <c r="D67" s="430"/>
      <c r="E67" s="434"/>
      <c r="F67" s="97" t="s">
        <v>77</v>
      </c>
      <c r="G67" s="188"/>
      <c r="H67" s="357"/>
      <c r="I67" s="103">
        <f t="shared" si="0"/>
        <v>0</v>
      </c>
      <c r="J67" s="99"/>
      <c r="K67" s="99"/>
      <c r="L67" s="482"/>
    </row>
    <row r="68" spans="4:12" ht="20.100000000000001" customHeight="1">
      <c r="D68" s="430"/>
      <c r="E68" s="435" t="s">
        <v>135</v>
      </c>
      <c r="F68" s="101" t="s">
        <v>125</v>
      </c>
      <c r="G68" s="71"/>
      <c r="H68" s="348"/>
      <c r="I68" s="103">
        <f t="shared" si="0"/>
        <v>0</v>
      </c>
      <c r="J68" s="103"/>
      <c r="K68" s="93" t="s">
        <v>252</v>
      </c>
      <c r="L68" s="480"/>
    </row>
    <row r="69" spans="4:12" ht="20.100000000000001" customHeight="1">
      <c r="D69" s="430"/>
      <c r="E69" s="433"/>
      <c r="F69" s="86" t="s">
        <v>55</v>
      </c>
      <c r="G69" s="76"/>
      <c r="H69" s="349"/>
      <c r="I69" s="103">
        <f t="shared" si="0"/>
        <v>0</v>
      </c>
      <c r="J69" s="88">
        <v>33</v>
      </c>
      <c r="K69" s="88"/>
      <c r="L69" s="481"/>
    </row>
    <row r="70" spans="4:12" ht="20.100000000000001" customHeight="1">
      <c r="D70" s="430"/>
      <c r="E70" s="433"/>
      <c r="F70" s="86" t="s">
        <v>124</v>
      </c>
      <c r="G70" s="76"/>
      <c r="H70" s="349"/>
      <c r="I70" s="103">
        <f t="shared" si="0"/>
        <v>0</v>
      </c>
      <c r="J70" s="86"/>
      <c r="K70" s="86"/>
      <c r="L70" s="481"/>
    </row>
    <row r="71" spans="4:12" ht="20.100000000000001" customHeight="1">
      <c r="D71" s="430"/>
      <c r="E71" s="433"/>
      <c r="F71" s="95" t="s">
        <v>49</v>
      </c>
      <c r="G71" s="75"/>
      <c r="H71" s="345"/>
      <c r="I71" s="103">
        <f t="shared" si="0"/>
        <v>0</v>
      </c>
      <c r="J71" s="88"/>
      <c r="K71" s="88"/>
      <c r="L71" s="481"/>
    </row>
    <row r="72" spans="4:12" ht="20.100000000000001" customHeight="1">
      <c r="D72" s="430"/>
      <c r="E72" s="433"/>
      <c r="F72" s="86" t="s">
        <v>50</v>
      </c>
      <c r="G72" s="76"/>
      <c r="H72" s="349"/>
      <c r="I72" s="103">
        <f t="shared" si="0"/>
        <v>0</v>
      </c>
      <c r="J72" s="88"/>
      <c r="K72" s="88"/>
      <c r="L72" s="481"/>
    </row>
    <row r="73" spans="4:12" ht="20.100000000000001" customHeight="1">
      <c r="D73" s="430"/>
      <c r="E73" s="434"/>
      <c r="F73" s="116" t="s">
        <v>77</v>
      </c>
      <c r="G73" s="77"/>
      <c r="H73" s="358"/>
      <c r="I73" s="103">
        <f t="shared" ref="I73:I136" si="1">LENB(H73)</f>
        <v>0</v>
      </c>
      <c r="J73" s="118"/>
      <c r="K73" s="99"/>
      <c r="L73" s="482"/>
    </row>
    <row r="74" spans="4:12" ht="19.5" customHeight="1">
      <c r="D74" s="430"/>
      <c r="E74" s="435" t="s">
        <v>151</v>
      </c>
      <c r="F74" s="101" t="s">
        <v>125</v>
      </c>
      <c r="G74" s="71"/>
      <c r="H74" s="348"/>
      <c r="I74" s="103">
        <f t="shared" si="1"/>
        <v>0</v>
      </c>
      <c r="J74" s="103"/>
      <c r="K74" s="103" t="s">
        <v>252</v>
      </c>
      <c r="L74" s="480"/>
    </row>
    <row r="75" spans="4:12" ht="20.100000000000001" customHeight="1">
      <c r="D75" s="430"/>
      <c r="E75" s="433"/>
      <c r="F75" s="86" t="s">
        <v>55</v>
      </c>
      <c r="G75" s="76"/>
      <c r="H75" s="349"/>
      <c r="I75" s="103">
        <f t="shared" si="1"/>
        <v>0</v>
      </c>
      <c r="J75" s="88">
        <v>33</v>
      </c>
      <c r="K75" s="88"/>
      <c r="L75" s="481"/>
    </row>
    <row r="76" spans="4:12" ht="20.100000000000001" customHeight="1">
      <c r="D76" s="430"/>
      <c r="E76" s="433"/>
      <c r="F76" s="86" t="s">
        <v>124</v>
      </c>
      <c r="G76" s="76"/>
      <c r="H76" s="349"/>
      <c r="I76" s="103">
        <f t="shared" si="1"/>
        <v>0</v>
      </c>
      <c r="J76" s="86"/>
      <c r="K76" s="86"/>
      <c r="L76" s="481"/>
    </row>
    <row r="77" spans="4:12" ht="20.100000000000001" customHeight="1">
      <c r="D77" s="430"/>
      <c r="E77" s="433"/>
      <c r="F77" s="95" t="s">
        <v>49</v>
      </c>
      <c r="G77" s="75"/>
      <c r="H77" s="345"/>
      <c r="I77" s="103">
        <f t="shared" si="1"/>
        <v>0</v>
      </c>
      <c r="J77" s="88"/>
      <c r="K77" s="88"/>
      <c r="L77" s="481"/>
    </row>
    <row r="78" spans="4:12" ht="20.100000000000001" customHeight="1">
      <c r="D78" s="430"/>
      <c r="E78" s="433"/>
      <c r="F78" s="86" t="s">
        <v>50</v>
      </c>
      <c r="G78" s="76"/>
      <c r="H78" s="349"/>
      <c r="I78" s="103">
        <f t="shared" si="1"/>
        <v>0</v>
      </c>
      <c r="J78" s="88"/>
      <c r="K78" s="88"/>
      <c r="L78" s="481"/>
    </row>
    <row r="79" spans="4:12" ht="20.100000000000001" customHeight="1">
      <c r="D79" s="430"/>
      <c r="E79" s="434"/>
      <c r="F79" s="97" t="s">
        <v>77</v>
      </c>
      <c r="G79" s="77"/>
      <c r="H79" s="351"/>
      <c r="I79" s="103">
        <f t="shared" si="1"/>
        <v>0</v>
      </c>
      <c r="J79" s="99"/>
      <c r="K79" s="99"/>
      <c r="L79" s="482"/>
    </row>
    <row r="80" spans="4:12" ht="20.100000000000001" customHeight="1">
      <c r="D80" s="430"/>
      <c r="E80" s="435" t="s">
        <v>152</v>
      </c>
      <c r="F80" s="101" t="s">
        <v>125</v>
      </c>
      <c r="G80" s="71"/>
      <c r="H80" s="348"/>
      <c r="I80" s="103">
        <f t="shared" si="1"/>
        <v>0</v>
      </c>
      <c r="J80" s="103"/>
      <c r="K80" s="103" t="s">
        <v>252</v>
      </c>
      <c r="L80" s="480"/>
    </row>
    <row r="81" spans="4:12" ht="20.100000000000001" customHeight="1">
      <c r="D81" s="430"/>
      <c r="E81" s="433"/>
      <c r="F81" s="86" t="s">
        <v>55</v>
      </c>
      <c r="G81" s="76"/>
      <c r="H81" s="349"/>
      <c r="I81" s="103">
        <f t="shared" si="1"/>
        <v>0</v>
      </c>
      <c r="J81" s="88">
        <v>33</v>
      </c>
      <c r="K81" s="88"/>
      <c r="L81" s="481"/>
    </row>
    <row r="82" spans="4:12" ht="20.100000000000001" customHeight="1">
      <c r="D82" s="430"/>
      <c r="E82" s="433"/>
      <c r="F82" s="86" t="s">
        <v>124</v>
      </c>
      <c r="G82" s="76"/>
      <c r="H82" s="349"/>
      <c r="I82" s="103">
        <f t="shared" si="1"/>
        <v>0</v>
      </c>
      <c r="J82" s="86"/>
      <c r="K82" s="86"/>
      <c r="L82" s="481"/>
    </row>
    <row r="83" spans="4:12" ht="20.100000000000001" customHeight="1">
      <c r="D83" s="430"/>
      <c r="E83" s="433"/>
      <c r="F83" s="95" t="s">
        <v>49</v>
      </c>
      <c r="G83" s="75"/>
      <c r="H83" s="345"/>
      <c r="I83" s="103">
        <f t="shared" si="1"/>
        <v>0</v>
      </c>
      <c r="J83" s="88"/>
      <c r="K83" s="88"/>
      <c r="L83" s="481"/>
    </row>
    <row r="84" spans="4:12" ht="20.100000000000001" customHeight="1">
      <c r="D84" s="430"/>
      <c r="E84" s="433"/>
      <c r="F84" s="86" t="s">
        <v>50</v>
      </c>
      <c r="G84" s="76"/>
      <c r="H84" s="349"/>
      <c r="I84" s="103">
        <f t="shared" si="1"/>
        <v>0</v>
      </c>
      <c r="J84" s="88"/>
      <c r="K84" s="88"/>
      <c r="L84" s="481"/>
    </row>
    <row r="85" spans="4:12" ht="20.100000000000001" customHeight="1">
      <c r="D85" s="430"/>
      <c r="E85" s="434"/>
      <c r="F85" s="97" t="s">
        <v>77</v>
      </c>
      <c r="G85" s="77"/>
      <c r="H85" s="351"/>
      <c r="I85" s="103">
        <f t="shared" si="1"/>
        <v>0</v>
      </c>
      <c r="J85" s="99"/>
      <c r="K85" s="99"/>
      <c r="L85" s="482"/>
    </row>
    <row r="86" spans="4:12" ht="20.100000000000001" customHeight="1">
      <c r="D86" s="430"/>
      <c r="E86" s="435" t="s">
        <v>153</v>
      </c>
      <c r="F86" s="101" t="s">
        <v>125</v>
      </c>
      <c r="G86" s="71"/>
      <c r="H86" s="348"/>
      <c r="I86" s="103">
        <f t="shared" si="1"/>
        <v>0</v>
      </c>
      <c r="J86" s="169"/>
      <c r="K86" s="103" t="s">
        <v>252</v>
      </c>
      <c r="L86" s="487"/>
    </row>
    <row r="87" spans="4:12" ht="20.100000000000001" customHeight="1">
      <c r="D87" s="430"/>
      <c r="E87" s="433"/>
      <c r="F87" s="86" t="s">
        <v>55</v>
      </c>
      <c r="G87" s="76"/>
      <c r="H87" s="349"/>
      <c r="I87" s="103">
        <f t="shared" si="1"/>
        <v>0</v>
      </c>
      <c r="J87" s="158">
        <v>33</v>
      </c>
      <c r="K87" s="88"/>
      <c r="L87" s="488"/>
    </row>
    <row r="88" spans="4:12" ht="20.100000000000001" customHeight="1">
      <c r="D88" s="430"/>
      <c r="E88" s="433"/>
      <c r="F88" s="86" t="s">
        <v>124</v>
      </c>
      <c r="G88" s="76"/>
      <c r="H88" s="349"/>
      <c r="I88" s="103">
        <f t="shared" si="1"/>
        <v>0</v>
      </c>
      <c r="J88" s="157"/>
      <c r="K88" s="86"/>
      <c r="L88" s="488"/>
    </row>
    <row r="89" spans="4:12" ht="20.100000000000001" customHeight="1">
      <c r="D89" s="430"/>
      <c r="E89" s="433"/>
      <c r="F89" s="95" t="s">
        <v>49</v>
      </c>
      <c r="G89" s="75"/>
      <c r="H89" s="345"/>
      <c r="I89" s="103">
        <f t="shared" si="1"/>
        <v>0</v>
      </c>
      <c r="J89" s="158"/>
      <c r="K89" s="88"/>
      <c r="L89" s="488"/>
    </row>
    <row r="90" spans="4:12" ht="20.100000000000001" customHeight="1">
      <c r="D90" s="430"/>
      <c r="E90" s="433"/>
      <c r="F90" s="86" t="s">
        <v>50</v>
      </c>
      <c r="G90" s="76"/>
      <c r="H90" s="349"/>
      <c r="I90" s="103">
        <f t="shared" si="1"/>
        <v>0</v>
      </c>
      <c r="J90" s="158"/>
      <c r="K90" s="88"/>
      <c r="L90" s="488"/>
    </row>
    <row r="91" spans="4:12" ht="20.100000000000001" customHeight="1">
      <c r="D91" s="430"/>
      <c r="E91" s="434"/>
      <c r="F91" s="97" t="s">
        <v>77</v>
      </c>
      <c r="G91" s="77"/>
      <c r="H91" s="351"/>
      <c r="I91" s="103">
        <f t="shared" si="1"/>
        <v>0</v>
      </c>
      <c r="J91" s="168"/>
      <c r="K91" s="99"/>
      <c r="L91" s="489"/>
    </row>
    <row r="92" spans="4:12" ht="20.100000000000001" customHeight="1">
      <c r="D92" s="430"/>
      <c r="E92" s="435" t="s">
        <v>154</v>
      </c>
      <c r="F92" s="101" t="s">
        <v>125</v>
      </c>
      <c r="G92" s="102"/>
      <c r="H92" s="334"/>
      <c r="I92" s="103">
        <f t="shared" si="1"/>
        <v>0</v>
      </c>
      <c r="J92" s="103"/>
      <c r="K92" s="169" t="s">
        <v>252</v>
      </c>
      <c r="L92" s="480"/>
    </row>
    <row r="93" spans="4:12" ht="20.100000000000001" customHeight="1">
      <c r="D93" s="430"/>
      <c r="E93" s="433"/>
      <c r="F93" s="86" t="s">
        <v>55</v>
      </c>
      <c r="G93" s="104"/>
      <c r="H93" s="330"/>
      <c r="I93" s="103">
        <f t="shared" si="1"/>
        <v>0</v>
      </c>
      <c r="J93" s="88">
        <v>33</v>
      </c>
      <c r="K93" s="158"/>
      <c r="L93" s="481"/>
    </row>
    <row r="94" spans="4:12" ht="20.100000000000001" customHeight="1">
      <c r="D94" s="430"/>
      <c r="E94" s="433"/>
      <c r="F94" s="86" t="s">
        <v>124</v>
      </c>
      <c r="G94" s="104"/>
      <c r="H94" s="330"/>
      <c r="I94" s="103">
        <f t="shared" si="1"/>
        <v>0</v>
      </c>
      <c r="J94" s="86"/>
      <c r="K94" s="157"/>
      <c r="L94" s="481"/>
    </row>
    <row r="95" spans="4:12" ht="20.100000000000001" customHeight="1">
      <c r="D95" s="430"/>
      <c r="E95" s="433"/>
      <c r="F95" s="95" t="s">
        <v>49</v>
      </c>
      <c r="G95" s="73"/>
      <c r="H95" s="336"/>
      <c r="I95" s="103">
        <f t="shared" si="1"/>
        <v>0</v>
      </c>
      <c r="J95" s="88"/>
      <c r="K95" s="158"/>
      <c r="L95" s="481"/>
    </row>
    <row r="96" spans="4:12" ht="20.100000000000001" customHeight="1">
      <c r="D96" s="430"/>
      <c r="E96" s="433"/>
      <c r="F96" s="86" t="s">
        <v>50</v>
      </c>
      <c r="G96" s="104"/>
      <c r="H96" s="330"/>
      <c r="I96" s="103">
        <f t="shared" si="1"/>
        <v>0</v>
      </c>
      <c r="J96" s="88"/>
      <c r="K96" s="158"/>
      <c r="L96" s="481"/>
    </row>
    <row r="97" spans="4:12" ht="20.100000000000001" customHeight="1" thickBot="1">
      <c r="D97" s="430"/>
      <c r="E97" s="433"/>
      <c r="F97" s="116" t="s">
        <v>77</v>
      </c>
      <c r="G97" s="117"/>
      <c r="H97" s="335"/>
      <c r="I97" s="294">
        <f t="shared" si="1"/>
        <v>0</v>
      </c>
      <c r="J97" s="118"/>
      <c r="K97" s="178"/>
      <c r="L97" s="481"/>
    </row>
    <row r="98" spans="4:12" ht="20.100000000000001" customHeight="1">
      <c r="D98" s="429" t="s">
        <v>122</v>
      </c>
      <c r="E98" s="432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7" t="s">
        <v>252</v>
      </c>
      <c r="L98" s="490"/>
    </row>
    <row r="99" spans="4:12" ht="20.100000000000001" customHeight="1">
      <c r="D99" s="430"/>
      <c r="E99" s="433"/>
      <c r="F99" s="194" t="s">
        <v>55</v>
      </c>
      <c r="G99" s="208" t="s">
        <v>278</v>
      </c>
      <c r="H99" s="208" t="s">
        <v>589</v>
      </c>
      <c r="I99" s="103">
        <f t="shared" si="1"/>
        <v>21</v>
      </c>
      <c r="J99" s="196">
        <v>33</v>
      </c>
      <c r="K99" s="209"/>
      <c r="L99" s="484"/>
    </row>
    <row r="100" spans="4:12" ht="20.100000000000001" customHeight="1">
      <c r="D100" s="430"/>
      <c r="E100" s="433"/>
      <c r="F100" s="194" t="s">
        <v>124</v>
      </c>
      <c r="G100" s="208" t="s">
        <v>374</v>
      </c>
      <c r="H100" s="208" t="s">
        <v>374</v>
      </c>
      <c r="I100" s="103">
        <f t="shared" si="1"/>
        <v>15</v>
      </c>
      <c r="J100" s="194"/>
      <c r="K100" s="210"/>
      <c r="L100" s="484"/>
    </row>
    <row r="101" spans="4:12" ht="19.899999999999999" customHeight="1">
      <c r="D101" s="430"/>
      <c r="E101" s="433"/>
      <c r="F101" s="197" t="s">
        <v>49</v>
      </c>
      <c r="G101" s="202" t="s">
        <v>279</v>
      </c>
      <c r="H101" s="198" t="s">
        <v>531</v>
      </c>
      <c r="I101" s="103">
        <f t="shared" si="1"/>
        <v>41</v>
      </c>
      <c r="J101" s="196"/>
      <c r="K101" s="209"/>
      <c r="L101" s="484"/>
    </row>
    <row r="102" spans="4:12" ht="17.649999999999999" customHeight="1">
      <c r="D102" s="430"/>
      <c r="E102" s="433"/>
      <c r="F102" s="194" t="s">
        <v>50</v>
      </c>
      <c r="G102" s="208"/>
      <c r="H102" s="208" t="s">
        <v>589</v>
      </c>
      <c r="I102" s="103">
        <f t="shared" si="1"/>
        <v>21</v>
      </c>
      <c r="J102" s="196"/>
      <c r="K102" s="209"/>
      <c r="L102" s="484"/>
    </row>
    <row r="103" spans="4:12" ht="17.649999999999999" customHeight="1">
      <c r="D103" s="430"/>
      <c r="E103" s="434"/>
      <c r="F103" s="199" t="s">
        <v>77</v>
      </c>
      <c r="G103" s="211" t="s">
        <v>278</v>
      </c>
      <c r="H103" s="208" t="s">
        <v>589</v>
      </c>
      <c r="I103" s="103">
        <f t="shared" si="1"/>
        <v>21</v>
      </c>
      <c r="J103" s="201"/>
      <c r="K103" s="212"/>
      <c r="L103" s="485"/>
    </row>
    <row r="104" spans="4:12" ht="17.649999999999999" customHeight="1">
      <c r="D104" s="430"/>
      <c r="E104" s="435" t="s">
        <v>136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252</v>
      </c>
      <c r="L104" s="483"/>
    </row>
    <row r="105" spans="4:12" ht="17.649999999999999" customHeight="1">
      <c r="D105" s="430"/>
      <c r="E105" s="433"/>
      <c r="F105" s="194" t="s">
        <v>55</v>
      </c>
      <c r="G105" s="208" t="s">
        <v>280</v>
      </c>
      <c r="H105" s="208" t="s">
        <v>280</v>
      </c>
      <c r="I105" s="103">
        <f t="shared" si="1"/>
        <v>9</v>
      </c>
      <c r="J105" s="196">
        <v>33</v>
      </c>
      <c r="K105" s="209"/>
      <c r="L105" s="484"/>
    </row>
    <row r="106" spans="4:12" ht="17.649999999999999" customHeight="1">
      <c r="D106" s="430"/>
      <c r="E106" s="433"/>
      <c r="F106" s="194" t="s">
        <v>124</v>
      </c>
      <c r="G106" s="208" t="s">
        <v>333</v>
      </c>
      <c r="H106" s="208" t="s">
        <v>333</v>
      </c>
      <c r="I106" s="103">
        <f t="shared" si="1"/>
        <v>9</v>
      </c>
      <c r="J106" s="194"/>
      <c r="K106" s="210"/>
      <c r="L106" s="484"/>
    </row>
    <row r="107" spans="4:12" ht="17.649999999999999" customHeight="1">
      <c r="D107" s="430"/>
      <c r="E107" s="433"/>
      <c r="F107" s="197" t="s">
        <v>49</v>
      </c>
      <c r="G107" s="202" t="s">
        <v>74</v>
      </c>
      <c r="H107" s="198" t="s">
        <v>532</v>
      </c>
      <c r="I107" s="103">
        <f t="shared" si="1"/>
        <v>44</v>
      </c>
      <c r="J107" s="196"/>
      <c r="K107" s="209"/>
      <c r="L107" s="484"/>
    </row>
    <row r="108" spans="4:12" ht="17.649999999999999" customHeight="1">
      <c r="D108" s="430"/>
      <c r="E108" s="433"/>
      <c r="F108" s="194" t="s">
        <v>50</v>
      </c>
      <c r="G108" s="208"/>
      <c r="H108" s="211" t="s">
        <v>280</v>
      </c>
      <c r="I108" s="103">
        <f t="shared" si="1"/>
        <v>9</v>
      </c>
      <c r="J108" s="196"/>
      <c r="K108" s="209"/>
      <c r="L108" s="484"/>
    </row>
    <row r="109" spans="4:12" ht="17.649999999999999" customHeight="1">
      <c r="D109" s="430"/>
      <c r="E109" s="434"/>
      <c r="F109" s="199" t="s">
        <v>77</v>
      </c>
      <c r="G109" s="211" t="s">
        <v>280</v>
      </c>
      <c r="H109" s="211" t="s">
        <v>280</v>
      </c>
      <c r="I109" s="103">
        <f t="shared" si="1"/>
        <v>9</v>
      </c>
      <c r="J109" s="201"/>
      <c r="K109" s="212"/>
      <c r="L109" s="485"/>
    </row>
    <row r="110" spans="4:12" ht="17.649999999999999" customHeight="1">
      <c r="D110" s="430"/>
      <c r="E110" s="435" t="s">
        <v>137</v>
      </c>
      <c r="F110" s="191" t="s">
        <v>67</v>
      </c>
      <c r="G110" s="191" t="s">
        <v>78</v>
      </c>
      <c r="H110" s="191"/>
      <c r="I110" s="103">
        <f t="shared" si="1"/>
        <v>0</v>
      </c>
      <c r="J110" s="193"/>
      <c r="K110" s="213" t="s">
        <v>252</v>
      </c>
      <c r="L110" s="483"/>
    </row>
    <row r="111" spans="4:12" ht="17.649999999999999" customHeight="1">
      <c r="D111" s="430"/>
      <c r="E111" s="433"/>
      <c r="F111" s="194" t="s">
        <v>55</v>
      </c>
      <c r="G111" s="208" t="s">
        <v>162</v>
      </c>
      <c r="H111" s="208" t="s">
        <v>162</v>
      </c>
      <c r="I111" s="103">
        <f t="shared" si="1"/>
        <v>6</v>
      </c>
      <c r="J111" s="196">
        <v>33</v>
      </c>
      <c r="K111" s="209"/>
      <c r="L111" s="484"/>
    </row>
    <row r="112" spans="4:12" ht="17.649999999999999" customHeight="1">
      <c r="D112" s="430"/>
      <c r="E112" s="433"/>
      <c r="F112" s="194" t="s">
        <v>124</v>
      </c>
      <c r="G112" s="208" t="s">
        <v>375</v>
      </c>
      <c r="H112" s="208" t="s">
        <v>375</v>
      </c>
      <c r="I112" s="103">
        <f t="shared" si="1"/>
        <v>6</v>
      </c>
      <c r="J112" s="194"/>
      <c r="K112" s="210"/>
      <c r="L112" s="484"/>
    </row>
    <row r="113" spans="4:12" ht="17.649999999999999" customHeight="1">
      <c r="D113" s="430"/>
      <c r="E113" s="433"/>
      <c r="F113" s="197" t="s">
        <v>49</v>
      </c>
      <c r="G113" s="202" t="s">
        <v>163</v>
      </c>
      <c r="H113" s="198" t="s">
        <v>533</v>
      </c>
      <c r="I113" s="103">
        <f t="shared" si="1"/>
        <v>41</v>
      </c>
      <c r="J113" s="196"/>
      <c r="K113" s="209"/>
      <c r="L113" s="484"/>
    </row>
    <row r="114" spans="4:12" ht="17.649999999999999" customHeight="1">
      <c r="D114" s="430"/>
      <c r="E114" s="433"/>
      <c r="F114" s="194" t="s">
        <v>50</v>
      </c>
      <c r="G114" s="208"/>
      <c r="H114" s="208" t="s">
        <v>162</v>
      </c>
      <c r="I114" s="103">
        <f t="shared" si="1"/>
        <v>6</v>
      </c>
      <c r="J114" s="196"/>
      <c r="K114" s="209"/>
      <c r="L114" s="484"/>
    </row>
    <row r="115" spans="4:12" ht="17.649999999999999" customHeight="1">
      <c r="D115" s="430"/>
      <c r="E115" s="434"/>
      <c r="F115" s="199" t="s">
        <v>77</v>
      </c>
      <c r="G115" s="211" t="s">
        <v>162</v>
      </c>
      <c r="H115" s="211" t="s">
        <v>162</v>
      </c>
      <c r="I115" s="103">
        <f t="shared" si="1"/>
        <v>6</v>
      </c>
      <c r="J115" s="201"/>
      <c r="K115" s="212"/>
      <c r="L115" s="485"/>
    </row>
    <row r="116" spans="4:12" ht="17.649999999999999" customHeight="1">
      <c r="D116" s="430"/>
      <c r="E116" s="435" t="s">
        <v>138</v>
      </c>
      <c r="F116" s="191" t="s">
        <v>67</v>
      </c>
      <c r="G116" s="191" t="s">
        <v>78</v>
      </c>
      <c r="H116" s="191"/>
      <c r="I116" s="103">
        <f t="shared" si="1"/>
        <v>0</v>
      </c>
      <c r="J116" s="193"/>
      <c r="K116" s="213" t="s">
        <v>252</v>
      </c>
      <c r="L116" s="483"/>
    </row>
    <row r="117" spans="4:12" ht="17.649999999999999" customHeight="1">
      <c r="D117" s="430"/>
      <c r="E117" s="433"/>
      <c r="F117" s="194" t="s">
        <v>55</v>
      </c>
      <c r="G117" s="208" t="s">
        <v>164</v>
      </c>
      <c r="H117" s="208" t="s">
        <v>164</v>
      </c>
      <c r="I117" s="103">
        <f t="shared" si="1"/>
        <v>14</v>
      </c>
      <c r="J117" s="196">
        <v>33</v>
      </c>
      <c r="K117" s="209"/>
      <c r="L117" s="484"/>
    </row>
    <row r="118" spans="4:12" ht="17.649999999999999" customHeight="1">
      <c r="D118" s="430"/>
      <c r="E118" s="433"/>
      <c r="F118" s="194" t="s">
        <v>124</v>
      </c>
      <c r="G118" s="208" t="s">
        <v>332</v>
      </c>
      <c r="H118" s="208" t="s">
        <v>332</v>
      </c>
      <c r="I118" s="103">
        <f t="shared" si="1"/>
        <v>14</v>
      </c>
      <c r="J118" s="194"/>
      <c r="K118" s="210"/>
      <c r="L118" s="484"/>
    </row>
    <row r="119" spans="4:12" ht="17.649999999999999" customHeight="1">
      <c r="D119" s="430"/>
      <c r="E119" s="433"/>
      <c r="F119" s="197" t="s">
        <v>49</v>
      </c>
      <c r="G119" s="202" t="s">
        <v>165</v>
      </c>
      <c r="H119" s="198" t="s">
        <v>534</v>
      </c>
      <c r="I119" s="103">
        <f t="shared" si="1"/>
        <v>54</v>
      </c>
      <c r="J119" s="196"/>
      <c r="K119" s="209"/>
      <c r="L119" s="484"/>
    </row>
    <row r="120" spans="4:12" ht="17.649999999999999" customHeight="1">
      <c r="D120" s="430"/>
      <c r="E120" s="433"/>
      <c r="F120" s="194" t="s">
        <v>50</v>
      </c>
      <c r="G120" s="208"/>
      <c r="H120" s="208" t="s">
        <v>164</v>
      </c>
      <c r="I120" s="103">
        <f t="shared" si="1"/>
        <v>14</v>
      </c>
      <c r="J120" s="196"/>
      <c r="K120" s="209"/>
      <c r="L120" s="484"/>
    </row>
    <row r="121" spans="4:12" ht="17.649999999999999" customHeight="1">
      <c r="D121" s="430"/>
      <c r="E121" s="434"/>
      <c r="F121" s="199" t="s">
        <v>77</v>
      </c>
      <c r="G121" s="211" t="s">
        <v>164</v>
      </c>
      <c r="H121" s="211" t="s">
        <v>164</v>
      </c>
      <c r="I121" s="103">
        <f t="shared" si="1"/>
        <v>14</v>
      </c>
      <c r="J121" s="201"/>
      <c r="K121" s="212"/>
      <c r="L121" s="485"/>
    </row>
    <row r="122" spans="4:12" ht="17.649999999999999" customHeight="1">
      <c r="D122" s="430"/>
      <c r="E122" s="435" t="s">
        <v>139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252</v>
      </c>
      <c r="L122" s="483"/>
    </row>
    <row r="123" spans="4:12" ht="17.649999999999999" customHeight="1">
      <c r="D123" s="430"/>
      <c r="E123" s="433"/>
      <c r="F123" s="194" t="s">
        <v>55</v>
      </c>
      <c r="G123" s="208" t="s">
        <v>166</v>
      </c>
      <c r="H123" s="191" t="s">
        <v>593</v>
      </c>
      <c r="I123" s="103">
        <f t="shared" si="1"/>
        <v>18</v>
      </c>
      <c r="J123" s="196">
        <v>33</v>
      </c>
      <c r="K123" s="209"/>
      <c r="L123" s="484"/>
    </row>
    <row r="124" spans="4:12" ht="17.649999999999999" customHeight="1">
      <c r="D124" s="430"/>
      <c r="E124" s="433"/>
      <c r="F124" s="194" t="s">
        <v>124</v>
      </c>
      <c r="G124" s="208" t="s">
        <v>334</v>
      </c>
      <c r="H124" s="208" t="s">
        <v>765</v>
      </c>
      <c r="I124" s="103">
        <f t="shared" si="1"/>
        <v>16</v>
      </c>
      <c r="J124" s="194"/>
      <c r="K124" s="210"/>
      <c r="L124" s="484"/>
    </row>
    <row r="125" spans="4:12" ht="17.649999999999999" customHeight="1">
      <c r="D125" s="430"/>
      <c r="E125" s="433"/>
      <c r="F125" s="197" t="s">
        <v>49</v>
      </c>
      <c r="G125" s="202" t="s">
        <v>167</v>
      </c>
      <c r="H125" s="198" t="s">
        <v>535</v>
      </c>
      <c r="I125" s="103">
        <f t="shared" si="1"/>
        <v>39</v>
      </c>
      <c r="J125" s="196"/>
      <c r="K125" s="209"/>
      <c r="L125" s="484"/>
    </row>
    <row r="126" spans="4:12" ht="17.649999999999999" customHeight="1">
      <c r="D126" s="430"/>
      <c r="E126" s="433"/>
      <c r="F126" s="194" t="s">
        <v>50</v>
      </c>
      <c r="G126" s="208"/>
      <c r="H126" s="191" t="s">
        <v>593</v>
      </c>
      <c r="I126" s="103">
        <f t="shared" si="1"/>
        <v>18</v>
      </c>
      <c r="J126" s="196"/>
      <c r="K126" s="209"/>
      <c r="L126" s="484"/>
    </row>
    <row r="127" spans="4:12" ht="17.649999999999999" customHeight="1">
      <c r="D127" s="430"/>
      <c r="E127" s="433"/>
      <c r="F127" s="199" t="s">
        <v>77</v>
      </c>
      <c r="G127" s="211" t="s">
        <v>166</v>
      </c>
      <c r="H127" s="191" t="s">
        <v>593</v>
      </c>
      <c r="I127" s="103">
        <f t="shared" si="1"/>
        <v>18</v>
      </c>
      <c r="J127" s="201"/>
      <c r="K127" s="212"/>
      <c r="L127" s="485"/>
    </row>
    <row r="128" spans="4:12" ht="17.649999999999999" customHeight="1">
      <c r="D128" s="430"/>
      <c r="E128" s="435" t="s">
        <v>146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252</v>
      </c>
      <c r="L128" s="483"/>
    </row>
    <row r="129" spans="4:12" ht="17.649999999999999" customHeight="1">
      <c r="D129" s="430"/>
      <c r="E129" s="433"/>
      <c r="F129" s="215" t="s">
        <v>55</v>
      </c>
      <c r="G129" s="208" t="s">
        <v>168</v>
      </c>
      <c r="H129" s="211" t="s">
        <v>594</v>
      </c>
      <c r="I129" s="103">
        <f t="shared" si="1"/>
        <v>15</v>
      </c>
      <c r="J129" s="196">
        <v>33</v>
      </c>
      <c r="K129" s="209"/>
      <c r="L129" s="484"/>
    </row>
    <row r="130" spans="4:12" ht="17.649999999999999" customHeight="1">
      <c r="D130" s="430"/>
      <c r="E130" s="433"/>
      <c r="F130" s="215" t="s">
        <v>124</v>
      </c>
      <c r="G130" s="208" t="s">
        <v>335</v>
      </c>
      <c r="H130" s="208" t="s">
        <v>335</v>
      </c>
      <c r="I130" s="103">
        <f t="shared" si="1"/>
        <v>10</v>
      </c>
      <c r="J130" s="194"/>
      <c r="K130" s="210"/>
      <c r="L130" s="484"/>
    </row>
    <row r="131" spans="4:12" ht="17.649999999999999" customHeight="1">
      <c r="D131" s="430"/>
      <c r="E131" s="433"/>
      <c r="F131" s="216" t="s">
        <v>49</v>
      </c>
      <c r="G131" s="202" t="s">
        <v>76</v>
      </c>
      <c r="H131" s="198" t="s">
        <v>536</v>
      </c>
      <c r="I131" s="103">
        <f t="shared" si="1"/>
        <v>52</v>
      </c>
      <c r="J131" s="196"/>
      <c r="K131" s="209"/>
      <c r="L131" s="484"/>
    </row>
    <row r="132" spans="4:12" ht="17.649999999999999" customHeight="1">
      <c r="D132" s="430"/>
      <c r="E132" s="433"/>
      <c r="F132" s="215" t="s">
        <v>50</v>
      </c>
      <c r="G132" s="208"/>
      <c r="H132" s="211" t="s">
        <v>594</v>
      </c>
      <c r="I132" s="103">
        <f t="shared" si="1"/>
        <v>15</v>
      </c>
      <c r="J132" s="196"/>
      <c r="K132" s="209"/>
      <c r="L132" s="484"/>
    </row>
    <row r="133" spans="4:12" ht="14.25">
      <c r="D133" s="430"/>
      <c r="E133" s="434"/>
      <c r="F133" s="217" t="s">
        <v>77</v>
      </c>
      <c r="G133" s="211" t="s">
        <v>168</v>
      </c>
      <c r="H133" s="211" t="s">
        <v>594</v>
      </c>
      <c r="I133" s="103">
        <f t="shared" si="1"/>
        <v>15</v>
      </c>
      <c r="J133" s="201"/>
      <c r="K133" s="212"/>
      <c r="L133" s="485"/>
    </row>
    <row r="134" spans="4:12" ht="14.25">
      <c r="D134" s="430"/>
      <c r="E134" s="433" t="s">
        <v>156</v>
      </c>
      <c r="F134" s="190" t="s">
        <v>67</v>
      </c>
      <c r="G134" s="190"/>
      <c r="H134" s="190"/>
      <c r="I134" s="103">
        <f t="shared" si="1"/>
        <v>0</v>
      </c>
      <c r="J134" s="192"/>
      <c r="K134" s="218" t="s">
        <v>252</v>
      </c>
      <c r="L134" s="484"/>
    </row>
    <row r="135" spans="4:12" ht="14.25">
      <c r="D135" s="430"/>
      <c r="E135" s="433"/>
      <c r="F135" s="194" t="s">
        <v>55</v>
      </c>
      <c r="G135" s="208" t="s">
        <v>169</v>
      </c>
      <c r="H135" s="208" t="s">
        <v>595</v>
      </c>
      <c r="I135" s="103">
        <f t="shared" si="1"/>
        <v>15</v>
      </c>
      <c r="J135" s="196">
        <v>33</v>
      </c>
      <c r="K135" s="209"/>
      <c r="L135" s="484"/>
    </row>
    <row r="136" spans="4:12" ht="14.25">
      <c r="D136" s="430"/>
      <c r="E136" s="433"/>
      <c r="F136" s="194" t="s">
        <v>124</v>
      </c>
      <c r="G136" s="208" t="s">
        <v>336</v>
      </c>
      <c r="H136" s="208" t="s">
        <v>336</v>
      </c>
      <c r="I136" s="103">
        <f t="shared" si="1"/>
        <v>16</v>
      </c>
      <c r="J136" s="194"/>
      <c r="K136" s="210"/>
      <c r="L136" s="484"/>
    </row>
    <row r="137" spans="4:12" ht="16.5">
      <c r="D137" s="430"/>
      <c r="E137" s="433"/>
      <c r="F137" s="197" t="s">
        <v>49</v>
      </c>
      <c r="G137" s="198" t="s">
        <v>170</v>
      </c>
      <c r="H137" s="198" t="s">
        <v>537</v>
      </c>
      <c r="I137" s="103">
        <f t="shared" ref="I137:I145" si="2">LENB(H137)</f>
        <v>58</v>
      </c>
      <c r="J137" s="196"/>
      <c r="K137" s="209"/>
      <c r="L137" s="484"/>
    </row>
    <row r="138" spans="4:12" ht="14.25">
      <c r="D138" s="430"/>
      <c r="E138" s="433"/>
      <c r="F138" s="194" t="s">
        <v>50</v>
      </c>
      <c r="G138" s="208"/>
      <c r="H138" s="211" t="s">
        <v>595</v>
      </c>
      <c r="I138" s="103">
        <f t="shared" si="2"/>
        <v>15</v>
      </c>
      <c r="J138" s="196"/>
      <c r="K138" s="209"/>
      <c r="L138" s="484"/>
    </row>
    <row r="139" spans="4:12" ht="14.25">
      <c r="D139" s="430"/>
      <c r="E139" s="433"/>
      <c r="F139" s="199" t="s">
        <v>77</v>
      </c>
      <c r="G139" s="211" t="s">
        <v>169</v>
      </c>
      <c r="H139" s="211" t="s">
        <v>595</v>
      </c>
      <c r="I139" s="103">
        <f t="shared" si="2"/>
        <v>15</v>
      </c>
      <c r="J139" s="201"/>
      <c r="K139" s="212"/>
      <c r="L139" s="485"/>
    </row>
    <row r="140" spans="4:12" ht="14.25">
      <c r="D140" s="430"/>
      <c r="E140" s="435" t="s">
        <v>256</v>
      </c>
      <c r="F140" s="219" t="s">
        <v>67</v>
      </c>
      <c r="G140" s="191"/>
      <c r="H140" s="359"/>
      <c r="I140" s="103">
        <f t="shared" si="2"/>
        <v>0</v>
      </c>
      <c r="J140" s="192"/>
      <c r="K140" s="213" t="s">
        <v>252</v>
      </c>
      <c r="L140" s="483"/>
    </row>
    <row r="141" spans="4:12" ht="14.25">
      <c r="D141" s="430"/>
      <c r="E141" s="433"/>
      <c r="F141" s="215" t="s">
        <v>55</v>
      </c>
      <c r="G141" s="208" t="s">
        <v>281</v>
      </c>
      <c r="H141" s="344"/>
      <c r="I141" s="103">
        <f t="shared" si="2"/>
        <v>0</v>
      </c>
      <c r="J141" s="196">
        <v>33</v>
      </c>
      <c r="K141" s="209"/>
      <c r="L141" s="484"/>
    </row>
    <row r="142" spans="4:12" ht="14.25">
      <c r="D142" s="430"/>
      <c r="E142" s="433"/>
      <c r="F142" s="215" t="s">
        <v>124</v>
      </c>
      <c r="G142" s="208" t="s">
        <v>337</v>
      </c>
      <c r="H142" s="344"/>
      <c r="I142" s="103">
        <f t="shared" si="2"/>
        <v>0</v>
      </c>
      <c r="J142" s="194"/>
      <c r="K142" s="210"/>
      <c r="L142" s="484"/>
    </row>
    <row r="143" spans="4:12" ht="16.5">
      <c r="D143" s="430"/>
      <c r="E143" s="433"/>
      <c r="F143" s="216" t="s">
        <v>49</v>
      </c>
      <c r="G143" s="198" t="s">
        <v>282</v>
      </c>
      <c r="H143" s="344"/>
      <c r="I143" s="103">
        <f t="shared" si="2"/>
        <v>0</v>
      </c>
      <c r="J143" s="196"/>
      <c r="K143" s="209"/>
      <c r="L143" s="484"/>
    </row>
    <row r="144" spans="4:12" ht="14.25">
      <c r="D144" s="430"/>
      <c r="E144" s="433"/>
      <c r="F144" s="215" t="s">
        <v>50</v>
      </c>
      <c r="G144" s="208"/>
      <c r="H144" s="344"/>
      <c r="I144" s="103">
        <f t="shared" si="2"/>
        <v>0</v>
      </c>
      <c r="J144" s="196"/>
      <c r="K144" s="209"/>
      <c r="L144" s="484"/>
    </row>
    <row r="145" spans="4:12" ht="15" thickBot="1">
      <c r="D145" s="431"/>
      <c r="E145" s="479"/>
      <c r="F145" s="220" t="s">
        <v>77</v>
      </c>
      <c r="G145" s="221" t="s">
        <v>281</v>
      </c>
      <c r="H145" s="344"/>
      <c r="I145" s="297">
        <f t="shared" si="2"/>
        <v>0</v>
      </c>
      <c r="J145" s="222"/>
      <c r="K145" s="223"/>
      <c r="L145" s="486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41" r:id="rId15" display="https://www.samsung.com/levant/audio-sound/all-audio-sound/" xr:uid="{00000000-0004-0000-0300-00000E000000}"/>
    <hyperlink ref="H101" r:id="rId16" display="https://www.samsung.com/levant/mobile/" xr:uid="{00000000-0004-0000-0300-00000F000000}"/>
    <hyperlink ref="H107" r:id="rId17" display="https://www.samsung.com/levant/galaxy-ai/" xr:uid="{00000000-0004-0000-0300-000010000000}"/>
    <hyperlink ref="H113" r:id="rId18" display="https://www.samsung.com/levant/one-ui/" xr:uid="{00000000-0004-0000-0300-000011000000}"/>
    <hyperlink ref="H119" r:id="rId19" display="https://www.samsung.com/levant/apps/samsung-health/" xr:uid="{00000000-0004-0000-0300-000012000000}"/>
    <hyperlink ref="H125" r:id="rId20" display="https://www.samsung.com/levant/apps/" xr:uid="{00000000-0004-0000-0300-000013000000}"/>
    <hyperlink ref="H131" r:id="rId21" display="https://www.samsung.com/levant/mobile/why-galaxy/" xr:uid="{00000000-0004-0000-0300-000014000000}"/>
    <hyperlink ref="H137" r:id="rId22" display="https://www.samsung.com/levant/mobile/switch-to-galaxy/" xr:uid="{00000000-0004-0000-0300-000015000000}"/>
    <hyperlink ref="H9" r:id="rId23" display="https://www.samsung.com/levant_ar/mobile/" xr:uid="{00000000-0004-0000-0300-000016000000}"/>
    <hyperlink ref="H13" r:id="rId24" display="https://www.samsung.com/levant_ar/mobile/" xr:uid="{00000000-0004-0000-0300-000018000000}"/>
    <hyperlink ref="H12" r:id="rId25" display="https://www.samsung.com/levant_ar/mobile/" xr:uid="{72077848-3AC5-4E3A-8706-9EC00FDDA190}"/>
    <hyperlink ref="H17" r:id="rId26" xr:uid="{A3996003-DE25-4B34-9901-28D57C852E90}"/>
    <hyperlink ref="H53" r:id="rId27" xr:uid="{1515F005-CB3C-4FB2-AE52-C4DD6A6E1999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G1" zoomScale="98" zoomScaleNormal="55" workbookViewId="0">
      <selection activeCell="L212" sqref="L212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91" t="s">
        <v>507</v>
      </c>
      <c r="C3" s="491"/>
      <c r="D3" s="491"/>
      <c r="E3" s="491"/>
      <c r="F3" s="491"/>
      <c r="G3" s="491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59" t="s">
        <v>54</v>
      </c>
      <c r="E6" s="512"/>
      <c r="F6" s="460"/>
      <c r="G6" s="463" t="s">
        <v>140</v>
      </c>
      <c r="H6" s="60" t="s">
        <v>46</v>
      </c>
      <c r="I6" s="292" t="s">
        <v>502</v>
      </c>
      <c r="J6" s="454" t="s">
        <v>43</v>
      </c>
      <c r="K6" s="465" t="s">
        <v>47</v>
      </c>
      <c r="L6" s="154" t="s">
        <v>249</v>
      </c>
      <c r="M6" s="452" t="s">
        <v>504</v>
      </c>
    </row>
    <row r="7" spans="1:13" ht="23.25" customHeight="1">
      <c r="D7" s="461"/>
      <c r="E7" s="513"/>
      <c r="F7" s="462"/>
      <c r="G7" s="464"/>
      <c r="H7" s="84" t="s">
        <v>503</v>
      </c>
      <c r="I7" s="84" t="s">
        <v>503</v>
      </c>
      <c r="J7" s="455"/>
      <c r="K7" s="466"/>
      <c r="L7" s="155"/>
      <c r="M7" s="453"/>
    </row>
    <row r="8" spans="1:13" ht="21" customHeight="1">
      <c r="D8" s="502" t="s">
        <v>117</v>
      </c>
      <c r="E8" s="503"/>
      <c r="F8" s="435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250</v>
      </c>
      <c r="M8" s="480"/>
    </row>
    <row r="9" spans="1:13" ht="21" customHeight="1">
      <c r="D9" s="493"/>
      <c r="E9" s="504"/>
      <c r="F9" s="433"/>
      <c r="G9" s="86" t="s">
        <v>158</v>
      </c>
      <c r="H9" s="69" t="s">
        <v>257</v>
      </c>
      <c r="I9" s="379" t="s">
        <v>654</v>
      </c>
      <c r="J9" s="103">
        <f t="shared" ref="J9:J72" si="0">LENB(I9)</f>
        <v>31</v>
      </c>
      <c r="K9" s="113">
        <v>10</v>
      </c>
      <c r="L9" s="113"/>
      <c r="M9" s="481"/>
    </row>
    <row r="10" spans="1:13" ht="21" customHeight="1">
      <c r="D10" s="493"/>
      <c r="E10" s="504"/>
      <c r="F10" s="433"/>
      <c r="G10" s="86" t="s">
        <v>116</v>
      </c>
      <c r="H10" s="69" t="s">
        <v>470</v>
      </c>
      <c r="I10" s="69" t="s">
        <v>470</v>
      </c>
      <c r="J10" s="103">
        <f t="shared" si="0"/>
        <v>9</v>
      </c>
      <c r="K10" s="86"/>
      <c r="L10" s="86"/>
      <c r="M10" s="481"/>
    </row>
    <row r="11" spans="1:13" ht="21" customHeight="1">
      <c r="D11" s="493"/>
      <c r="E11" s="504"/>
      <c r="F11" s="433"/>
      <c r="G11" s="95" t="s">
        <v>49</v>
      </c>
      <c r="H11" s="131" t="s">
        <v>656</v>
      </c>
      <c r="I11" s="131" t="s">
        <v>655</v>
      </c>
      <c r="J11" s="103">
        <f t="shared" si="0"/>
        <v>46</v>
      </c>
      <c r="K11" s="89"/>
      <c r="L11" s="89"/>
      <c r="M11" s="481"/>
    </row>
    <row r="12" spans="1:13" ht="21" customHeight="1">
      <c r="D12" s="493"/>
      <c r="E12" s="504"/>
      <c r="F12" s="433"/>
      <c r="G12" s="86" t="s">
        <v>50</v>
      </c>
      <c r="H12" s="69"/>
      <c r="I12" s="69" t="s">
        <v>654</v>
      </c>
      <c r="J12" s="103">
        <f t="shared" si="0"/>
        <v>31</v>
      </c>
      <c r="K12" s="89"/>
      <c r="L12" s="89"/>
      <c r="M12" s="481"/>
    </row>
    <row r="13" spans="1:13" ht="21" customHeight="1">
      <c r="D13" s="505"/>
      <c r="E13" s="506"/>
      <c r="F13" s="434"/>
      <c r="G13" s="97" t="s">
        <v>77</v>
      </c>
      <c r="H13" s="69" t="s">
        <v>257</v>
      </c>
      <c r="I13" s="70" t="s">
        <v>654</v>
      </c>
      <c r="J13" s="103">
        <f t="shared" si="0"/>
        <v>31</v>
      </c>
      <c r="K13" s="115"/>
      <c r="L13" s="115"/>
      <c r="M13" s="482"/>
    </row>
    <row r="14" spans="1:13" ht="21" customHeight="1">
      <c r="D14" s="502" t="s">
        <v>121</v>
      </c>
      <c r="E14" s="503"/>
      <c r="F14" s="435" t="s">
        <v>473</v>
      </c>
      <c r="G14" s="91" t="s">
        <v>125</v>
      </c>
      <c r="H14" s="191" t="s">
        <v>384</v>
      </c>
      <c r="I14" s="190"/>
      <c r="J14" s="103">
        <f t="shared" si="0"/>
        <v>0</v>
      </c>
      <c r="K14" s="93"/>
      <c r="L14" s="103" t="s">
        <v>252</v>
      </c>
      <c r="M14" s="480"/>
    </row>
    <row r="15" spans="1:13" ht="21" customHeight="1">
      <c r="D15" s="493"/>
      <c r="E15" s="504"/>
      <c r="F15" s="433"/>
      <c r="G15" s="86" t="s">
        <v>55</v>
      </c>
      <c r="H15" s="195" t="s">
        <v>79</v>
      </c>
      <c r="I15" s="195" t="s">
        <v>79</v>
      </c>
      <c r="J15" s="103">
        <f t="shared" si="0"/>
        <v>8</v>
      </c>
      <c r="K15" s="88">
        <v>33</v>
      </c>
      <c r="L15" s="88"/>
      <c r="M15" s="481"/>
    </row>
    <row r="16" spans="1:13" ht="21" customHeight="1">
      <c r="D16" s="493"/>
      <c r="E16" s="504"/>
      <c r="F16" s="433"/>
      <c r="G16" s="86" t="s">
        <v>124</v>
      </c>
      <c r="H16" s="195" t="s">
        <v>438</v>
      </c>
      <c r="I16" s="380" t="s">
        <v>438</v>
      </c>
      <c r="J16" s="103">
        <f t="shared" si="0"/>
        <v>8</v>
      </c>
      <c r="K16" s="86"/>
      <c r="L16" s="86"/>
      <c r="M16" s="481"/>
    </row>
    <row r="17" spans="2:13" ht="20.100000000000001" customHeight="1">
      <c r="D17" s="493"/>
      <c r="E17" s="504"/>
      <c r="F17" s="433"/>
      <c r="G17" s="95" t="s">
        <v>49</v>
      </c>
      <c r="H17" s="202" t="s">
        <v>90</v>
      </c>
      <c r="I17" s="202" t="s">
        <v>538</v>
      </c>
      <c r="J17" s="103">
        <f t="shared" si="0"/>
        <v>55</v>
      </c>
      <c r="K17" s="88"/>
      <c r="L17" s="88"/>
      <c r="M17" s="481"/>
    </row>
    <row r="18" spans="2:13" ht="20.100000000000001" customHeight="1">
      <c r="D18" s="493"/>
      <c r="E18" s="504"/>
      <c r="F18" s="433"/>
      <c r="G18" s="86" t="s">
        <v>50</v>
      </c>
      <c r="H18" s="195"/>
      <c r="I18" s="381" t="s">
        <v>79</v>
      </c>
      <c r="J18" s="103">
        <f t="shared" si="0"/>
        <v>8</v>
      </c>
      <c r="K18" s="88"/>
      <c r="L18" s="88"/>
      <c r="M18" s="481"/>
    </row>
    <row r="19" spans="2:13" ht="20.100000000000001" customHeight="1">
      <c r="D19" s="493"/>
      <c r="E19" s="504"/>
      <c r="F19" s="434"/>
      <c r="G19" s="97" t="s">
        <v>77</v>
      </c>
      <c r="H19" s="200" t="s">
        <v>79</v>
      </c>
      <c r="I19" s="200" t="s">
        <v>79</v>
      </c>
      <c r="J19" s="103">
        <f t="shared" si="0"/>
        <v>8</v>
      </c>
      <c r="K19" s="99"/>
      <c r="L19" s="99"/>
      <c r="M19" s="482"/>
    </row>
    <row r="20" spans="2:13" ht="20.100000000000001" customHeight="1">
      <c r="D20" s="493"/>
      <c r="E20" s="504"/>
      <c r="F20" s="435" t="s">
        <v>127</v>
      </c>
      <c r="G20" s="101" t="s">
        <v>125</v>
      </c>
      <c r="H20" s="191" t="s">
        <v>385</v>
      </c>
      <c r="I20" s="191"/>
      <c r="J20" s="103">
        <f t="shared" si="0"/>
        <v>0</v>
      </c>
      <c r="K20" s="103"/>
      <c r="L20" s="103" t="s">
        <v>252</v>
      </c>
      <c r="M20" s="480"/>
    </row>
    <row r="21" spans="2:13" ht="20.100000000000001" customHeight="1">
      <c r="D21" s="493"/>
      <c r="E21" s="504"/>
      <c r="F21" s="433"/>
      <c r="G21" s="86" t="s">
        <v>55</v>
      </c>
      <c r="H21" s="195" t="s">
        <v>80</v>
      </c>
      <c r="I21" s="195" t="s">
        <v>80</v>
      </c>
      <c r="J21" s="103">
        <f t="shared" si="0"/>
        <v>4</v>
      </c>
      <c r="K21" s="88">
        <v>33</v>
      </c>
      <c r="L21" s="88"/>
      <c r="M21" s="481"/>
    </row>
    <row r="22" spans="2:13" ht="20.100000000000001" customHeight="1">
      <c r="D22" s="493"/>
      <c r="E22" s="504"/>
      <c r="F22" s="433"/>
      <c r="G22" s="86" t="s">
        <v>124</v>
      </c>
      <c r="H22" s="195" t="s">
        <v>439</v>
      </c>
      <c r="I22" s="195" t="s">
        <v>439</v>
      </c>
      <c r="J22" s="103">
        <f t="shared" si="0"/>
        <v>4</v>
      </c>
      <c r="K22" s="86"/>
      <c r="L22" s="86"/>
      <c r="M22" s="481"/>
    </row>
    <row r="23" spans="2:13" ht="20.100000000000001" customHeight="1">
      <c r="B23" s="57" t="s">
        <v>44</v>
      </c>
      <c r="D23" s="493"/>
      <c r="E23" s="504"/>
      <c r="F23" s="433"/>
      <c r="G23" s="95" t="s">
        <v>49</v>
      </c>
      <c r="H23" s="202" t="s">
        <v>91</v>
      </c>
      <c r="I23" s="202" t="s">
        <v>539</v>
      </c>
      <c r="J23" s="103">
        <f t="shared" si="0"/>
        <v>51</v>
      </c>
      <c r="K23" s="88"/>
      <c r="L23" s="88"/>
      <c r="M23" s="481"/>
    </row>
    <row r="24" spans="2:13" ht="20.100000000000001" customHeight="1">
      <c r="D24" s="493"/>
      <c r="E24" s="504"/>
      <c r="F24" s="433"/>
      <c r="G24" s="86" t="s">
        <v>50</v>
      </c>
      <c r="H24" s="195"/>
      <c r="I24" s="195" t="s">
        <v>80</v>
      </c>
      <c r="J24" s="103">
        <f t="shared" si="0"/>
        <v>4</v>
      </c>
      <c r="K24" s="88"/>
      <c r="L24" s="88"/>
      <c r="M24" s="481"/>
    </row>
    <row r="25" spans="2:13" ht="20.100000000000001" customHeight="1">
      <c r="D25" s="493"/>
      <c r="E25" s="504"/>
      <c r="F25" s="434"/>
      <c r="G25" s="97" t="s">
        <v>77</v>
      </c>
      <c r="H25" s="200" t="s">
        <v>80</v>
      </c>
      <c r="I25" s="195" t="s">
        <v>80</v>
      </c>
      <c r="J25" s="103">
        <f t="shared" si="0"/>
        <v>4</v>
      </c>
      <c r="K25" s="99"/>
      <c r="L25" s="99"/>
      <c r="M25" s="482"/>
    </row>
    <row r="26" spans="2:13" ht="20.100000000000001" customHeight="1">
      <c r="D26" s="493"/>
      <c r="E26" s="504"/>
      <c r="F26" s="435" t="s">
        <v>128</v>
      </c>
      <c r="G26" s="101" t="s">
        <v>125</v>
      </c>
      <c r="H26" s="191" t="s">
        <v>386</v>
      </c>
      <c r="I26" s="191"/>
      <c r="J26" s="103">
        <f t="shared" si="0"/>
        <v>0</v>
      </c>
      <c r="K26" s="103"/>
      <c r="L26" s="103" t="s">
        <v>252</v>
      </c>
      <c r="M26" s="480"/>
    </row>
    <row r="27" spans="2:13" ht="20.100000000000001" customHeight="1">
      <c r="D27" s="493"/>
      <c r="E27" s="504"/>
      <c r="F27" s="433"/>
      <c r="G27" s="86" t="s">
        <v>55</v>
      </c>
      <c r="H27" s="195" t="s">
        <v>81</v>
      </c>
      <c r="I27" s="195" t="s">
        <v>81</v>
      </c>
      <c r="J27" s="103">
        <f t="shared" si="0"/>
        <v>4</v>
      </c>
      <c r="K27" s="88">
        <v>33</v>
      </c>
      <c r="L27" s="88"/>
      <c r="M27" s="481"/>
    </row>
    <row r="28" spans="2:13" ht="20.100000000000001" customHeight="1">
      <c r="D28" s="493"/>
      <c r="E28" s="504"/>
      <c r="F28" s="433"/>
      <c r="G28" s="86" t="s">
        <v>124</v>
      </c>
      <c r="H28" s="195" t="s">
        <v>440</v>
      </c>
      <c r="I28" s="195" t="s">
        <v>440</v>
      </c>
      <c r="J28" s="103">
        <f t="shared" si="0"/>
        <v>4</v>
      </c>
      <c r="K28" s="86"/>
      <c r="L28" s="86"/>
      <c r="M28" s="481"/>
    </row>
    <row r="29" spans="2:13" ht="20.65" customHeight="1">
      <c r="D29" s="493"/>
      <c r="E29" s="504"/>
      <c r="F29" s="433"/>
      <c r="G29" s="95" t="s">
        <v>49</v>
      </c>
      <c r="H29" s="202" t="s">
        <v>92</v>
      </c>
      <c r="I29" s="202" t="s">
        <v>540</v>
      </c>
      <c r="J29" s="103">
        <f t="shared" si="0"/>
        <v>46</v>
      </c>
      <c r="K29" s="88"/>
      <c r="L29" s="88"/>
      <c r="M29" s="481"/>
    </row>
    <row r="30" spans="2:13" ht="20.65" customHeight="1">
      <c r="D30" s="493"/>
      <c r="E30" s="504"/>
      <c r="F30" s="433"/>
      <c r="G30" s="86" t="s">
        <v>50</v>
      </c>
      <c r="H30" s="195"/>
      <c r="I30" s="195" t="s">
        <v>81</v>
      </c>
      <c r="J30" s="103">
        <f t="shared" si="0"/>
        <v>4</v>
      </c>
      <c r="K30" s="88"/>
      <c r="L30" s="88"/>
      <c r="M30" s="481"/>
    </row>
    <row r="31" spans="2:13" ht="20.65" customHeight="1">
      <c r="D31" s="493"/>
      <c r="E31" s="504"/>
      <c r="F31" s="434"/>
      <c r="G31" s="97" t="s">
        <v>77</v>
      </c>
      <c r="H31" s="200" t="s">
        <v>81</v>
      </c>
      <c r="I31" s="195" t="s">
        <v>81</v>
      </c>
      <c r="J31" s="103">
        <f t="shared" si="0"/>
        <v>4</v>
      </c>
      <c r="K31" s="99"/>
      <c r="L31" s="99"/>
      <c r="M31" s="482"/>
    </row>
    <row r="32" spans="2:13" ht="20.65" customHeight="1">
      <c r="D32" s="493"/>
      <c r="E32" s="504"/>
      <c r="F32" s="435" t="s">
        <v>129</v>
      </c>
      <c r="G32" s="101" t="s">
        <v>125</v>
      </c>
      <c r="H32" s="191" t="s">
        <v>387</v>
      </c>
      <c r="I32" s="191"/>
      <c r="J32" s="103">
        <f t="shared" si="0"/>
        <v>0</v>
      </c>
      <c r="K32" s="103"/>
      <c r="L32" s="103" t="s">
        <v>252</v>
      </c>
      <c r="M32" s="480"/>
    </row>
    <row r="33" spans="4:13" ht="20.65" customHeight="1">
      <c r="D33" s="493"/>
      <c r="E33" s="504"/>
      <c r="F33" s="433"/>
      <c r="G33" s="86" t="s">
        <v>55</v>
      </c>
      <c r="H33" s="195" t="s">
        <v>82</v>
      </c>
      <c r="I33" s="195" t="s">
        <v>82</v>
      </c>
      <c r="J33" s="103">
        <f t="shared" si="0"/>
        <v>11</v>
      </c>
      <c r="K33" s="88">
        <v>33</v>
      </c>
      <c r="L33" s="88"/>
      <c r="M33" s="481"/>
    </row>
    <row r="34" spans="4:13" ht="20.65" customHeight="1">
      <c r="D34" s="493"/>
      <c r="E34" s="504"/>
      <c r="F34" s="433"/>
      <c r="G34" s="86" t="s">
        <v>124</v>
      </c>
      <c r="H34" s="195" t="s">
        <v>441</v>
      </c>
      <c r="I34" s="195" t="s">
        <v>441</v>
      </c>
      <c r="J34" s="103">
        <f t="shared" si="0"/>
        <v>11</v>
      </c>
      <c r="K34" s="86"/>
      <c r="L34" s="86"/>
      <c r="M34" s="481"/>
    </row>
    <row r="35" spans="4:13" ht="20.65" customHeight="1">
      <c r="D35" s="493"/>
      <c r="E35" s="504"/>
      <c r="F35" s="433"/>
      <c r="G35" s="95" t="s">
        <v>49</v>
      </c>
      <c r="H35" s="202" t="s">
        <v>93</v>
      </c>
      <c r="I35" s="202" t="s">
        <v>541</v>
      </c>
      <c r="J35" s="103">
        <f t="shared" si="0"/>
        <v>58</v>
      </c>
      <c r="K35" s="88"/>
      <c r="L35" s="88"/>
      <c r="M35" s="481"/>
    </row>
    <row r="36" spans="4:13" ht="20.65" customHeight="1">
      <c r="D36" s="493"/>
      <c r="E36" s="504"/>
      <c r="F36" s="433"/>
      <c r="G36" s="86" t="s">
        <v>50</v>
      </c>
      <c r="H36" s="195"/>
      <c r="I36" s="195" t="s">
        <v>82</v>
      </c>
      <c r="J36" s="103">
        <f t="shared" si="0"/>
        <v>11</v>
      </c>
      <c r="K36" s="88"/>
      <c r="L36" s="88"/>
      <c r="M36" s="481"/>
    </row>
    <row r="37" spans="4:13" ht="20.65" customHeight="1">
      <c r="D37" s="493"/>
      <c r="E37" s="504"/>
      <c r="F37" s="434"/>
      <c r="G37" s="97" t="s">
        <v>77</v>
      </c>
      <c r="H37" s="200" t="s">
        <v>82</v>
      </c>
      <c r="I37" s="195" t="s">
        <v>82</v>
      </c>
      <c r="J37" s="103">
        <f t="shared" si="0"/>
        <v>11</v>
      </c>
      <c r="K37" s="99"/>
      <c r="L37" s="99"/>
      <c r="M37" s="482"/>
    </row>
    <row r="38" spans="4:13" ht="20.65" customHeight="1">
      <c r="D38" s="493"/>
      <c r="E38" s="504"/>
      <c r="F38" s="435" t="s">
        <v>130</v>
      </c>
      <c r="G38" s="101" t="s">
        <v>125</v>
      </c>
      <c r="H38" s="191" t="s">
        <v>388</v>
      </c>
      <c r="I38" s="191"/>
      <c r="J38" s="103">
        <f t="shared" si="0"/>
        <v>0</v>
      </c>
      <c r="K38" s="103"/>
      <c r="L38" s="103" t="s">
        <v>252</v>
      </c>
      <c r="M38" s="480"/>
    </row>
    <row r="39" spans="4:13" ht="20.65" customHeight="1">
      <c r="D39" s="493"/>
      <c r="E39" s="504"/>
      <c r="F39" s="433"/>
      <c r="G39" s="86" t="s">
        <v>55</v>
      </c>
      <c r="H39" s="195" t="s">
        <v>83</v>
      </c>
      <c r="I39" s="195" t="s">
        <v>83</v>
      </c>
      <c r="J39" s="103">
        <f t="shared" si="0"/>
        <v>9</v>
      </c>
      <c r="K39" s="88">
        <v>33</v>
      </c>
      <c r="L39" s="88"/>
      <c r="M39" s="481"/>
    </row>
    <row r="40" spans="4:13" ht="20.100000000000001" customHeight="1">
      <c r="D40" s="493"/>
      <c r="E40" s="504"/>
      <c r="F40" s="433"/>
      <c r="G40" s="86" t="s">
        <v>124</v>
      </c>
      <c r="H40" s="195" t="s">
        <v>442</v>
      </c>
      <c r="I40" s="195" t="s">
        <v>442</v>
      </c>
      <c r="J40" s="103">
        <f t="shared" si="0"/>
        <v>9</v>
      </c>
      <c r="K40" s="86"/>
      <c r="L40" s="86"/>
      <c r="M40" s="481"/>
    </row>
    <row r="41" spans="4:13" ht="20.100000000000001" customHeight="1">
      <c r="D41" s="493"/>
      <c r="E41" s="504"/>
      <c r="F41" s="433"/>
      <c r="G41" s="95" t="s">
        <v>49</v>
      </c>
      <c r="H41" s="198" t="s">
        <v>389</v>
      </c>
      <c r="I41" s="198" t="s">
        <v>542</v>
      </c>
      <c r="J41" s="103">
        <f t="shared" si="0"/>
        <v>58</v>
      </c>
      <c r="K41" s="88"/>
      <c r="L41" s="88"/>
      <c r="M41" s="481"/>
    </row>
    <row r="42" spans="4:13" ht="20.100000000000001" customHeight="1">
      <c r="D42" s="493"/>
      <c r="E42" s="504"/>
      <c r="F42" s="433"/>
      <c r="G42" s="86" t="s">
        <v>50</v>
      </c>
      <c r="H42" s="195"/>
      <c r="I42" s="195" t="s">
        <v>83</v>
      </c>
      <c r="J42" s="103">
        <f t="shared" si="0"/>
        <v>9</v>
      </c>
      <c r="K42" s="88"/>
      <c r="L42" s="88"/>
      <c r="M42" s="481"/>
    </row>
    <row r="43" spans="4:13" ht="20.100000000000001" customHeight="1">
      <c r="D43" s="493"/>
      <c r="E43" s="504"/>
      <c r="F43" s="434"/>
      <c r="G43" s="97" t="s">
        <v>77</v>
      </c>
      <c r="H43" s="200" t="s">
        <v>83</v>
      </c>
      <c r="I43" s="195" t="s">
        <v>83</v>
      </c>
      <c r="J43" s="103">
        <f t="shared" si="0"/>
        <v>9</v>
      </c>
      <c r="K43" s="99"/>
      <c r="L43" s="99"/>
      <c r="M43" s="482"/>
    </row>
    <row r="44" spans="4:13" ht="20.100000000000001" customHeight="1">
      <c r="D44" s="493"/>
      <c r="E44" s="504"/>
      <c r="F44" s="435" t="s">
        <v>131</v>
      </c>
      <c r="G44" s="101" t="s">
        <v>125</v>
      </c>
      <c r="H44" s="191" t="s">
        <v>390</v>
      </c>
      <c r="I44" s="191"/>
      <c r="J44" s="103">
        <f t="shared" si="0"/>
        <v>0</v>
      </c>
      <c r="K44" s="103"/>
      <c r="L44" s="103" t="s">
        <v>252</v>
      </c>
      <c r="M44" s="480"/>
    </row>
    <row r="45" spans="4:13" ht="20.100000000000001" customHeight="1">
      <c r="D45" s="493"/>
      <c r="E45" s="504"/>
      <c r="F45" s="433"/>
      <c r="G45" s="86" t="s">
        <v>55</v>
      </c>
      <c r="H45" s="195" t="s">
        <v>57</v>
      </c>
      <c r="I45" s="195" t="s">
        <v>57</v>
      </c>
      <c r="J45" s="103">
        <f t="shared" si="0"/>
        <v>9</v>
      </c>
      <c r="K45" s="88">
        <v>33</v>
      </c>
      <c r="L45" s="88"/>
      <c r="M45" s="481"/>
    </row>
    <row r="46" spans="4:13" ht="20.100000000000001" customHeight="1">
      <c r="D46" s="493"/>
      <c r="E46" s="504"/>
      <c r="F46" s="433"/>
      <c r="G46" s="86" t="s">
        <v>124</v>
      </c>
      <c r="H46" s="195" t="s">
        <v>443</v>
      </c>
      <c r="I46" s="195" t="s">
        <v>443</v>
      </c>
      <c r="J46" s="103">
        <f t="shared" si="0"/>
        <v>9</v>
      </c>
      <c r="K46" s="86"/>
      <c r="L46" s="86"/>
      <c r="M46" s="481"/>
    </row>
    <row r="47" spans="4:13" ht="20.100000000000001" customHeight="1">
      <c r="D47" s="493"/>
      <c r="E47" s="504"/>
      <c r="F47" s="433"/>
      <c r="G47" s="95" t="s">
        <v>49</v>
      </c>
      <c r="H47" s="202" t="s">
        <v>94</v>
      </c>
      <c r="I47" s="202" t="s">
        <v>543</v>
      </c>
      <c r="J47" s="103">
        <f t="shared" si="0"/>
        <v>58</v>
      </c>
      <c r="K47" s="88"/>
      <c r="L47" s="88"/>
      <c r="M47" s="481"/>
    </row>
    <row r="48" spans="4:13" ht="20.100000000000001" customHeight="1">
      <c r="D48" s="493"/>
      <c r="E48" s="504"/>
      <c r="F48" s="433"/>
      <c r="G48" s="86" t="s">
        <v>50</v>
      </c>
      <c r="H48" s="195"/>
      <c r="I48" s="195" t="s">
        <v>57</v>
      </c>
      <c r="J48" s="103">
        <f t="shared" si="0"/>
        <v>9</v>
      </c>
      <c r="K48" s="88"/>
      <c r="L48" s="88"/>
      <c r="M48" s="481"/>
    </row>
    <row r="49" spans="4:13" ht="20.100000000000001" customHeight="1">
      <c r="D49" s="493"/>
      <c r="E49" s="504"/>
      <c r="F49" s="434"/>
      <c r="G49" s="97" t="s">
        <v>77</v>
      </c>
      <c r="H49" s="200" t="s">
        <v>57</v>
      </c>
      <c r="I49" s="195" t="s">
        <v>57</v>
      </c>
      <c r="J49" s="103">
        <f t="shared" si="0"/>
        <v>9</v>
      </c>
      <c r="K49" s="99"/>
      <c r="L49" s="99"/>
      <c r="M49" s="482"/>
    </row>
    <row r="50" spans="4:13" ht="20.100000000000001" customHeight="1">
      <c r="D50" s="493"/>
      <c r="E50" s="504"/>
      <c r="F50" s="435" t="s">
        <v>132</v>
      </c>
      <c r="G50" s="101" t="s">
        <v>125</v>
      </c>
      <c r="H50" s="191" t="s">
        <v>391</v>
      </c>
      <c r="I50" s="348"/>
      <c r="J50" s="103">
        <f t="shared" si="0"/>
        <v>0</v>
      </c>
      <c r="K50" s="103"/>
      <c r="L50" s="103" t="s">
        <v>252</v>
      </c>
      <c r="M50" s="480"/>
    </row>
    <row r="51" spans="4:13" ht="20.100000000000001" customHeight="1">
      <c r="D51" s="493"/>
      <c r="E51" s="504"/>
      <c r="F51" s="433"/>
      <c r="G51" s="86" t="s">
        <v>55</v>
      </c>
      <c r="H51" s="195" t="s">
        <v>84</v>
      </c>
      <c r="I51" s="349"/>
      <c r="J51" s="103">
        <f t="shared" si="0"/>
        <v>0</v>
      </c>
      <c r="K51" s="88">
        <v>33</v>
      </c>
      <c r="L51" s="88"/>
      <c r="M51" s="481"/>
    </row>
    <row r="52" spans="4:13" ht="20.100000000000001" customHeight="1">
      <c r="D52" s="493"/>
      <c r="E52" s="504"/>
      <c r="F52" s="433"/>
      <c r="G52" s="86" t="s">
        <v>124</v>
      </c>
      <c r="H52" s="195" t="s">
        <v>444</v>
      </c>
      <c r="I52" s="349"/>
      <c r="J52" s="103">
        <f t="shared" si="0"/>
        <v>0</v>
      </c>
      <c r="K52" s="86"/>
      <c r="L52" s="86"/>
      <c r="M52" s="481"/>
    </row>
    <row r="53" spans="4:13" ht="20.100000000000001" customHeight="1">
      <c r="D53" s="493"/>
      <c r="E53" s="504"/>
      <c r="F53" s="433"/>
      <c r="G53" s="95" t="s">
        <v>49</v>
      </c>
      <c r="H53" s="202" t="s">
        <v>95</v>
      </c>
      <c r="I53" s="345"/>
      <c r="J53" s="103">
        <f t="shared" si="0"/>
        <v>0</v>
      </c>
      <c r="K53" s="88"/>
      <c r="L53" s="88"/>
      <c r="M53" s="481"/>
    </row>
    <row r="54" spans="4:13" ht="20.100000000000001" customHeight="1">
      <c r="D54" s="493"/>
      <c r="E54" s="504"/>
      <c r="F54" s="433"/>
      <c r="G54" s="86" t="s">
        <v>50</v>
      </c>
      <c r="H54" s="195"/>
      <c r="I54" s="349"/>
      <c r="J54" s="103">
        <f t="shared" si="0"/>
        <v>0</v>
      </c>
      <c r="K54" s="88"/>
      <c r="L54" s="88"/>
      <c r="M54" s="481"/>
    </row>
    <row r="55" spans="4:13" ht="20.100000000000001" customHeight="1">
      <c r="D55" s="493"/>
      <c r="E55" s="504"/>
      <c r="F55" s="434"/>
      <c r="G55" s="97" t="s">
        <v>77</v>
      </c>
      <c r="H55" s="200" t="s">
        <v>84</v>
      </c>
      <c r="I55" s="351"/>
      <c r="J55" s="103">
        <f t="shared" si="0"/>
        <v>0</v>
      </c>
      <c r="K55" s="99"/>
      <c r="L55" s="99"/>
      <c r="M55" s="482"/>
    </row>
    <row r="56" spans="4:13" ht="20.100000000000001" customHeight="1">
      <c r="D56" s="493"/>
      <c r="E56" s="504"/>
      <c r="F56" s="435" t="s">
        <v>133</v>
      </c>
      <c r="G56" s="101" t="s">
        <v>125</v>
      </c>
      <c r="H56" s="191" t="s">
        <v>413</v>
      </c>
      <c r="I56" s="191"/>
      <c r="J56" s="103">
        <f t="shared" si="0"/>
        <v>0</v>
      </c>
      <c r="K56" s="103"/>
      <c r="L56" s="103" t="s">
        <v>252</v>
      </c>
      <c r="M56" s="480"/>
    </row>
    <row r="57" spans="4:13" ht="20.100000000000001" customHeight="1">
      <c r="D57" s="493"/>
      <c r="E57" s="504"/>
      <c r="F57" s="433"/>
      <c r="G57" s="86" t="s">
        <v>55</v>
      </c>
      <c r="H57" s="195" t="s">
        <v>414</v>
      </c>
      <c r="I57" s="195" t="s">
        <v>414</v>
      </c>
      <c r="J57" s="103">
        <f t="shared" si="0"/>
        <v>8</v>
      </c>
      <c r="K57" s="88">
        <v>33</v>
      </c>
      <c r="L57" s="88"/>
      <c r="M57" s="481"/>
    </row>
    <row r="58" spans="4:13" ht="20.100000000000001" customHeight="1">
      <c r="D58" s="493"/>
      <c r="E58" s="504"/>
      <c r="F58" s="433"/>
      <c r="G58" s="86" t="s">
        <v>124</v>
      </c>
      <c r="H58" s="195" t="s">
        <v>445</v>
      </c>
      <c r="I58" s="195" t="s">
        <v>445</v>
      </c>
      <c r="J58" s="103">
        <f t="shared" si="0"/>
        <v>8</v>
      </c>
      <c r="K58" s="86"/>
      <c r="L58" s="86"/>
      <c r="M58" s="481"/>
    </row>
    <row r="59" spans="4:13" ht="20.100000000000001" customHeight="1">
      <c r="D59" s="493"/>
      <c r="E59" s="504"/>
      <c r="F59" s="433"/>
      <c r="G59" s="95" t="s">
        <v>49</v>
      </c>
      <c r="H59" s="198" t="s">
        <v>415</v>
      </c>
      <c r="I59" s="198" t="s">
        <v>544</v>
      </c>
      <c r="J59" s="103">
        <f t="shared" si="0"/>
        <v>57</v>
      </c>
      <c r="K59" s="88"/>
      <c r="L59" s="88"/>
      <c r="M59" s="481"/>
    </row>
    <row r="60" spans="4:13" ht="17.649999999999999" customHeight="1">
      <c r="D60" s="493"/>
      <c r="E60" s="504"/>
      <c r="F60" s="433"/>
      <c r="G60" s="86" t="s">
        <v>50</v>
      </c>
      <c r="H60" s="195"/>
      <c r="I60" s="195" t="s">
        <v>414</v>
      </c>
      <c r="J60" s="103">
        <f t="shared" si="0"/>
        <v>8</v>
      </c>
      <c r="K60" s="88"/>
      <c r="L60" s="88"/>
      <c r="M60" s="481"/>
    </row>
    <row r="61" spans="4:13" ht="16.5" customHeight="1">
      <c r="D61" s="493"/>
      <c r="E61" s="504"/>
      <c r="F61" s="434"/>
      <c r="G61" s="97" t="s">
        <v>77</v>
      </c>
      <c r="H61" s="200" t="s">
        <v>414</v>
      </c>
      <c r="I61" s="195" t="s">
        <v>414</v>
      </c>
      <c r="J61" s="103">
        <f t="shared" si="0"/>
        <v>8</v>
      </c>
      <c r="K61" s="99"/>
      <c r="L61" s="99"/>
      <c r="M61" s="482"/>
    </row>
    <row r="62" spans="4:13" ht="17.25" customHeight="1">
      <c r="D62" s="493"/>
      <c r="E62" s="504"/>
      <c r="F62" s="435" t="s">
        <v>134</v>
      </c>
      <c r="G62" s="101" t="s">
        <v>125</v>
      </c>
      <c r="H62" s="191" t="s">
        <v>392</v>
      </c>
      <c r="I62" s="191"/>
      <c r="J62" s="103">
        <f t="shared" si="0"/>
        <v>0</v>
      </c>
      <c r="K62" s="103"/>
      <c r="L62" s="103" t="s">
        <v>252</v>
      </c>
      <c r="M62" s="480"/>
    </row>
    <row r="63" spans="4:13" ht="16.5" customHeight="1">
      <c r="D63" s="493"/>
      <c r="E63" s="504"/>
      <c r="F63" s="433"/>
      <c r="G63" s="86" t="s">
        <v>55</v>
      </c>
      <c r="H63" s="195" t="s">
        <v>446</v>
      </c>
      <c r="I63" s="195" t="s">
        <v>596</v>
      </c>
      <c r="J63" s="103">
        <f t="shared" si="0"/>
        <v>15</v>
      </c>
      <c r="K63" s="88">
        <v>33</v>
      </c>
      <c r="L63" s="88"/>
      <c r="M63" s="481"/>
    </row>
    <row r="64" spans="4:13" ht="16.5" customHeight="1">
      <c r="D64" s="493"/>
      <c r="E64" s="504"/>
      <c r="F64" s="433"/>
      <c r="G64" s="86" t="s">
        <v>124</v>
      </c>
      <c r="H64" s="195" t="s">
        <v>447</v>
      </c>
      <c r="I64" s="195" t="s">
        <v>447</v>
      </c>
      <c r="J64" s="103">
        <f t="shared" si="0"/>
        <v>13</v>
      </c>
      <c r="K64" s="86"/>
      <c r="L64" s="86"/>
      <c r="M64" s="481"/>
    </row>
    <row r="65" spans="4:13" ht="20.100000000000001" customHeight="1">
      <c r="D65" s="493"/>
      <c r="E65" s="504"/>
      <c r="F65" s="433"/>
      <c r="G65" s="95" t="s">
        <v>49</v>
      </c>
      <c r="H65" s="202" t="s">
        <v>96</v>
      </c>
      <c r="I65" s="202" t="s">
        <v>545</v>
      </c>
      <c r="J65" s="103">
        <f t="shared" si="0"/>
        <v>66</v>
      </c>
      <c r="K65" s="88"/>
      <c r="L65" s="88"/>
      <c r="M65" s="481"/>
    </row>
    <row r="66" spans="4:13" ht="20.100000000000001" customHeight="1">
      <c r="D66" s="493"/>
      <c r="E66" s="504"/>
      <c r="F66" s="433"/>
      <c r="G66" s="86" t="s">
        <v>50</v>
      </c>
      <c r="H66" s="195"/>
      <c r="I66" s="195" t="s">
        <v>596</v>
      </c>
      <c r="J66" s="103">
        <f t="shared" si="0"/>
        <v>15</v>
      </c>
      <c r="K66" s="88"/>
      <c r="L66" s="88"/>
      <c r="M66" s="481"/>
    </row>
    <row r="67" spans="4:13" ht="20.100000000000001" customHeight="1">
      <c r="D67" s="493"/>
      <c r="E67" s="504"/>
      <c r="F67" s="434"/>
      <c r="G67" s="97" t="s">
        <v>77</v>
      </c>
      <c r="H67" s="200" t="s">
        <v>85</v>
      </c>
      <c r="I67" s="195" t="s">
        <v>596</v>
      </c>
      <c r="J67" s="103">
        <f t="shared" si="0"/>
        <v>15</v>
      </c>
      <c r="K67" s="99"/>
      <c r="L67" s="99"/>
      <c r="M67" s="482"/>
    </row>
    <row r="68" spans="4:13" ht="20.100000000000001" customHeight="1">
      <c r="D68" s="493"/>
      <c r="E68" s="504"/>
      <c r="F68" s="435" t="s">
        <v>135</v>
      </c>
      <c r="G68" s="101" t="s">
        <v>125</v>
      </c>
      <c r="H68" s="191" t="s">
        <v>393</v>
      </c>
      <c r="I68" s="191"/>
      <c r="J68" s="103">
        <f t="shared" si="0"/>
        <v>0</v>
      </c>
      <c r="K68" s="103"/>
      <c r="L68" s="93" t="s">
        <v>252</v>
      </c>
      <c r="M68" s="480"/>
    </row>
    <row r="69" spans="4:13" ht="20.100000000000001" customHeight="1">
      <c r="D69" s="493"/>
      <c r="E69" s="504"/>
      <c r="F69" s="433"/>
      <c r="G69" s="86" t="s">
        <v>55</v>
      </c>
      <c r="H69" s="195" t="s">
        <v>86</v>
      </c>
      <c r="I69" s="195" t="s">
        <v>597</v>
      </c>
      <c r="J69" s="103">
        <f t="shared" si="0"/>
        <v>11</v>
      </c>
      <c r="K69" s="88">
        <v>33</v>
      </c>
      <c r="L69" s="88"/>
      <c r="M69" s="481"/>
    </row>
    <row r="70" spans="4:13" ht="20.100000000000001" customHeight="1">
      <c r="D70" s="493"/>
      <c r="E70" s="504"/>
      <c r="F70" s="433"/>
      <c r="G70" s="86" t="s">
        <v>124</v>
      </c>
      <c r="H70" s="195" t="s">
        <v>448</v>
      </c>
      <c r="I70" s="195" t="s">
        <v>448</v>
      </c>
      <c r="J70" s="103">
        <f t="shared" si="0"/>
        <v>10</v>
      </c>
      <c r="K70" s="86"/>
      <c r="L70" s="86"/>
      <c r="M70" s="481"/>
    </row>
    <row r="71" spans="4:13" ht="20.100000000000001" customHeight="1">
      <c r="D71" s="493"/>
      <c r="E71" s="504"/>
      <c r="F71" s="433"/>
      <c r="G71" s="95" t="s">
        <v>49</v>
      </c>
      <c r="H71" s="202" t="s">
        <v>97</v>
      </c>
      <c r="I71" s="202" t="s">
        <v>546</v>
      </c>
      <c r="J71" s="103">
        <f t="shared" si="0"/>
        <v>60</v>
      </c>
      <c r="K71" s="88"/>
      <c r="L71" s="88"/>
      <c r="M71" s="481"/>
    </row>
    <row r="72" spans="4:13" ht="20.100000000000001" customHeight="1">
      <c r="D72" s="493"/>
      <c r="E72" s="504"/>
      <c r="F72" s="433"/>
      <c r="G72" s="86" t="s">
        <v>50</v>
      </c>
      <c r="H72" s="195"/>
      <c r="I72" s="195" t="s">
        <v>597</v>
      </c>
      <c r="J72" s="103">
        <f t="shared" si="0"/>
        <v>11</v>
      </c>
      <c r="K72" s="88"/>
      <c r="L72" s="88"/>
      <c r="M72" s="481"/>
    </row>
    <row r="73" spans="4:13" ht="20.100000000000001" customHeight="1">
      <c r="D73" s="493"/>
      <c r="E73" s="504"/>
      <c r="F73" s="434"/>
      <c r="G73" s="116" t="s">
        <v>77</v>
      </c>
      <c r="H73" s="200" t="s">
        <v>86</v>
      </c>
      <c r="I73" s="381" t="s">
        <v>597</v>
      </c>
      <c r="J73" s="103">
        <f t="shared" ref="J73:J136" si="1">LENB(I73)</f>
        <v>11</v>
      </c>
      <c r="K73" s="118"/>
      <c r="L73" s="99"/>
      <c r="M73" s="482"/>
    </row>
    <row r="74" spans="4:13" ht="19.5" customHeight="1">
      <c r="D74" s="493"/>
      <c r="E74" s="504"/>
      <c r="F74" s="435" t="s">
        <v>151</v>
      </c>
      <c r="G74" s="101" t="s">
        <v>125</v>
      </c>
      <c r="H74" s="191" t="s">
        <v>416</v>
      </c>
      <c r="I74" s="382"/>
      <c r="J74" s="103">
        <f t="shared" si="1"/>
        <v>0</v>
      </c>
      <c r="K74" s="103"/>
      <c r="L74" s="103" t="s">
        <v>252</v>
      </c>
      <c r="M74" s="480"/>
    </row>
    <row r="75" spans="4:13" ht="20.100000000000001" customHeight="1">
      <c r="D75" s="493"/>
      <c r="E75" s="504"/>
      <c r="F75" s="433"/>
      <c r="G75" s="86" t="s">
        <v>55</v>
      </c>
      <c r="H75" s="195" t="s">
        <v>87</v>
      </c>
      <c r="I75" s="195" t="s">
        <v>598</v>
      </c>
      <c r="J75" s="103">
        <f t="shared" si="1"/>
        <v>20</v>
      </c>
      <c r="K75" s="88">
        <v>33</v>
      </c>
      <c r="L75" s="88"/>
      <c r="M75" s="481"/>
    </row>
    <row r="76" spans="4:13" ht="20.100000000000001" customHeight="1">
      <c r="D76" s="493"/>
      <c r="E76" s="504"/>
      <c r="F76" s="433"/>
      <c r="G76" s="86" t="s">
        <v>124</v>
      </c>
      <c r="H76" s="195" t="s">
        <v>322</v>
      </c>
      <c r="I76" s="195" t="s">
        <v>322</v>
      </c>
      <c r="J76" s="103">
        <f t="shared" si="1"/>
        <v>14</v>
      </c>
      <c r="K76" s="86"/>
      <c r="L76" s="86"/>
      <c r="M76" s="481"/>
    </row>
    <row r="77" spans="4:13" ht="20.100000000000001" customHeight="1">
      <c r="D77" s="493"/>
      <c r="E77" s="504"/>
      <c r="F77" s="433"/>
      <c r="G77" s="95" t="s">
        <v>49</v>
      </c>
      <c r="H77" s="202" t="s">
        <v>98</v>
      </c>
      <c r="I77" s="202" t="s">
        <v>547</v>
      </c>
      <c r="J77" s="103">
        <f t="shared" si="1"/>
        <v>68</v>
      </c>
      <c r="K77" s="88"/>
      <c r="L77" s="88"/>
      <c r="M77" s="481"/>
    </row>
    <row r="78" spans="4:13" ht="20.100000000000001" customHeight="1">
      <c r="D78" s="493"/>
      <c r="E78" s="504"/>
      <c r="F78" s="433"/>
      <c r="G78" s="86" t="s">
        <v>50</v>
      </c>
      <c r="H78" s="195"/>
      <c r="I78" s="195" t="s">
        <v>598</v>
      </c>
      <c r="J78" s="103">
        <f t="shared" si="1"/>
        <v>20</v>
      </c>
      <c r="K78" s="88"/>
      <c r="L78" s="88"/>
      <c r="M78" s="481"/>
    </row>
    <row r="79" spans="4:13" ht="20.100000000000001" customHeight="1">
      <c r="D79" s="493"/>
      <c r="E79" s="504"/>
      <c r="F79" s="434"/>
      <c r="G79" s="97" t="s">
        <v>77</v>
      </c>
      <c r="H79" s="200" t="s">
        <v>87</v>
      </c>
      <c r="I79" s="195" t="s">
        <v>598</v>
      </c>
      <c r="J79" s="103">
        <f t="shared" si="1"/>
        <v>20</v>
      </c>
      <c r="K79" s="99"/>
      <c r="L79" s="99"/>
      <c r="M79" s="482"/>
    </row>
    <row r="80" spans="4:13" ht="20.100000000000001" customHeight="1">
      <c r="D80" s="493"/>
      <c r="E80" s="504"/>
      <c r="F80" s="435" t="s">
        <v>152</v>
      </c>
      <c r="G80" s="101" t="s">
        <v>125</v>
      </c>
      <c r="H80" s="191" t="s">
        <v>417</v>
      </c>
      <c r="I80" s="349"/>
      <c r="J80" s="103">
        <f t="shared" si="1"/>
        <v>0</v>
      </c>
      <c r="K80" s="103"/>
      <c r="L80" s="103" t="s">
        <v>252</v>
      </c>
      <c r="M80" s="480"/>
    </row>
    <row r="81" spans="4:13" ht="20.100000000000001" customHeight="1">
      <c r="D81" s="493"/>
      <c r="E81" s="504"/>
      <c r="F81" s="433"/>
      <c r="G81" s="86" t="s">
        <v>55</v>
      </c>
      <c r="H81" s="195" t="s">
        <v>193</v>
      </c>
      <c r="I81" s="349"/>
      <c r="J81" s="103">
        <f t="shared" si="1"/>
        <v>0</v>
      </c>
      <c r="K81" s="88">
        <v>33</v>
      </c>
      <c r="L81" s="88"/>
      <c r="M81" s="481"/>
    </row>
    <row r="82" spans="4:13" ht="20.100000000000001" customHeight="1">
      <c r="D82" s="493"/>
      <c r="E82" s="504"/>
      <c r="F82" s="433"/>
      <c r="G82" s="86" t="s">
        <v>124</v>
      </c>
      <c r="H82" s="195" t="s">
        <v>295</v>
      </c>
      <c r="I82" s="349"/>
      <c r="J82" s="103">
        <f t="shared" si="1"/>
        <v>0</v>
      </c>
      <c r="K82" s="86"/>
      <c r="L82" s="86"/>
      <c r="M82" s="481"/>
    </row>
    <row r="83" spans="4:13" ht="20.100000000000001" customHeight="1">
      <c r="D83" s="493"/>
      <c r="E83" s="504"/>
      <c r="F83" s="433"/>
      <c r="G83" s="95" t="s">
        <v>49</v>
      </c>
      <c r="H83" s="198" t="s">
        <v>194</v>
      </c>
      <c r="I83" s="350"/>
      <c r="J83" s="103">
        <f t="shared" si="1"/>
        <v>0</v>
      </c>
      <c r="K83" s="88"/>
      <c r="L83" s="88"/>
      <c r="M83" s="481"/>
    </row>
    <row r="84" spans="4:13" ht="20.100000000000001" customHeight="1">
      <c r="D84" s="493"/>
      <c r="E84" s="504"/>
      <c r="F84" s="433"/>
      <c r="G84" s="86" t="s">
        <v>50</v>
      </c>
      <c r="H84" s="195"/>
      <c r="I84" s="349"/>
      <c r="J84" s="103">
        <f t="shared" si="1"/>
        <v>0</v>
      </c>
      <c r="K84" s="88"/>
      <c r="L84" s="88"/>
      <c r="M84" s="481"/>
    </row>
    <row r="85" spans="4:13" ht="20.100000000000001" customHeight="1">
      <c r="D85" s="493"/>
      <c r="E85" s="504"/>
      <c r="F85" s="434"/>
      <c r="G85" s="97" t="s">
        <v>77</v>
      </c>
      <c r="H85" s="200" t="s">
        <v>193</v>
      </c>
      <c r="I85" s="351"/>
      <c r="J85" s="103">
        <f t="shared" si="1"/>
        <v>0</v>
      </c>
      <c r="K85" s="99"/>
      <c r="L85" s="99"/>
      <c r="M85" s="482"/>
    </row>
    <row r="86" spans="4:13" ht="20.100000000000001" customHeight="1">
      <c r="D86" s="493"/>
      <c r="E86" s="504"/>
      <c r="F86" s="435" t="s">
        <v>153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252</v>
      </c>
      <c r="M86" s="480"/>
    </row>
    <row r="87" spans="4:13" ht="20.100000000000001" customHeight="1">
      <c r="D87" s="493"/>
      <c r="E87" s="504"/>
      <c r="F87" s="433"/>
      <c r="G87" s="86" t="s">
        <v>55</v>
      </c>
      <c r="H87" s="76" t="s">
        <v>88</v>
      </c>
      <c r="I87" s="195" t="s">
        <v>640</v>
      </c>
      <c r="J87" s="103">
        <f t="shared" si="1"/>
        <v>23</v>
      </c>
      <c r="K87" s="88">
        <v>33</v>
      </c>
      <c r="L87" s="88"/>
      <c r="M87" s="481"/>
    </row>
    <row r="88" spans="4:13" ht="20.100000000000001" customHeight="1">
      <c r="D88" s="493"/>
      <c r="E88" s="504"/>
      <c r="F88" s="433"/>
      <c r="G88" s="86" t="s">
        <v>124</v>
      </c>
      <c r="H88" s="76" t="s">
        <v>449</v>
      </c>
      <c r="I88" s="76" t="s">
        <v>449</v>
      </c>
      <c r="J88" s="103">
        <f t="shared" si="1"/>
        <v>12</v>
      </c>
      <c r="K88" s="86"/>
      <c r="L88" s="86"/>
      <c r="M88" s="481"/>
    </row>
    <row r="89" spans="4:13" ht="39" customHeight="1">
      <c r="D89" s="493"/>
      <c r="E89" s="504"/>
      <c r="F89" s="433"/>
      <c r="G89" s="95" t="s">
        <v>49</v>
      </c>
      <c r="H89" s="131" t="s">
        <v>395</v>
      </c>
      <c r="I89" s="131" t="s">
        <v>719</v>
      </c>
      <c r="J89" s="103">
        <f t="shared" si="1"/>
        <v>50</v>
      </c>
      <c r="K89" s="88"/>
      <c r="L89" s="88"/>
      <c r="M89" s="481"/>
    </row>
    <row r="90" spans="4:13" ht="20.100000000000001" customHeight="1">
      <c r="D90" s="493"/>
      <c r="E90" s="504"/>
      <c r="F90" s="433"/>
      <c r="G90" s="86" t="s">
        <v>50</v>
      </c>
      <c r="H90" s="76"/>
      <c r="I90" s="195" t="s">
        <v>640</v>
      </c>
      <c r="J90" s="103">
        <f t="shared" si="1"/>
        <v>23</v>
      </c>
      <c r="K90" s="88"/>
      <c r="L90" s="88"/>
      <c r="M90" s="481"/>
    </row>
    <row r="91" spans="4:13" ht="19.899999999999999" customHeight="1">
      <c r="D91" s="493"/>
      <c r="E91" s="504"/>
      <c r="F91" s="434"/>
      <c r="G91" s="97" t="s">
        <v>77</v>
      </c>
      <c r="H91" s="77" t="s">
        <v>88</v>
      </c>
      <c r="I91" s="195" t="s">
        <v>640</v>
      </c>
      <c r="J91" s="103">
        <f t="shared" si="1"/>
        <v>23</v>
      </c>
      <c r="K91" s="99"/>
      <c r="L91" s="99"/>
      <c r="M91" s="482"/>
    </row>
    <row r="92" spans="4:13" ht="20.100000000000001" customHeight="1">
      <c r="D92" s="493"/>
      <c r="E92" s="504"/>
      <c r="F92" s="433" t="s">
        <v>304</v>
      </c>
      <c r="G92" s="86" t="s">
        <v>55</v>
      </c>
      <c r="H92" s="101" t="s">
        <v>418</v>
      </c>
      <c r="I92" s="315" t="s">
        <v>599</v>
      </c>
      <c r="J92" s="103">
        <f t="shared" si="1"/>
        <v>7</v>
      </c>
      <c r="K92" s="158"/>
      <c r="L92" s="88"/>
      <c r="M92" s="481"/>
    </row>
    <row r="93" spans="4:13" ht="20.100000000000001" customHeight="1">
      <c r="D93" s="493"/>
      <c r="E93" s="504"/>
      <c r="F93" s="433"/>
      <c r="G93" s="86" t="s">
        <v>124</v>
      </c>
      <c r="H93" s="87" t="str">
        <f>LOWER(H92)</f>
        <v>98 inch</v>
      </c>
      <c r="I93" s="101" t="s">
        <v>418</v>
      </c>
      <c r="J93" s="103">
        <f t="shared" si="1"/>
        <v>7</v>
      </c>
      <c r="K93" s="157"/>
      <c r="L93" s="86"/>
      <c r="M93" s="481"/>
    </row>
    <row r="94" spans="4:13" ht="20.100000000000001" customHeight="1">
      <c r="D94" s="493"/>
      <c r="E94" s="504"/>
      <c r="F94" s="433"/>
      <c r="G94" s="95" t="s">
        <v>49</v>
      </c>
      <c r="H94" s="265" t="s">
        <v>419</v>
      </c>
      <c r="I94" s="131" t="s">
        <v>720</v>
      </c>
      <c r="J94" s="103">
        <f t="shared" si="1"/>
        <v>51</v>
      </c>
      <c r="K94" s="158"/>
      <c r="L94" s="88"/>
      <c r="M94" s="481"/>
    </row>
    <row r="95" spans="4:13" ht="20.100000000000001" customHeight="1">
      <c r="D95" s="493"/>
      <c r="E95" s="504"/>
      <c r="F95" s="434"/>
      <c r="G95" s="97" t="s">
        <v>77</v>
      </c>
      <c r="H95" s="266"/>
      <c r="I95" s="360" t="s">
        <v>599</v>
      </c>
      <c r="J95" s="103">
        <f t="shared" si="1"/>
        <v>7</v>
      </c>
      <c r="K95" s="168"/>
      <c r="L95" s="99"/>
      <c r="M95" s="482"/>
    </row>
    <row r="96" spans="4:13" ht="20.100000000000001" customHeight="1">
      <c r="D96" s="493"/>
      <c r="E96" s="504"/>
      <c r="F96" s="433" t="s">
        <v>305</v>
      </c>
      <c r="G96" s="86" t="s">
        <v>55</v>
      </c>
      <c r="H96" s="302" t="s">
        <v>420</v>
      </c>
      <c r="I96" s="316" t="s">
        <v>600</v>
      </c>
      <c r="J96" s="103">
        <f t="shared" si="1"/>
        <v>12</v>
      </c>
      <c r="K96" s="158"/>
      <c r="L96" s="88"/>
      <c r="M96" s="481"/>
    </row>
    <row r="97" spans="4:13" ht="20.100000000000001" customHeight="1">
      <c r="D97" s="493"/>
      <c r="E97" s="504"/>
      <c r="F97" s="433"/>
      <c r="G97" s="86" t="s">
        <v>124</v>
      </c>
      <c r="H97" s="194" t="s">
        <v>450</v>
      </c>
      <c r="I97" s="86" t="s">
        <v>450</v>
      </c>
      <c r="J97" s="103">
        <f t="shared" si="1"/>
        <v>14</v>
      </c>
      <c r="K97" s="157"/>
      <c r="L97" s="86"/>
      <c r="M97" s="481"/>
    </row>
    <row r="98" spans="4:13" ht="19.899999999999999" customHeight="1">
      <c r="D98" s="493"/>
      <c r="E98" s="504"/>
      <c r="F98" s="433"/>
      <c r="G98" s="95" t="s">
        <v>49</v>
      </c>
      <c r="H98" s="265" t="s">
        <v>421</v>
      </c>
      <c r="I98" s="131" t="s">
        <v>721</v>
      </c>
      <c r="J98" s="103">
        <f t="shared" si="1"/>
        <v>51</v>
      </c>
      <c r="K98" s="158"/>
      <c r="L98" s="88"/>
      <c r="M98" s="481"/>
    </row>
    <row r="99" spans="4:13" ht="17.649999999999999" customHeight="1">
      <c r="D99" s="493"/>
      <c r="E99" s="504"/>
      <c r="F99" s="434"/>
      <c r="G99" s="97" t="s">
        <v>77</v>
      </c>
      <c r="H99" s="267"/>
      <c r="I99" s="316" t="s">
        <v>600</v>
      </c>
      <c r="J99" s="103">
        <f t="shared" si="1"/>
        <v>12</v>
      </c>
      <c r="K99" s="168"/>
      <c r="L99" s="99"/>
      <c r="M99" s="482"/>
    </row>
    <row r="100" spans="4:13" ht="17.649999999999999" customHeight="1">
      <c r="D100" s="493"/>
      <c r="E100" s="504"/>
      <c r="F100" s="433" t="s">
        <v>306</v>
      </c>
      <c r="G100" s="86" t="s">
        <v>55</v>
      </c>
      <c r="H100" s="302" t="s">
        <v>422</v>
      </c>
      <c r="I100" s="316" t="s">
        <v>601</v>
      </c>
      <c r="J100" s="103">
        <f t="shared" si="1"/>
        <v>12</v>
      </c>
      <c r="K100" s="158"/>
      <c r="L100" s="88"/>
      <c r="M100" s="481"/>
    </row>
    <row r="101" spans="4:13" ht="17.649999999999999" customHeight="1">
      <c r="D101" s="493"/>
      <c r="E101" s="504"/>
      <c r="F101" s="433"/>
      <c r="G101" s="86" t="s">
        <v>124</v>
      </c>
      <c r="H101" s="194" t="s">
        <v>451</v>
      </c>
      <c r="I101" s="86" t="s">
        <v>451</v>
      </c>
      <c r="J101" s="103">
        <f t="shared" si="1"/>
        <v>14</v>
      </c>
      <c r="K101" s="157"/>
      <c r="L101" s="86"/>
      <c r="M101" s="481"/>
    </row>
    <row r="102" spans="4:13" ht="17.649999999999999" customHeight="1">
      <c r="D102" s="493"/>
      <c r="E102" s="504"/>
      <c r="F102" s="433"/>
      <c r="G102" s="95" t="s">
        <v>49</v>
      </c>
      <c r="H102" s="265" t="s">
        <v>423</v>
      </c>
      <c r="I102" s="131" t="s">
        <v>722</v>
      </c>
      <c r="J102" s="103">
        <f t="shared" si="1"/>
        <v>51</v>
      </c>
      <c r="K102" s="158"/>
      <c r="L102" s="88"/>
      <c r="M102" s="481"/>
    </row>
    <row r="103" spans="4:13" ht="17.649999999999999" customHeight="1">
      <c r="D103" s="493"/>
      <c r="E103" s="504"/>
      <c r="F103" s="434"/>
      <c r="G103" s="97" t="s">
        <v>77</v>
      </c>
      <c r="H103" s="267"/>
      <c r="I103" s="316" t="s">
        <v>601</v>
      </c>
      <c r="J103" s="103">
        <f t="shared" si="1"/>
        <v>12</v>
      </c>
      <c r="K103" s="168"/>
      <c r="L103" s="99"/>
      <c r="M103" s="482"/>
    </row>
    <row r="104" spans="4:13" ht="17.649999999999999" customHeight="1">
      <c r="D104" s="493"/>
      <c r="E104" s="504"/>
      <c r="F104" s="433" t="s">
        <v>307</v>
      </c>
      <c r="G104" s="86" t="s">
        <v>55</v>
      </c>
      <c r="H104" s="101" t="s">
        <v>424</v>
      </c>
      <c r="I104" s="317" t="s">
        <v>602</v>
      </c>
      <c r="J104" s="103">
        <f t="shared" si="1"/>
        <v>7</v>
      </c>
      <c r="K104" s="158"/>
      <c r="L104" s="88"/>
      <c r="M104" s="481"/>
    </row>
    <row r="105" spans="4:13" ht="17.649999999999999" customHeight="1">
      <c r="D105" s="493"/>
      <c r="E105" s="504"/>
      <c r="F105" s="433"/>
      <c r="G105" s="86" t="s">
        <v>124</v>
      </c>
      <c r="H105" s="87" t="str">
        <f>LOWER(H104)</f>
        <v>65 inch</v>
      </c>
      <c r="I105" s="101" t="s">
        <v>424</v>
      </c>
      <c r="J105" s="103">
        <f t="shared" si="1"/>
        <v>7</v>
      </c>
      <c r="K105" s="157"/>
      <c r="L105" s="86"/>
      <c r="M105" s="481"/>
    </row>
    <row r="106" spans="4:13" ht="17.649999999999999" customHeight="1">
      <c r="D106" s="493"/>
      <c r="E106" s="504"/>
      <c r="F106" s="433"/>
      <c r="G106" s="95" t="s">
        <v>49</v>
      </c>
      <c r="H106" s="265" t="s">
        <v>425</v>
      </c>
      <c r="I106" s="131" t="s">
        <v>723</v>
      </c>
      <c r="J106" s="103">
        <f t="shared" si="1"/>
        <v>51</v>
      </c>
      <c r="K106" s="158"/>
      <c r="L106" s="88"/>
      <c r="M106" s="481"/>
    </row>
    <row r="107" spans="4:13" ht="17.649999999999999" customHeight="1">
      <c r="D107" s="493"/>
      <c r="E107" s="504"/>
      <c r="F107" s="434"/>
      <c r="G107" s="97" t="s">
        <v>77</v>
      </c>
      <c r="H107" s="268"/>
      <c r="I107" s="317" t="s">
        <v>602</v>
      </c>
      <c r="J107" s="103">
        <f t="shared" si="1"/>
        <v>7</v>
      </c>
      <c r="K107" s="168"/>
      <c r="L107" s="99"/>
      <c r="M107" s="482"/>
    </row>
    <row r="108" spans="4:13" ht="17.649999999999999" customHeight="1">
      <c r="D108" s="493"/>
      <c r="E108" s="504"/>
      <c r="F108" s="433" t="s">
        <v>308</v>
      </c>
      <c r="G108" s="86" t="s">
        <v>55</v>
      </c>
      <c r="H108" s="269" t="s">
        <v>426</v>
      </c>
      <c r="I108" s="318" t="s">
        <v>603</v>
      </c>
      <c r="J108" s="103">
        <f t="shared" si="1"/>
        <v>7</v>
      </c>
      <c r="K108" s="158"/>
      <c r="L108" s="88"/>
      <c r="M108" s="481"/>
    </row>
    <row r="109" spans="4:13" ht="17.649999999999999" customHeight="1">
      <c r="D109" s="493"/>
      <c r="E109" s="504"/>
      <c r="F109" s="433"/>
      <c r="G109" s="86" t="s">
        <v>124</v>
      </c>
      <c r="H109" s="87" t="str">
        <f>LOWER(H108)</f>
        <v>55 inch</v>
      </c>
      <c r="I109" s="269" t="s">
        <v>426</v>
      </c>
      <c r="J109" s="103">
        <f t="shared" si="1"/>
        <v>7</v>
      </c>
      <c r="K109" s="157"/>
      <c r="L109" s="86"/>
      <c r="M109" s="481"/>
    </row>
    <row r="110" spans="4:13" ht="17.649999999999999" customHeight="1">
      <c r="D110" s="493"/>
      <c r="E110" s="504"/>
      <c r="F110" s="433"/>
      <c r="G110" s="95" t="s">
        <v>49</v>
      </c>
      <c r="H110" s="86" t="s">
        <v>427</v>
      </c>
      <c r="I110" s="361" t="s">
        <v>724</v>
      </c>
      <c r="J110" s="103">
        <f t="shared" si="1"/>
        <v>51</v>
      </c>
      <c r="K110" s="158"/>
      <c r="L110" s="88"/>
      <c r="M110" s="481"/>
    </row>
    <row r="111" spans="4:13" ht="17.649999999999999" customHeight="1">
      <c r="D111" s="493"/>
      <c r="E111" s="504"/>
      <c r="F111" s="434"/>
      <c r="G111" s="97" t="s">
        <v>77</v>
      </c>
      <c r="H111" s="267"/>
      <c r="I111" s="318" t="s">
        <v>603</v>
      </c>
      <c r="J111" s="103">
        <f t="shared" si="1"/>
        <v>7</v>
      </c>
      <c r="K111" s="168"/>
      <c r="L111" s="99"/>
      <c r="M111" s="482"/>
    </row>
    <row r="112" spans="4:13" ht="17.649999999999999" customHeight="1">
      <c r="D112" s="493"/>
      <c r="E112" s="504"/>
      <c r="F112" s="433" t="s">
        <v>309</v>
      </c>
      <c r="G112" s="86" t="s">
        <v>55</v>
      </c>
      <c r="H112" s="269" t="s">
        <v>725</v>
      </c>
      <c r="I112" s="318" t="s">
        <v>604</v>
      </c>
      <c r="J112" s="103">
        <f t="shared" si="1"/>
        <v>7</v>
      </c>
      <c r="K112" s="158"/>
      <c r="L112" s="88"/>
      <c r="M112" s="481"/>
    </row>
    <row r="113" spans="4:13" ht="17.649999999999999" customHeight="1">
      <c r="D113" s="493"/>
      <c r="E113" s="504"/>
      <c r="F113" s="433"/>
      <c r="G113" s="86" t="s">
        <v>124</v>
      </c>
      <c r="H113" s="299" t="s">
        <v>452</v>
      </c>
      <c r="I113" s="269" t="s">
        <v>726</v>
      </c>
      <c r="J113" s="103">
        <f t="shared" si="1"/>
        <v>8</v>
      </c>
      <c r="K113" s="157"/>
      <c r="L113" s="86"/>
      <c r="M113" s="481"/>
    </row>
    <row r="114" spans="4:13" ht="17.649999999999999" customHeight="1">
      <c r="D114" s="493"/>
      <c r="E114" s="504"/>
      <c r="F114" s="433"/>
      <c r="G114" s="95" t="s">
        <v>49</v>
      </c>
      <c r="H114" s="265" t="s">
        <v>428</v>
      </c>
      <c r="I114" s="131" t="s">
        <v>727</v>
      </c>
      <c r="J114" s="103">
        <f t="shared" si="1"/>
        <v>51</v>
      </c>
      <c r="K114" s="158"/>
      <c r="L114" s="88"/>
      <c r="M114" s="481"/>
    </row>
    <row r="115" spans="4:13" ht="17.649999999999999" customHeight="1">
      <c r="D115" s="493"/>
      <c r="E115" s="504"/>
      <c r="F115" s="434"/>
      <c r="G115" s="97" t="s">
        <v>77</v>
      </c>
      <c r="H115" s="267"/>
      <c r="I115" s="318" t="s">
        <v>604</v>
      </c>
      <c r="J115" s="103">
        <f t="shared" si="1"/>
        <v>7</v>
      </c>
      <c r="K115" s="168"/>
      <c r="L115" s="99"/>
      <c r="M115" s="482"/>
    </row>
    <row r="116" spans="4:13" ht="17.649999999999999" customHeight="1">
      <c r="D116" s="493"/>
      <c r="E116" s="504"/>
      <c r="F116" s="433" t="s">
        <v>310</v>
      </c>
      <c r="G116" s="86" t="s">
        <v>55</v>
      </c>
      <c r="H116" s="101" t="s">
        <v>429</v>
      </c>
      <c r="I116" s="359"/>
      <c r="J116" s="103">
        <f t="shared" si="1"/>
        <v>0</v>
      </c>
      <c r="K116" s="158"/>
      <c r="L116" s="88"/>
      <c r="M116" s="481"/>
    </row>
    <row r="117" spans="4:13" ht="17.649999999999999" customHeight="1">
      <c r="D117" s="493"/>
      <c r="E117" s="504"/>
      <c r="F117" s="433"/>
      <c r="G117" s="86" t="s">
        <v>124</v>
      </c>
      <c r="H117" s="239" t="str">
        <f>LOWER(H116)</f>
        <v>43 inch</v>
      </c>
      <c r="I117" s="362"/>
      <c r="J117" s="103">
        <f t="shared" si="1"/>
        <v>0</v>
      </c>
      <c r="K117" s="157"/>
      <c r="L117" s="86"/>
      <c r="M117" s="481"/>
    </row>
    <row r="118" spans="4:13" ht="17.649999999999999" customHeight="1">
      <c r="D118" s="493"/>
      <c r="E118" s="504"/>
      <c r="F118" s="433"/>
      <c r="G118" s="95" t="s">
        <v>49</v>
      </c>
      <c r="H118" s="265" t="s">
        <v>430</v>
      </c>
      <c r="I118" s="344"/>
      <c r="J118" s="103">
        <f t="shared" si="1"/>
        <v>0</v>
      </c>
      <c r="K118" s="158"/>
      <c r="L118" s="88"/>
      <c r="M118" s="481"/>
    </row>
    <row r="119" spans="4:13" ht="17.649999999999999" customHeight="1">
      <c r="D119" s="493"/>
      <c r="E119" s="504"/>
      <c r="F119" s="434"/>
      <c r="G119" s="97" t="s">
        <v>77</v>
      </c>
      <c r="H119" s="270"/>
      <c r="I119" s="350"/>
      <c r="J119" s="103">
        <f t="shared" si="1"/>
        <v>0</v>
      </c>
      <c r="K119" s="168"/>
      <c r="L119" s="99"/>
      <c r="M119" s="482"/>
    </row>
    <row r="120" spans="4:13" ht="17.649999999999999" customHeight="1">
      <c r="D120" s="493"/>
      <c r="E120" s="504"/>
      <c r="F120" s="433" t="s">
        <v>311</v>
      </c>
      <c r="G120" s="86" t="s">
        <v>55</v>
      </c>
      <c r="H120" s="269" t="s">
        <v>431</v>
      </c>
      <c r="I120" s="363"/>
      <c r="J120" s="103">
        <f t="shared" si="1"/>
        <v>0</v>
      </c>
      <c r="K120" s="158"/>
      <c r="L120" s="88"/>
      <c r="M120" s="481"/>
    </row>
    <row r="121" spans="4:13" ht="18" customHeight="1">
      <c r="D121" s="493"/>
      <c r="E121" s="504"/>
      <c r="F121" s="433"/>
      <c r="G121" s="86" t="s">
        <v>124</v>
      </c>
      <c r="H121" s="239" t="str">
        <f>LOWER(H120)</f>
        <v>32 inch or smaller</v>
      </c>
      <c r="I121" s="359"/>
      <c r="J121" s="103">
        <f t="shared" si="1"/>
        <v>0</v>
      </c>
      <c r="K121" s="157"/>
      <c r="L121" s="86"/>
      <c r="M121" s="481"/>
    </row>
    <row r="122" spans="4:13" ht="17.649999999999999" customHeight="1">
      <c r="D122" s="493"/>
      <c r="E122" s="504"/>
      <c r="F122" s="433"/>
      <c r="G122" s="95" t="s">
        <v>49</v>
      </c>
      <c r="H122" s="265" t="s">
        <v>432</v>
      </c>
      <c r="I122" s="362"/>
      <c r="J122" s="103">
        <f t="shared" si="1"/>
        <v>0</v>
      </c>
      <c r="K122" s="158"/>
      <c r="L122" s="88"/>
      <c r="M122" s="481"/>
    </row>
    <row r="123" spans="4:13" ht="17.649999999999999" customHeight="1">
      <c r="D123" s="493"/>
      <c r="E123" s="504"/>
      <c r="F123" s="434"/>
      <c r="G123" s="97" t="s">
        <v>77</v>
      </c>
      <c r="H123" s="97"/>
      <c r="I123" s="344"/>
      <c r="J123" s="103">
        <f t="shared" si="1"/>
        <v>0</v>
      </c>
      <c r="K123" s="168"/>
      <c r="L123" s="99"/>
      <c r="M123" s="482"/>
    </row>
    <row r="124" spans="4:13" ht="17.649999999999999" customHeight="1">
      <c r="D124" s="493"/>
      <c r="E124" s="504"/>
      <c r="F124" s="435" t="s">
        <v>154</v>
      </c>
      <c r="G124" s="101" t="s">
        <v>125</v>
      </c>
      <c r="H124" s="71" t="s">
        <v>394</v>
      </c>
      <c r="I124" s="71"/>
      <c r="J124" s="103">
        <f t="shared" si="1"/>
        <v>0</v>
      </c>
      <c r="K124" s="169"/>
      <c r="L124" s="103" t="s">
        <v>252</v>
      </c>
      <c r="M124" s="480"/>
    </row>
    <row r="125" spans="4:13" ht="17.649999999999999" customHeight="1">
      <c r="D125" s="493"/>
      <c r="E125" s="504"/>
      <c r="F125" s="433"/>
      <c r="G125" s="86" t="s">
        <v>55</v>
      </c>
      <c r="H125" s="104" t="s">
        <v>89</v>
      </c>
      <c r="I125" s="318" t="s">
        <v>650</v>
      </c>
      <c r="J125" s="103">
        <f t="shared" si="1"/>
        <v>23</v>
      </c>
      <c r="K125" s="158">
        <v>33</v>
      </c>
      <c r="L125" s="88"/>
      <c r="M125" s="481"/>
    </row>
    <row r="126" spans="4:13" ht="17.649999999999999" customHeight="1">
      <c r="D126" s="493"/>
      <c r="E126" s="504"/>
      <c r="F126" s="433"/>
      <c r="G126" s="86" t="s">
        <v>124</v>
      </c>
      <c r="H126" s="226" t="s">
        <v>469</v>
      </c>
      <c r="I126" s="104" t="s">
        <v>469</v>
      </c>
      <c r="J126" s="103">
        <f t="shared" si="1"/>
        <v>17</v>
      </c>
      <c r="K126" s="157"/>
      <c r="L126" s="86"/>
      <c r="M126" s="481"/>
    </row>
    <row r="127" spans="4:13" ht="17.649999999999999" customHeight="1">
      <c r="D127" s="493"/>
      <c r="E127" s="504"/>
      <c r="F127" s="433"/>
      <c r="G127" s="95" t="s">
        <v>49</v>
      </c>
      <c r="H127" s="73" t="s">
        <v>99</v>
      </c>
      <c r="I127" s="73" t="s">
        <v>548</v>
      </c>
      <c r="J127" s="103">
        <f t="shared" si="1"/>
        <v>44</v>
      </c>
      <c r="K127" s="158"/>
      <c r="L127" s="88"/>
      <c r="M127" s="481"/>
    </row>
    <row r="128" spans="4:13" ht="17.649999999999999" customHeight="1">
      <c r="D128" s="493"/>
      <c r="E128" s="504"/>
      <c r="F128" s="433"/>
      <c r="G128" s="86" t="s">
        <v>50</v>
      </c>
      <c r="H128" s="104"/>
      <c r="I128" s="318" t="s">
        <v>650</v>
      </c>
      <c r="J128" s="103">
        <f t="shared" si="1"/>
        <v>23</v>
      </c>
      <c r="K128" s="158"/>
      <c r="L128" s="88"/>
      <c r="M128" s="481"/>
    </row>
    <row r="129" spans="4:13" ht="17.649999999999999" customHeight="1">
      <c r="D129" s="493"/>
      <c r="E129" s="504"/>
      <c r="F129" s="433"/>
      <c r="G129" s="97" t="s">
        <v>77</v>
      </c>
      <c r="H129" s="117" t="s">
        <v>89</v>
      </c>
      <c r="I129" s="318" t="s">
        <v>650</v>
      </c>
      <c r="J129" s="103">
        <f t="shared" si="1"/>
        <v>23</v>
      </c>
      <c r="K129" s="168"/>
      <c r="L129" s="99"/>
      <c r="M129" s="482"/>
    </row>
    <row r="130" spans="4:13" ht="17.649999999999999" customHeight="1">
      <c r="D130" s="493"/>
      <c r="E130" s="504"/>
      <c r="F130" s="436" t="s">
        <v>312</v>
      </c>
      <c r="G130" s="91" t="s">
        <v>55</v>
      </c>
      <c r="H130" s="269" t="s">
        <v>433</v>
      </c>
      <c r="I130" s="383" t="s">
        <v>651</v>
      </c>
      <c r="J130" s="103">
        <f t="shared" si="1"/>
        <v>19</v>
      </c>
      <c r="K130" s="166">
        <v>33</v>
      </c>
      <c r="L130" s="93"/>
      <c r="M130" s="481"/>
    </row>
    <row r="131" spans="4:13" ht="17.649999999999999" customHeight="1">
      <c r="D131" s="493"/>
      <c r="E131" s="504"/>
      <c r="F131" s="437"/>
      <c r="G131" s="86" t="s">
        <v>124</v>
      </c>
      <c r="H131" s="87" t="str">
        <f>LOWER(H130)</f>
        <v>8k tvs</v>
      </c>
      <c r="I131" s="269" t="s">
        <v>728</v>
      </c>
      <c r="J131" s="103">
        <f t="shared" si="1"/>
        <v>6</v>
      </c>
      <c r="K131" s="157"/>
      <c r="L131" s="86"/>
      <c r="M131" s="481"/>
    </row>
    <row r="132" spans="4:13" ht="17.649999999999999" customHeight="1">
      <c r="D132" s="493"/>
      <c r="E132" s="504"/>
      <c r="F132" s="437"/>
      <c r="G132" s="95" t="s">
        <v>49</v>
      </c>
      <c r="H132" s="265" t="s">
        <v>99</v>
      </c>
      <c r="I132" s="131" t="s">
        <v>729</v>
      </c>
      <c r="J132" s="103">
        <f t="shared" si="1"/>
        <v>45</v>
      </c>
      <c r="K132" s="158"/>
      <c r="L132" s="88"/>
      <c r="M132" s="481"/>
    </row>
    <row r="133" spans="4:13" ht="17.649999999999999" customHeight="1">
      <c r="D133" s="493"/>
      <c r="E133" s="504"/>
      <c r="F133" s="494"/>
      <c r="G133" s="97" t="s">
        <v>77</v>
      </c>
      <c r="H133" s="267"/>
      <c r="I133" s="384" t="s">
        <v>651</v>
      </c>
      <c r="J133" s="103">
        <f t="shared" si="1"/>
        <v>19</v>
      </c>
      <c r="K133" s="168"/>
      <c r="L133" s="99"/>
      <c r="M133" s="482"/>
    </row>
    <row r="134" spans="4:13" ht="17.649999999999999" customHeight="1">
      <c r="D134" s="493"/>
      <c r="E134" s="504"/>
      <c r="F134" s="435" t="s">
        <v>313</v>
      </c>
      <c r="G134" s="86" t="s">
        <v>55</v>
      </c>
      <c r="H134" s="101" t="s">
        <v>434</v>
      </c>
      <c r="I134" s="385" t="s">
        <v>652</v>
      </c>
      <c r="J134" s="103">
        <f t="shared" si="1"/>
        <v>19</v>
      </c>
      <c r="K134" s="158">
        <v>33</v>
      </c>
      <c r="L134" s="88"/>
      <c r="M134" s="481"/>
    </row>
    <row r="135" spans="4:13" ht="17.649999999999999" customHeight="1">
      <c r="D135" s="493"/>
      <c r="E135" s="504"/>
      <c r="F135" s="433"/>
      <c r="G135" s="86" t="s">
        <v>124</v>
      </c>
      <c r="H135" s="87" t="str">
        <f>LOWER(H134)</f>
        <v>4k tvs</v>
      </c>
      <c r="I135" s="91" t="s">
        <v>733</v>
      </c>
      <c r="J135" s="103">
        <f t="shared" si="1"/>
        <v>6</v>
      </c>
      <c r="K135" s="157"/>
      <c r="L135" s="86"/>
      <c r="M135" s="481"/>
    </row>
    <row r="136" spans="4:13" ht="17.649999999999999" customHeight="1">
      <c r="D136" s="493"/>
      <c r="E136" s="504"/>
      <c r="F136" s="433"/>
      <c r="G136" s="95" t="s">
        <v>49</v>
      </c>
      <c r="H136" s="265" t="s">
        <v>435</v>
      </c>
      <c r="I136" s="131" t="s">
        <v>731</v>
      </c>
      <c r="J136" s="103">
        <f t="shared" si="1"/>
        <v>49</v>
      </c>
      <c r="K136" s="158"/>
      <c r="L136" s="88"/>
      <c r="M136" s="481"/>
    </row>
    <row r="137" spans="4:13" ht="17.649999999999999" customHeight="1">
      <c r="D137" s="493"/>
      <c r="E137" s="504"/>
      <c r="F137" s="434"/>
      <c r="G137" s="97" t="s">
        <v>77</v>
      </c>
      <c r="H137" s="271"/>
      <c r="I137" s="320" t="s">
        <v>652</v>
      </c>
      <c r="J137" s="103">
        <f t="shared" ref="J137:J200" si="2">LENB(I137)</f>
        <v>19</v>
      </c>
      <c r="K137" s="168"/>
      <c r="L137" s="99"/>
      <c r="M137" s="482"/>
    </row>
    <row r="138" spans="4:13" ht="17.649999999999999" customHeight="1">
      <c r="D138" s="493"/>
      <c r="E138" s="504"/>
      <c r="F138" s="435" t="s">
        <v>314</v>
      </c>
      <c r="G138" s="86" t="s">
        <v>55</v>
      </c>
      <c r="H138" s="269" t="s">
        <v>436</v>
      </c>
      <c r="I138" s="386" t="s">
        <v>653</v>
      </c>
      <c r="J138" s="103">
        <f t="shared" si="2"/>
        <v>18</v>
      </c>
      <c r="K138" s="158">
        <v>33</v>
      </c>
      <c r="L138" s="88"/>
      <c r="M138" s="481"/>
    </row>
    <row r="139" spans="4:13" ht="17.649999999999999" customHeight="1">
      <c r="D139" s="493"/>
      <c r="E139" s="504"/>
      <c r="F139" s="433"/>
      <c r="G139" s="86" t="s">
        <v>124</v>
      </c>
      <c r="H139" s="239" t="s">
        <v>453</v>
      </c>
      <c r="I139" s="265" t="s">
        <v>732</v>
      </c>
      <c r="J139" s="103">
        <f t="shared" si="2"/>
        <v>14</v>
      </c>
      <c r="K139" s="157"/>
      <c r="L139" s="86"/>
      <c r="M139" s="481"/>
    </row>
    <row r="140" spans="4:13" ht="17.649999999999999" customHeight="1">
      <c r="D140" s="493"/>
      <c r="E140" s="504"/>
      <c r="F140" s="433"/>
      <c r="G140" s="95" t="s">
        <v>49</v>
      </c>
      <c r="H140" s="86" t="s">
        <v>437</v>
      </c>
      <c r="I140" s="131" t="s">
        <v>730</v>
      </c>
      <c r="J140" s="103">
        <f t="shared" si="2"/>
        <v>50</v>
      </c>
      <c r="K140" s="158"/>
      <c r="L140" s="88"/>
      <c r="M140" s="481"/>
    </row>
    <row r="141" spans="4:13" ht="17.649999999999999" customHeight="1" thickBot="1">
      <c r="D141" s="507"/>
      <c r="E141" s="508"/>
      <c r="F141" s="433"/>
      <c r="G141" s="119" t="s">
        <v>77</v>
      </c>
      <c r="H141" s="266"/>
      <c r="I141" s="387" t="s">
        <v>653</v>
      </c>
      <c r="J141" s="103">
        <f t="shared" si="2"/>
        <v>18</v>
      </c>
      <c r="K141" s="178"/>
      <c r="L141" s="120"/>
      <c r="M141" s="481"/>
    </row>
    <row r="142" spans="4:13" ht="17.649999999999999" customHeight="1" thickBot="1">
      <c r="D142" s="298"/>
      <c r="E142" s="309"/>
      <c r="F142" s="282" t="s">
        <v>120</v>
      </c>
      <c r="G142" s="310" t="s">
        <v>55</v>
      </c>
      <c r="H142" s="278" t="s">
        <v>471</v>
      </c>
      <c r="I142" s="278" t="s">
        <v>658</v>
      </c>
      <c r="J142" s="294">
        <f t="shared" si="2"/>
        <v>5</v>
      </c>
      <c r="K142" s="164"/>
      <c r="L142" s="279"/>
      <c r="M142" s="277"/>
    </row>
    <row r="143" spans="4:13" ht="17.649999999999999" customHeight="1">
      <c r="D143" s="492" t="s">
        <v>122</v>
      </c>
      <c r="E143" s="509">
        <v>1</v>
      </c>
      <c r="F143" s="499" t="s">
        <v>514</v>
      </c>
      <c r="G143" s="106" t="s">
        <v>67</v>
      </c>
      <c r="H143" s="272"/>
      <c r="I143" s="272"/>
      <c r="J143" s="85">
        <f t="shared" si="2"/>
        <v>0</v>
      </c>
      <c r="K143" s="85"/>
      <c r="L143" s="85" t="s">
        <v>252</v>
      </c>
      <c r="M143" s="514" t="s">
        <v>522</v>
      </c>
    </row>
    <row r="144" spans="4:13" ht="17.649999999999999" customHeight="1">
      <c r="D144" s="493"/>
      <c r="E144" s="510"/>
      <c r="F144" s="500"/>
      <c r="G144" s="86" t="s">
        <v>55</v>
      </c>
      <c r="H144" s="78" t="s">
        <v>396</v>
      </c>
      <c r="I144" s="78" t="s">
        <v>396</v>
      </c>
      <c r="J144" s="103">
        <f t="shared" si="2"/>
        <v>17</v>
      </c>
      <c r="K144" s="88">
        <v>33</v>
      </c>
      <c r="L144" s="88"/>
      <c r="M144" s="515"/>
    </row>
    <row r="145" spans="4:13" ht="17.649999999999999" customHeight="1">
      <c r="D145" s="493"/>
      <c r="E145" s="510"/>
      <c r="F145" s="500"/>
      <c r="G145" s="86" t="s">
        <v>124</v>
      </c>
      <c r="H145" s="265" t="s">
        <v>454</v>
      </c>
      <c r="I145" s="265" t="s">
        <v>454</v>
      </c>
      <c r="J145" s="103">
        <f t="shared" si="2"/>
        <v>17</v>
      </c>
      <c r="K145" s="86"/>
      <c r="L145" s="86"/>
      <c r="M145" s="515"/>
    </row>
    <row r="146" spans="4:13" ht="17.649999999999999" customHeight="1">
      <c r="D146" s="493"/>
      <c r="E146" s="510"/>
      <c r="F146" s="500"/>
      <c r="G146" s="95" t="s">
        <v>49</v>
      </c>
      <c r="H146" s="131" t="s">
        <v>397</v>
      </c>
      <c r="I146" s="312" t="s">
        <v>549</v>
      </c>
      <c r="J146" s="103">
        <f t="shared" si="2"/>
        <v>38</v>
      </c>
      <c r="K146" s="88"/>
      <c r="L146" s="88"/>
      <c r="M146" s="515"/>
    </row>
    <row r="147" spans="4:13" ht="17.649999999999999" customHeight="1">
      <c r="D147" s="493"/>
      <c r="E147" s="510"/>
      <c r="F147" s="500"/>
      <c r="G147" s="86" t="s">
        <v>50</v>
      </c>
      <c r="H147" s="78" t="s">
        <v>396</v>
      </c>
      <c r="I147" s="78" t="s">
        <v>396</v>
      </c>
      <c r="J147" s="103">
        <f t="shared" si="2"/>
        <v>17</v>
      </c>
      <c r="K147" s="88"/>
      <c r="L147" s="88"/>
      <c r="M147" s="515"/>
    </row>
    <row r="148" spans="4:13" ht="17.649999999999999" customHeight="1">
      <c r="D148" s="493"/>
      <c r="E148" s="510"/>
      <c r="F148" s="501"/>
      <c r="G148" s="97" t="s">
        <v>77</v>
      </c>
      <c r="H148" s="78" t="s">
        <v>396</v>
      </c>
      <c r="I148" s="78" t="s">
        <v>396</v>
      </c>
      <c r="J148" s="103">
        <f t="shared" si="2"/>
        <v>17</v>
      </c>
      <c r="K148" s="99"/>
      <c r="L148" s="99"/>
      <c r="M148" s="516"/>
    </row>
    <row r="149" spans="4:13" ht="17.649999999999999" customHeight="1">
      <c r="D149" s="493"/>
      <c r="E149" s="511">
        <v>2</v>
      </c>
      <c r="F149" s="496" t="s">
        <v>515</v>
      </c>
      <c r="G149" s="101" t="s">
        <v>67</v>
      </c>
      <c r="H149" s="273"/>
      <c r="I149" s="273"/>
      <c r="J149" s="103">
        <f t="shared" si="2"/>
        <v>0</v>
      </c>
      <c r="K149" s="103"/>
      <c r="L149" s="169" t="s">
        <v>252</v>
      </c>
      <c r="M149" s="480"/>
    </row>
    <row r="150" spans="4:13" ht="17.649999999999999" customHeight="1">
      <c r="D150" s="493"/>
      <c r="E150" s="511"/>
      <c r="F150" s="497"/>
      <c r="G150" s="86" t="s">
        <v>55</v>
      </c>
      <c r="H150" s="78" t="s">
        <v>398</v>
      </c>
      <c r="I150" s="319" t="s">
        <v>649</v>
      </c>
      <c r="J150" s="103">
        <f t="shared" si="2"/>
        <v>19</v>
      </c>
      <c r="K150" s="88">
        <v>33</v>
      </c>
      <c r="L150" s="158"/>
      <c r="M150" s="481"/>
    </row>
    <row r="151" spans="4:13" ht="17.649999999999999" customHeight="1">
      <c r="D151" s="493"/>
      <c r="E151" s="511"/>
      <c r="F151" s="497"/>
      <c r="G151" s="86" t="s">
        <v>124</v>
      </c>
      <c r="H151" s="265" t="s">
        <v>455</v>
      </c>
      <c r="I151" s="265" t="s">
        <v>455</v>
      </c>
      <c r="J151" s="103">
        <f t="shared" si="2"/>
        <v>14</v>
      </c>
      <c r="K151" s="86"/>
      <c r="L151" s="157"/>
      <c r="M151" s="481"/>
    </row>
    <row r="152" spans="4:13" ht="17.649999999999999" customHeight="1">
      <c r="D152" s="493"/>
      <c r="E152" s="511"/>
      <c r="F152" s="497"/>
      <c r="G152" s="95" t="s">
        <v>49</v>
      </c>
      <c r="H152" s="75" t="s">
        <v>399</v>
      </c>
      <c r="I152" s="75" t="s">
        <v>550</v>
      </c>
      <c r="J152" s="103">
        <f t="shared" si="2"/>
        <v>53</v>
      </c>
      <c r="K152" s="88"/>
      <c r="L152" s="158"/>
      <c r="M152" s="481"/>
    </row>
    <row r="153" spans="4:13" ht="17.649999999999999" customHeight="1">
      <c r="D153" s="493"/>
      <c r="E153" s="511"/>
      <c r="F153" s="497"/>
      <c r="G153" s="86" t="s">
        <v>50</v>
      </c>
      <c r="H153" s="78" t="s">
        <v>398</v>
      </c>
      <c r="I153" s="388" t="s">
        <v>649</v>
      </c>
      <c r="J153" s="103">
        <f t="shared" si="2"/>
        <v>19</v>
      </c>
      <c r="K153" s="88"/>
      <c r="L153" s="158"/>
      <c r="M153" s="481"/>
    </row>
    <row r="154" spans="4:13" ht="17.649999999999999" customHeight="1">
      <c r="D154" s="493"/>
      <c r="E154" s="511"/>
      <c r="F154" s="498"/>
      <c r="G154" s="97" t="s">
        <v>77</v>
      </c>
      <c r="H154" s="78" t="s">
        <v>398</v>
      </c>
      <c r="I154" s="319" t="s">
        <v>649</v>
      </c>
      <c r="J154" s="103">
        <f t="shared" si="2"/>
        <v>19</v>
      </c>
      <c r="K154" s="99"/>
      <c r="L154" s="168"/>
      <c r="M154" s="482"/>
    </row>
    <row r="155" spans="4:13" ht="17.649999999999999" customHeight="1">
      <c r="D155" s="493"/>
      <c r="E155" s="511">
        <v>3</v>
      </c>
      <c r="F155" s="496" t="s">
        <v>516</v>
      </c>
      <c r="G155" s="101" t="s">
        <v>67</v>
      </c>
      <c r="H155" s="273"/>
      <c r="I155" s="273"/>
      <c r="J155" s="103">
        <f t="shared" si="2"/>
        <v>0</v>
      </c>
      <c r="K155" s="103"/>
      <c r="L155" s="169" t="s">
        <v>252</v>
      </c>
      <c r="M155" s="480"/>
    </row>
    <row r="156" spans="4:13" ht="17.649999999999999" customHeight="1">
      <c r="D156" s="493"/>
      <c r="E156" s="511"/>
      <c r="F156" s="497"/>
      <c r="G156" s="86" t="s">
        <v>55</v>
      </c>
      <c r="H156" s="78" t="s">
        <v>400</v>
      </c>
      <c r="I156" s="319" t="s">
        <v>648</v>
      </c>
      <c r="J156" s="103">
        <f t="shared" si="2"/>
        <v>16</v>
      </c>
      <c r="K156" s="88">
        <v>33</v>
      </c>
      <c r="L156" s="158"/>
      <c r="M156" s="481"/>
    </row>
    <row r="157" spans="4:13" ht="17.649999999999999" customHeight="1">
      <c r="D157" s="493"/>
      <c r="E157" s="511"/>
      <c r="F157" s="497"/>
      <c r="G157" s="86" t="s">
        <v>124</v>
      </c>
      <c r="H157" s="265" t="s">
        <v>456</v>
      </c>
      <c r="I157" s="265" t="s">
        <v>456</v>
      </c>
      <c r="J157" s="103">
        <f t="shared" si="2"/>
        <v>8</v>
      </c>
      <c r="K157" s="86"/>
      <c r="L157" s="157"/>
      <c r="M157" s="481"/>
    </row>
    <row r="158" spans="4:13" ht="17.649999999999999" customHeight="1">
      <c r="D158" s="493"/>
      <c r="E158" s="511"/>
      <c r="F158" s="497"/>
      <c r="G158" s="95" t="s">
        <v>49</v>
      </c>
      <c r="H158" s="131" t="s">
        <v>300</v>
      </c>
      <c r="I158" s="131" t="s">
        <v>605</v>
      </c>
      <c r="J158" s="103">
        <f t="shared" si="2"/>
        <v>57</v>
      </c>
      <c r="K158" s="88"/>
      <c r="L158" s="158"/>
      <c r="M158" s="481"/>
    </row>
    <row r="159" spans="4:13" ht="17.649999999999999" customHeight="1">
      <c r="D159" s="493"/>
      <c r="E159" s="511"/>
      <c r="F159" s="497"/>
      <c r="G159" s="86" t="s">
        <v>50</v>
      </c>
      <c r="H159" s="78" t="s">
        <v>400</v>
      </c>
      <c r="I159" s="388" t="s">
        <v>648</v>
      </c>
      <c r="J159" s="103">
        <f t="shared" si="2"/>
        <v>16</v>
      </c>
      <c r="K159" s="88"/>
      <c r="L159" s="158"/>
      <c r="M159" s="481"/>
    </row>
    <row r="160" spans="4:13" ht="18" customHeight="1">
      <c r="D160" s="493"/>
      <c r="E160" s="511"/>
      <c r="F160" s="498"/>
      <c r="G160" s="97" t="s">
        <v>77</v>
      </c>
      <c r="H160" s="79" t="s">
        <v>400</v>
      </c>
      <c r="I160" s="319" t="s">
        <v>648</v>
      </c>
      <c r="J160" s="103">
        <f t="shared" si="2"/>
        <v>16</v>
      </c>
      <c r="K160" s="99"/>
      <c r="L160" s="168"/>
      <c r="M160" s="482"/>
    </row>
    <row r="161" spans="4:13" ht="15.6" customHeight="1">
      <c r="D161" s="493"/>
      <c r="E161" s="511">
        <v>4</v>
      </c>
      <c r="F161" s="496" t="s">
        <v>517</v>
      </c>
      <c r="G161" s="101" t="s">
        <v>67</v>
      </c>
      <c r="H161" s="273"/>
      <c r="I161" s="273"/>
      <c r="J161" s="103">
        <f t="shared" si="2"/>
        <v>0</v>
      </c>
      <c r="K161" s="103"/>
      <c r="L161" s="169" t="s">
        <v>252</v>
      </c>
      <c r="M161" s="480"/>
    </row>
    <row r="162" spans="4:13" ht="15.6" customHeight="1">
      <c r="D162" s="493"/>
      <c r="E162" s="511"/>
      <c r="F162" s="497"/>
      <c r="G162" s="86" t="s">
        <v>55</v>
      </c>
      <c r="H162" s="78" t="s">
        <v>297</v>
      </c>
      <c r="I162" s="319" t="s">
        <v>647</v>
      </c>
      <c r="J162" s="103">
        <f t="shared" si="2"/>
        <v>20</v>
      </c>
      <c r="K162" s="88">
        <v>33</v>
      </c>
      <c r="L162" s="158"/>
      <c r="M162" s="481"/>
    </row>
    <row r="163" spans="4:13" ht="15.6" customHeight="1">
      <c r="D163" s="493"/>
      <c r="E163" s="511"/>
      <c r="F163" s="497"/>
      <c r="G163" s="86" t="s">
        <v>124</v>
      </c>
      <c r="H163" s="265" t="s">
        <v>457</v>
      </c>
      <c r="I163" s="265" t="s">
        <v>457</v>
      </c>
      <c r="J163" s="103">
        <f t="shared" si="2"/>
        <v>12</v>
      </c>
      <c r="K163" s="86"/>
      <c r="L163" s="157"/>
      <c r="M163" s="481"/>
    </row>
    <row r="164" spans="4:13" ht="16.5">
      <c r="D164" s="493"/>
      <c r="E164" s="511"/>
      <c r="F164" s="497"/>
      <c r="G164" s="95" t="s">
        <v>49</v>
      </c>
      <c r="H164" s="131" t="s">
        <v>299</v>
      </c>
      <c r="I164" s="131" t="s">
        <v>551</v>
      </c>
      <c r="J164" s="103">
        <f t="shared" si="2"/>
        <v>57</v>
      </c>
      <c r="K164" s="88"/>
      <c r="L164" s="158"/>
      <c r="M164" s="481"/>
    </row>
    <row r="165" spans="4:13" ht="15.6" customHeight="1">
      <c r="D165" s="493"/>
      <c r="E165" s="511"/>
      <c r="F165" s="497"/>
      <c r="G165" s="86" t="s">
        <v>50</v>
      </c>
      <c r="H165" s="78" t="s">
        <v>297</v>
      </c>
      <c r="I165" s="388" t="s">
        <v>647</v>
      </c>
      <c r="J165" s="103">
        <f t="shared" si="2"/>
        <v>20</v>
      </c>
      <c r="K165" s="88"/>
      <c r="L165" s="158"/>
      <c r="M165" s="481"/>
    </row>
    <row r="166" spans="4:13" ht="15.6" customHeight="1">
      <c r="D166" s="493"/>
      <c r="E166" s="511"/>
      <c r="F166" s="498"/>
      <c r="G166" s="97" t="s">
        <v>77</v>
      </c>
      <c r="H166" s="78" t="s">
        <v>297</v>
      </c>
      <c r="I166" s="319" t="s">
        <v>647</v>
      </c>
      <c r="J166" s="103">
        <f t="shared" si="2"/>
        <v>20</v>
      </c>
      <c r="K166" s="99"/>
      <c r="L166" s="168"/>
      <c r="M166" s="482"/>
    </row>
    <row r="167" spans="4:13" ht="15.6" customHeight="1">
      <c r="D167" s="493"/>
      <c r="E167" s="511">
        <v>5</v>
      </c>
      <c r="F167" s="496" t="s">
        <v>518</v>
      </c>
      <c r="G167" s="101" t="s">
        <v>67</v>
      </c>
      <c r="H167" s="274"/>
      <c r="I167" s="300"/>
      <c r="J167" s="103">
        <f t="shared" si="2"/>
        <v>0</v>
      </c>
      <c r="K167" s="103"/>
      <c r="L167" s="169" t="s">
        <v>252</v>
      </c>
      <c r="M167" s="480"/>
    </row>
    <row r="168" spans="4:13" ht="15.6" customHeight="1">
      <c r="D168" s="493"/>
      <c r="E168" s="511"/>
      <c r="F168" s="497"/>
      <c r="G168" s="86" t="s">
        <v>55</v>
      </c>
      <c r="H168" s="245" t="s">
        <v>401</v>
      </c>
      <c r="I168" s="319" t="s">
        <v>645</v>
      </c>
      <c r="J168" s="103">
        <f t="shared" si="2"/>
        <v>21</v>
      </c>
      <c r="K168" s="88">
        <v>33</v>
      </c>
      <c r="L168" s="158"/>
      <c r="M168" s="481"/>
    </row>
    <row r="169" spans="4:13" ht="15.6" customHeight="1">
      <c r="D169" s="493"/>
      <c r="E169" s="511"/>
      <c r="F169" s="497"/>
      <c r="G169" s="86" t="s">
        <v>124</v>
      </c>
      <c r="H169" s="275" t="s">
        <v>458</v>
      </c>
      <c r="I169" s="275" t="s">
        <v>458</v>
      </c>
      <c r="J169" s="103">
        <f t="shared" si="2"/>
        <v>13</v>
      </c>
      <c r="K169" s="86"/>
      <c r="L169" s="157"/>
      <c r="M169" s="481"/>
    </row>
    <row r="170" spans="4:13" ht="16.5">
      <c r="D170" s="493"/>
      <c r="E170" s="511"/>
      <c r="F170" s="497"/>
      <c r="G170" s="95" t="s">
        <v>49</v>
      </c>
      <c r="H170" s="246" t="s">
        <v>296</v>
      </c>
      <c r="I170" s="131" t="s">
        <v>552</v>
      </c>
      <c r="J170" s="103">
        <f t="shared" si="2"/>
        <v>69</v>
      </c>
      <c r="K170" s="88"/>
      <c r="L170" s="158"/>
      <c r="M170" s="481"/>
    </row>
    <row r="171" spans="4:13" ht="15.6" customHeight="1">
      <c r="D171" s="493"/>
      <c r="E171" s="511"/>
      <c r="F171" s="497"/>
      <c r="G171" s="86" t="s">
        <v>50</v>
      </c>
      <c r="H171" s="245" t="s">
        <v>401</v>
      </c>
      <c r="I171" s="388" t="s">
        <v>645</v>
      </c>
      <c r="J171" s="103">
        <f t="shared" si="2"/>
        <v>21</v>
      </c>
      <c r="K171" s="88"/>
      <c r="L171" s="158"/>
      <c r="M171" s="481"/>
    </row>
    <row r="172" spans="4:13" ht="15.6" customHeight="1">
      <c r="D172" s="493"/>
      <c r="E172" s="511"/>
      <c r="F172" s="498"/>
      <c r="G172" s="97" t="s">
        <v>77</v>
      </c>
      <c r="H172" s="245" t="s">
        <v>401</v>
      </c>
      <c r="I172" s="319" t="s">
        <v>645</v>
      </c>
      <c r="J172" s="103">
        <f t="shared" si="2"/>
        <v>21</v>
      </c>
      <c r="K172" s="99"/>
      <c r="L172" s="168"/>
      <c r="M172" s="482"/>
    </row>
    <row r="173" spans="4:13" ht="15.6" customHeight="1">
      <c r="D173" s="493"/>
      <c r="E173" s="511">
        <v>6</v>
      </c>
      <c r="F173" s="496" t="s">
        <v>519</v>
      </c>
      <c r="G173" s="91" t="s">
        <v>67</v>
      </c>
      <c r="H173" s="274"/>
      <c r="I173" s="301"/>
      <c r="J173" s="103">
        <f t="shared" si="2"/>
        <v>0</v>
      </c>
      <c r="K173" s="93"/>
      <c r="L173" s="169" t="s">
        <v>252</v>
      </c>
      <c r="M173" s="480"/>
    </row>
    <row r="174" spans="4:13" ht="15.6" customHeight="1">
      <c r="D174" s="493"/>
      <c r="E174" s="511"/>
      <c r="F174" s="497"/>
      <c r="G174" s="86" t="s">
        <v>55</v>
      </c>
      <c r="H174" s="245" t="s">
        <v>298</v>
      </c>
      <c r="I174" t="s">
        <v>646</v>
      </c>
      <c r="J174" s="103">
        <f t="shared" si="2"/>
        <v>23</v>
      </c>
      <c r="K174" s="88">
        <v>33</v>
      </c>
      <c r="L174" s="158"/>
      <c r="M174" s="481"/>
    </row>
    <row r="175" spans="4:13" ht="15.6" customHeight="1">
      <c r="D175" s="493"/>
      <c r="E175" s="511"/>
      <c r="F175" s="497"/>
      <c r="G175" s="86" t="s">
        <v>124</v>
      </c>
      <c r="H175" s="275" t="s">
        <v>459</v>
      </c>
      <c r="I175" s="275" t="s">
        <v>459</v>
      </c>
      <c r="J175" s="103">
        <f t="shared" si="2"/>
        <v>17</v>
      </c>
      <c r="K175" s="86"/>
      <c r="L175" s="157"/>
      <c r="M175" s="481"/>
    </row>
    <row r="176" spans="4:13" ht="16.5">
      <c r="D176" s="493"/>
      <c r="E176" s="511"/>
      <c r="F176" s="497"/>
      <c r="G176" s="95" t="s">
        <v>49</v>
      </c>
      <c r="H176" s="246" t="s">
        <v>301</v>
      </c>
      <c r="I176" s="131" t="s">
        <v>553</v>
      </c>
      <c r="J176" s="103">
        <f t="shared" si="2"/>
        <v>53</v>
      </c>
      <c r="K176" s="88"/>
      <c r="L176" s="158"/>
      <c r="M176" s="481"/>
    </row>
    <row r="177" spans="4:13" ht="19.149999999999999" customHeight="1">
      <c r="D177" s="493"/>
      <c r="E177" s="511"/>
      <c r="F177" s="497"/>
      <c r="G177" s="86" t="s">
        <v>50</v>
      </c>
      <c r="H177" s="245" t="s">
        <v>298</v>
      </c>
      <c r="I177" s="389" t="s">
        <v>646</v>
      </c>
      <c r="J177" s="103">
        <f t="shared" si="2"/>
        <v>23</v>
      </c>
      <c r="K177" s="88"/>
      <c r="L177" s="158"/>
      <c r="M177" s="481"/>
    </row>
    <row r="178" spans="4:13" ht="15.6" customHeight="1">
      <c r="D178" s="493"/>
      <c r="E178" s="511"/>
      <c r="F178" s="498"/>
      <c r="G178" s="119" t="s">
        <v>77</v>
      </c>
      <c r="H178" s="245" t="s">
        <v>298</v>
      </c>
      <c r="I178" t="s">
        <v>646</v>
      </c>
      <c r="J178" s="103">
        <f t="shared" si="2"/>
        <v>23</v>
      </c>
      <c r="K178" s="120"/>
      <c r="L178" s="168"/>
      <c r="M178" s="482"/>
    </row>
    <row r="179" spans="4:13" ht="15.6" customHeight="1">
      <c r="D179" s="493"/>
      <c r="E179" s="511">
        <v>7</v>
      </c>
      <c r="F179" s="496" t="s">
        <v>520</v>
      </c>
      <c r="G179" s="101" t="s">
        <v>67</v>
      </c>
      <c r="H179" s="274"/>
      <c r="I179" s="300"/>
      <c r="J179" s="103">
        <f t="shared" si="2"/>
        <v>0</v>
      </c>
      <c r="K179" s="103"/>
      <c r="L179" s="169" t="s">
        <v>252</v>
      </c>
      <c r="M179" s="480"/>
    </row>
    <row r="180" spans="4:13" ht="15.6" customHeight="1">
      <c r="D180" s="493"/>
      <c r="E180" s="511"/>
      <c r="F180" s="497"/>
      <c r="G180" s="86" t="s">
        <v>55</v>
      </c>
      <c r="H180" s="78" t="s">
        <v>402</v>
      </c>
      <c r="I180" t="s">
        <v>606</v>
      </c>
      <c r="J180" s="103">
        <f t="shared" si="2"/>
        <v>27</v>
      </c>
      <c r="K180" s="88">
        <v>33</v>
      </c>
      <c r="L180" s="158"/>
      <c r="M180" s="481"/>
    </row>
    <row r="181" spans="4:13" ht="15.6" customHeight="1">
      <c r="D181" s="493"/>
      <c r="E181" s="511"/>
      <c r="F181" s="497"/>
      <c r="G181" s="86" t="s">
        <v>124</v>
      </c>
      <c r="H181" s="265" t="s">
        <v>460</v>
      </c>
      <c r="I181" s="265" t="s">
        <v>460</v>
      </c>
      <c r="J181" s="103">
        <f t="shared" si="2"/>
        <v>27</v>
      </c>
      <c r="K181" s="86"/>
      <c r="L181" s="157"/>
      <c r="M181" s="481"/>
    </row>
    <row r="182" spans="4:13" ht="16.5">
      <c r="D182" s="493"/>
      <c r="E182" s="511"/>
      <c r="F182" s="497"/>
      <c r="G182" s="95" t="s">
        <v>49</v>
      </c>
      <c r="H182" s="131" t="s">
        <v>302</v>
      </c>
      <c r="I182" s="131" t="s">
        <v>554</v>
      </c>
      <c r="J182" s="103">
        <f t="shared" si="2"/>
        <v>63</v>
      </c>
      <c r="K182" s="88"/>
      <c r="L182" s="158"/>
      <c r="M182" s="481"/>
    </row>
    <row r="183" spans="4:13" ht="15.6" customHeight="1">
      <c r="D183" s="493"/>
      <c r="E183" s="511"/>
      <c r="F183" s="497"/>
      <c r="G183" s="86" t="s">
        <v>50</v>
      </c>
      <c r="H183" s="78" t="s">
        <v>402</v>
      </c>
      <c r="I183" s="389" t="s">
        <v>606</v>
      </c>
      <c r="J183" s="103">
        <f t="shared" si="2"/>
        <v>27</v>
      </c>
      <c r="K183" s="88"/>
      <c r="L183" s="158"/>
      <c r="M183" s="481"/>
    </row>
    <row r="184" spans="4:13" ht="15.6" customHeight="1">
      <c r="D184" s="493"/>
      <c r="E184" s="511"/>
      <c r="F184" s="498"/>
      <c r="G184" s="97" t="s">
        <v>77</v>
      </c>
      <c r="H184" s="132" t="s">
        <v>402</v>
      </c>
      <c r="I184" t="s">
        <v>606</v>
      </c>
      <c r="J184" s="103">
        <f t="shared" si="2"/>
        <v>27</v>
      </c>
      <c r="K184" s="99"/>
      <c r="L184" s="168"/>
      <c r="M184" s="482"/>
    </row>
    <row r="185" spans="4:13" ht="15.6" customHeight="1">
      <c r="D185" s="493"/>
      <c r="E185" s="511">
        <v>8</v>
      </c>
      <c r="F185" s="496" t="s">
        <v>521</v>
      </c>
      <c r="G185" s="101" t="s">
        <v>67</v>
      </c>
      <c r="H185" s="274"/>
      <c r="I185" s="300"/>
      <c r="J185" s="103">
        <f t="shared" si="2"/>
        <v>0</v>
      </c>
      <c r="K185" s="103"/>
      <c r="L185" s="103" t="s">
        <v>251</v>
      </c>
      <c r="M185" s="480"/>
    </row>
    <row r="186" spans="4:13" ht="15.6" customHeight="1">
      <c r="D186" s="493"/>
      <c r="E186" s="511"/>
      <c r="F186" s="497"/>
      <c r="G186" s="86" t="s">
        <v>55</v>
      </c>
      <c r="H186" s="78" t="s">
        <v>403</v>
      </c>
      <c r="I186" s="78" t="s">
        <v>403</v>
      </c>
      <c r="J186" s="103">
        <f t="shared" si="2"/>
        <v>9</v>
      </c>
      <c r="K186" s="88">
        <v>33</v>
      </c>
      <c r="L186" s="88"/>
      <c r="M186" s="481"/>
    </row>
    <row r="187" spans="4:13" ht="15.6" customHeight="1">
      <c r="D187" s="493"/>
      <c r="E187" s="511"/>
      <c r="F187" s="497"/>
      <c r="G187" s="86" t="s">
        <v>124</v>
      </c>
      <c r="H187" s="265" t="s">
        <v>461</v>
      </c>
      <c r="I187" s="265" t="s">
        <v>461</v>
      </c>
      <c r="J187" s="103">
        <f t="shared" si="2"/>
        <v>9</v>
      </c>
      <c r="K187" s="86"/>
      <c r="L187" s="86"/>
      <c r="M187" s="481"/>
    </row>
    <row r="188" spans="4:13" ht="16.5">
      <c r="D188" s="493"/>
      <c r="E188" s="511"/>
      <c r="F188" s="497"/>
      <c r="G188" s="95" t="s">
        <v>49</v>
      </c>
      <c r="H188" s="131" t="s">
        <v>303</v>
      </c>
      <c r="I188" s="131" t="s">
        <v>555</v>
      </c>
      <c r="J188" s="103">
        <f t="shared" si="2"/>
        <v>59</v>
      </c>
      <c r="K188" s="88"/>
      <c r="L188" s="88"/>
      <c r="M188" s="481"/>
    </row>
    <row r="189" spans="4:13" ht="15.6" customHeight="1">
      <c r="D189" s="493"/>
      <c r="E189" s="511"/>
      <c r="F189" s="497"/>
      <c r="G189" s="86" t="s">
        <v>50</v>
      </c>
      <c r="H189" s="78" t="s">
        <v>403</v>
      </c>
      <c r="I189" s="132" t="s">
        <v>403</v>
      </c>
      <c r="J189" s="103">
        <f t="shared" si="2"/>
        <v>9</v>
      </c>
      <c r="K189" s="88"/>
      <c r="L189" s="88"/>
      <c r="M189" s="481"/>
    </row>
    <row r="190" spans="4:13" ht="15.6" customHeight="1" thickBot="1">
      <c r="D190" s="493"/>
      <c r="E190" s="519"/>
      <c r="F190" s="497"/>
      <c r="G190" s="119" t="s">
        <v>77</v>
      </c>
      <c r="H190" s="132" t="s">
        <v>403</v>
      </c>
      <c r="I190" s="132" t="s">
        <v>403</v>
      </c>
      <c r="J190" s="103">
        <f t="shared" si="2"/>
        <v>9</v>
      </c>
      <c r="K190" s="120"/>
      <c r="L190" s="120"/>
      <c r="M190" s="481"/>
    </row>
    <row r="191" spans="4:13">
      <c r="D191" s="430"/>
      <c r="E191" s="308"/>
      <c r="F191" s="276" t="s">
        <v>136</v>
      </c>
      <c r="G191" s="280" t="s">
        <v>55</v>
      </c>
      <c r="H191" s="245" t="s">
        <v>472</v>
      </c>
      <c r="I191" s="245" t="s">
        <v>657</v>
      </c>
      <c r="J191" s="103">
        <f t="shared" si="2"/>
        <v>11</v>
      </c>
      <c r="K191" s="281"/>
      <c r="L191" s="281"/>
      <c r="M191" s="311"/>
    </row>
    <row r="192" spans="4:13" ht="15.6" customHeight="1">
      <c r="D192" s="430"/>
      <c r="E192" s="517"/>
      <c r="F192" s="433" t="s">
        <v>508</v>
      </c>
      <c r="G192" s="91" t="s">
        <v>55</v>
      </c>
      <c r="H192" s="91" t="s">
        <v>462</v>
      </c>
      <c r="I192" s="390" t="s">
        <v>607</v>
      </c>
      <c r="J192" s="103">
        <f t="shared" si="2"/>
        <v>20</v>
      </c>
      <c r="K192" s="93">
        <v>33</v>
      </c>
      <c r="L192" s="93"/>
      <c r="M192" s="481"/>
    </row>
    <row r="193" spans="4:13" ht="15.6" customHeight="1">
      <c r="D193" s="430"/>
      <c r="E193" s="517"/>
      <c r="F193" s="433"/>
      <c r="G193" s="86" t="s">
        <v>124</v>
      </c>
      <c r="H193" s="87" t="str">
        <f>LOWER(H192)</f>
        <v>soundbar buying guide</v>
      </c>
      <c r="I193" s="91" t="s">
        <v>739</v>
      </c>
      <c r="J193" s="103">
        <f t="shared" si="2"/>
        <v>21</v>
      </c>
      <c r="K193" s="86"/>
      <c r="L193" s="86"/>
      <c r="M193" s="481"/>
    </row>
    <row r="194" spans="4:13" ht="17.649999999999999" customHeight="1">
      <c r="D194" s="430"/>
      <c r="E194" s="517"/>
      <c r="F194" s="433"/>
      <c r="G194" s="95" t="s">
        <v>49</v>
      </c>
      <c r="H194" s="134" t="s">
        <v>463</v>
      </c>
      <c r="I194" s="134" t="s">
        <v>556</v>
      </c>
      <c r="J194" s="103">
        <f t="shared" si="2"/>
        <v>70</v>
      </c>
      <c r="K194" s="88"/>
      <c r="L194" s="88"/>
      <c r="M194" s="481"/>
    </row>
    <row r="195" spans="4:13" ht="15.6" customHeight="1">
      <c r="D195" s="430"/>
      <c r="E195" s="517"/>
      <c r="F195" s="434"/>
      <c r="G195" s="97" t="s">
        <v>77</v>
      </c>
      <c r="H195" s="91" t="s">
        <v>462</v>
      </c>
      <c r="I195" s="391" t="s">
        <v>607</v>
      </c>
      <c r="J195" s="103">
        <f t="shared" si="2"/>
        <v>20</v>
      </c>
      <c r="K195" s="99"/>
      <c r="L195" s="99"/>
      <c r="M195" s="482"/>
    </row>
    <row r="196" spans="4:13" ht="16.149999999999999" customHeight="1">
      <c r="D196" s="430"/>
      <c r="E196" s="517"/>
      <c r="F196" s="433" t="s">
        <v>509</v>
      </c>
      <c r="G196" s="86" t="s">
        <v>55</v>
      </c>
      <c r="H196" s="101" t="s">
        <v>464</v>
      </c>
      <c r="I196" s="319" t="s">
        <v>645</v>
      </c>
      <c r="J196" s="103">
        <f t="shared" si="2"/>
        <v>21</v>
      </c>
      <c r="K196" s="88">
        <v>33</v>
      </c>
      <c r="L196" s="88"/>
      <c r="M196" s="480"/>
    </row>
    <row r="197" spans="4:13" ht="16.149999999999999" customHeight="1">
      <c r="D197" s="430"/>
      <c r="E197" s="517"/>
      <c r="F197" s="433"/>
      <c r="G197" s="86" t="s">
        <v>124</v>
      </c>
      <c r="H197" s="87" t="str">
        <f>LOWER(H196)</f>
        <v>why the frame</v>
      </c>
      <c r="I197" s="86" t="s">
        <v>458</v>
      </c>
      <c r="J197" s="103">
        <f t="shared" si="2"/>
        <v>13</v>
      </c>
      <c r="K197" s="86"/>
      <c r="L197" s="86"/>
      <c r="M197" s="481"/>
    </row>
    <row r="198" spans="4:13" ht="17.649999999999999" customHeight="1">
      <c r="D198" s="430"/>
      <c r="E198" s="517"/>
      <c r="F198" s="433"/>
      <c r="G198" s="95" t="s">
        <v>49</v>
      </c>
      <c r="H198" s="134" t="s">
        <v>734</v>
      </c>
      <c r="I198" s="95" t="s">
        <v>552</v>
      </c>
      <c r="J198" s="103">
        <f t="shared" si="2"/>
        <v>69</v>
      </c>
      <c r="K198" s="88"/>
      <c r="L198" s="88"/>
      <c r="M198" s="481"/>
    </row>
    <row r="199" spans="4:13" ht="16.149999999999999" customHeight="1">
      <c r="D199" s="430"/>
      <c r="E199" s="517"/>
      <c r="F199" s="434"/>
      <c r="G199" s="97" t="s">
        <v>77</v>
      </c>
      <c r="H199" s="101" t="s">
        <v>464</v>
      </c>
      <c r="I199" s="392" t="s">
        <v>645</v>
      </c>
      <c r="J199" s="103">
        <f t="shared" si="2"/>
        <v>21</v>
      </c>
      <c r="K199" s="99"/>
      <c r="L199" s="99"/>
      <c r="M199" s="482"/>
    </row>
    <row r="200" spans="4:13" ht="16.149999999999999" customHeight="1">
      <c r="D200" s="430"/>
      <c r="E200" s="517"/>
      <c r="F200" s="433" t="s">
        <v>510</v>
      </c>
      <c r="G200" s="86" t="s">
        <v>55</v>
      </c>
      <c r="H200" s="101" t="s">
        <v>465</v>
      </c>
      <c r="I200" s="319" t="s">
        <v>644</v>
      </c>
      <c r="J200" s="103">
        <f t="shared" si="2"/>
        <v>19</v>
      </c>
      <c r="K200" s="88">
        <v>33</v>
      </c>
      <c r="L200" s="88"/>
      <c r="M200" s="480"/>
    </row>
    <row r="201" spans="4:13" ht="16.149999999999999" customHeight="1">
      <c r="D201" s="430"/>
      <c r="E201" s="517"/>
      <c r="F201" s="433"/>
      <c r="G201" s="86" t="s">
        <v>124</v>
      </c>
      <c r="H201" s="87" t="str">
        <f>LOWER(H200)</f>
        <v>samsung smart tv</v>
      </c>
      <c r="I201" s="86" t="s">
        <v>740</v>
      </c>
      <c r="J201" s="103">
        <f t="shared" ref="J201:J214" si="3">LENB(I201)</f>
        <v>16</v>
      </c>
      <c r="K201" s="86"/>
      <c r="L201" s="86"/>
      <c r="M201" s="481"/>
    </row>
    <row r="202" spans="4:13" ht="17.649999999999999" customHeight="1">
      <c r="D202" s="430"/>
      <c r="E202" s="517"/>
      <c r="F202" s="433"/>
      <c r="G202" s="95" t="s">
        <v>49</v>
      </c>
      <c r="H202" s="134" t="s">
        <v>735</v>
      </c>
      <c r="I202" s="134" t="s">
        <v>746</v>
      </c>
      <c r="J202" s="103">
        <f t="shared" si="3"/>
        <v>59</v>
      </c>
      <c r="K202" s="88"/>
      <c r="L202" s="88"/>
      <c r="M202" s="481"/>
    </row>
    <row r="203" spans="4:13" ht="16.149999999999999" customHeight="1">
      <c r="D203" s="430"/>
      <c r="E203" s="517"/>
      <c r="F203" s="434"/>
      <c r="G203" s="119" t="s">
        <v>77</v>
      </c>
      <c r="H203" s="101" t="s">
        <v>465</v>
      </c>
      <c r="I203" s="392" t="s">
        <v>644</v>
      </c>
      <c r="J203" s="103">
        <f t="shared" si="3"/>
        <v>19</v>
      </c>
      <c r="K203" s="120"/>
      <c r="L203" s="120"/>
      <c r="M203" s="481"/>
    </row>
    <row r="204" spans="4:13" ht="16.149999999999999" customHeight="1">
      <c r="D204" s="430"/>
      <c r="E204" s="517"/>
      <c r="F204" s="433" t="s">
        <v>511</v>
      </c>
      <c r="G204" s="101" t="s">
        <v>55</v>
      </c>
      <c r="H204" s="101" t="s">
        <v>466</v>
      </c>
      <c r="I204" t="s">
        <v>643</v>
      </c>
      <c r="J204" s="103">
        <f t="shared" si="3"/>
        <v>18</v>
      </c>
      <c r="K204" s="103">
        <v>33</v>
      </c>
      <c r="L204" s="103"/>
      <c r="M204" s="480"/>
    </row>
    <row r="205" spans="4:13" ht="16.149999999999999" customHeight="1">
      <c r="D205" s="430"/>
      <c r="E205" s="517"/>
      <c r="F205" s="433"/>
      <c r="G205" s="86" t="s">
        <v>124</v>
      </c>
      <c r="H205" s="87" t="str">
        <f>LOWER(H204)</f>
        <v>best gaming tv</v>
      </c>
      <c r="I205" s="101" t="s">
        <v>747</v>
      </c>
      <c r="J205" s="103">
        <f t="shared" si="3"/>
        <v>14</v>
      </c>
      <c r="K205" s="86"/>
      <c r="L205" s="86"/>
      <c r="M205" s="481"/>
    </row>
    <row r="206" spans="4:13" ht="17.649999999999999" customHeight="1">
      <c r="D206" s="430"/>
      <c r="E206" s="517"/>
      <c r="F206" s="433"/>
      <c r="G206" s="95" t="s">
        <v>49</v>
      </c>
      <c r="H206" s="134" t="s">
        <v>736</v>
      </c>
      <c r="I206" s="134" t="s">
        <v>745</v>
      </c>
      <c r="J206" s="103">
        <f t="shared" si="3"/>
        <v>49</v>
      </c>
      <c r="K206" s="88"/>
      <c r="L206" s="88"/>
      <c r="M206" s="481"/>
    </row>
    <row r="207" spans="4:13" ht="16.149999999999999" customHeight="1">
      <c r="D207" s="430"/>
      <c r="E207" s="517"/>
      <c r="F207" s="434"/>
      <c r="G207" s="97" t="s">
        <v>77</v>
      </c>
      <c r="H207" s="101" t="s">
        <v>466</v>
      </c>
      <c r="I207" s="393" t="s">
        <v>643</v>
      </c>
      <c r="J207" s="103">
        <f t="shared" si="3"/>
        <v>18</v>
      </c>
      <c r="K207" s="99"/>
      <c r="L207" s="99"/>
      <c r="M207" s="482"/>
    </row>
    <row r="208" spans="4:13" ht="16.149999999999999" customHeight="1">
      <c r="D208" s="430"/>
      <c r="E208" s="517"/>
      <c r="F208" s="433" t="s">
        <v>512</v>
      </c>
      <c r="G208" s="86" t="s">
        <v>55</v>
      </c>
      <c r="H208" s="101" t="s">
        <v>467</v>
      </c>
      <c r="I208" t="s">
        <v>641</v>
      </c>
      <c r="J208" s="103">
        <f t="shared" si="3"/>
        <v>14</v>
      </c>
      <c r="K208" s="88">
        <v>33</v>
      </c>
      <c r="L208" s="88"/>
      <c r="M208" s="480"/>
    </row>
    <row r="209" spans="4:13" ht="16.149999999999999" customHeight="1">
      <c r="D209" s="430"/>
      <c r="E209" s="517"/>
      <c r="F209" s="433"/>
      <c r="G209" s="86" t="s">
        <v>124</v>
      </c>
      <c r="H209" s="87" t="str">
        <f>LOWER(H208)</f>
        <v>super big tv</v>
      </c>
      <c r="I209" s="101" t="s">
        <v>744</v>
      </c>
      <c r="J209" s="103">
        <f t="shared" si="3"/>
        <v>12</v>
      </c>
      <c r="K209" s="86"/>
      <c r="L209" s="86"/>
      <c r="M209" s="481"/>
    </row>
    <row r="210" spans="4:13" ht="17.649999999999999" customHeight="1">
      <c r="D210" s="430"/>
      <c r="E210" s="517"/>
      <c r="F210" s="433"/>
      <c r="G210" s="95" t="s">
        <v>49</v>
      </c>
      <c r="H210" s="134" t="s">
        <v>737</v>
      </c>
      <c r="I210" s="134" t="s">
        <v>743</v>
      </c>
      <c r="J210" s="103">
        <f t="shared" si="3"/>
        <v>52</v>
      </c>
      <c r="K210" s="88"/>
      <c r="L210" s="88"/>
      <c r="M210" s="481"/>
    </row>
    <row r="211" spans="4:13" ht="16.149999999999999" customHeight="1">
      <c r="D211" s="430"/>
      <c r="E211" s="517"/>
      <c r="F211" s="434"/>
      <c r="G211" s="97" t="s">
        <v>77</v>
      </c>
      <c r="H211" s="101" t="s">
        <v>467</v>
      </c>
      <c r="I211" t="s">
        <v>641</v>
      </c>
      <c r="J211" s="103">
        <f t="shared" si="3"/>
        <v>14</v>
      </c>
      <c r="K211" s="99"/>
      <c r="L211" s="99"/>
      <c r="M211" s="482"/>
    </row>
    <row r="212" spans="4:13" ht="15.6" customHeight="1">
      <c r="D212" s="430"/>
      <c r="E212" s="517"/>
      <c r="F212" s="433" t="s">
        <v>513</v>
      </c>
      <c r="G212" s="86" t="s">
        <v>55</v>
      </c>
      <c r="H212" s="101" t="s">
        <v>468</v>
      </c>
      <c r="I212" s="394" t="s">
        <v>642</v>
      </c>
      <c r="J212" s="103">
        <f t="shared" si="3"/>
        <v>28</v>
      </c>
      <c r="K212" s="88">
        <v>33</v>
      </c>
      <c r="L212" s="88"/>
      <c r="M212" s="480"/>
    </row>
    <row r="213" spans="4:13" ht="15.6" customHeight="1">
      <c r="D213" s="430"/>
      <c r="E213" s="517"/>
      <c r="F213" s="433"/>
      <c r="G213" s="86" t="s">
        <v>124</v>
      </c>
      <c r="H213" s="87" t="str">
        <f>LOWER(H212)</f>
        <v>best samsung tv for sports</v>
      </c>
      <c r="I213" s="101" t="s">
        <v>741</v>
      </c>
      <c r="J213" s="103">
        <f t="shared" si="3"/>
        <v>26</v>
      </c>
      <c r="K213" s="86"/>
      <c r="L213" s="86"/>
      <c r="M213" s="481"/>
    </row>
    <row r="214" spans="4:13" ht="15.6" customHeight="1">
      <c r="D214" s="430"/>
      <c r="E214" s="517"/>
      <c r="F214" s="433"/>
      <c r="G214" s="95" t="s">
        <v>49</v>
      </c>
      <c r="H214" s="134" t="s">
        <v>738</v>
      </c>
      <c r="I214" s="134" t="s">
        <v>742</v>
      </c>
      <c r="J214" s="103">
        <f t="shared" si="3"/>
        <v>49</v>
      </c>
      <c r="K214" s="88"/>
      <c r="L214" s="88"/>
      <c r="M214" s="481"/>
    </row>
    <row r="215" spans="4:13" ht="16.149999999999999" customHeight="1" thickBot="1">
      <c r="D215" s="431"/>
      <c r="E215" s="518"/>
      <c r="F215" s="479"/>
      <c r="G215" s="108" t="s">
        <v>77</v>
      </c>
      <c r="H215" s="101" t="s">
        <v>468</v>
      </c>
      <c r="I215" s="393" t="s">
        <v>642</v>
      </c>
      <c r="J215" s="110">
        <f>LENB(I215)</f>
        <v>28</v>
      </c>
      <c r="K215" s="110"/>
      <c r="L215" s="110"/>
      <c r="M215" s="495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88" r:id="rId6" xr:uid="{00000000-0004-0000-0400-000006000000}"/>
    <hyperlink ref="H176" r:id="rId7" xr:uid="{00000000-0004-0000-0400-000007000000}"/>
    <hyperlink ref="H89" r:id="rId8" xr:uid="{00000000-0004-0000-0400-000008000000}"/>
    <hyperlink ref="H29" r:id="rId9" xr:uid="{00000000-0004-0000-0400-000009000000}"/>
    <hyperlink ref="H35" r:id="rId10" xr:uid="{00000000-0004-0000-0400-00000A000000}"/>
    <hyperlink ref="H41" r:id="rId11" xr:uid="{00000000-0004-0000-0400-00000B000000}"/>
    <hyperlink ref="H47" r:id="rId12" xr:uid="{00000000-0004-0000-0400-00000C000000}"/>
    <hyperlink ref="H53" r:id="rId13" xr:uid="{00000000-0004-0000-0400-00000D000000}"/>
    <hyperlink ref="H65" r:id="rId14" xr:uid="{00000000-0004-0000-0400-00000E000000}"/>
    <hyperlink ref="H71" r:id="rId15" xr:uid="{00000000-0004-0000-0400-00000F000000}"/>
    <hyperlink ref="H77" r:id="rId16" xr:uid="{00000000-0004-0000-0400-000010000000}"/>
    <hyperlink ref="H83" r:id="rId17" xr:uid="{00000000-0004-0000-0400-000011000000}"/>
    <hyperlink ref="H59" r:id="rId18" xr:uid="{00000000-0004-0000-0400-000012000000}"/>
    <hyperlink ref="H23" r:id="rId19" xr:uid="{00000000-0004-0000-0400-000013000000}"/>
    <hyperlink ref="H17" r:id="rId20" xr:uid="{00000000-0004-0000-0400-000014000000}"/>
    <hyperlink ref="H194" r:id="rId21" xr:uid="{00000000-0004-0000-0400-000015000000}"/>
    <hyperlink ref="I146" r:id="rId22" display="https://p6-qa.samsung.com/levant/tvs/vision-ai-tv" xr:uid="{00000000-0004-0000-0400-000016000000}"/>
    <hyperlink ref="I11" r:id="rId23" xr:uid="{C6C2A7F9-5B17-4B39-A9C7-7A4163C85AE5}"/>
    <hyperlink ref="H11" r:id="rId24" xr:uid="{C0A71A48-AE73-4C6B-BF50-922C3F91325F}"/>
    <hyperlink ref="I89" r:id="rId25" xr:uid="{39B9C01A-714E-4CB6-AFC9-B6E72DB8AC25}"/>
    <hyperlink ref="I94" r:id="rId26" xr:uid="{DE7BF9FD-E5A4-4F2A-8139-D6D30F01CFC6}"/>
    <hyperlink ref="I98" r:id="rId27" xr:uid="{E4DA93ED-83D6-45CC-BC99-8272C1D41B91}"/>
    <hyperlink ref="I102" r:id="rId28" xr:uid="{1A25D06A-AE0A-4679-8D3B-C99DFBAF6FEE}"/>
    <hyperlink ref="I106" r:id="rId29" xr:uid="{6BC1E683-7575-4799-8BB8-5FB803E44040}"/>
    <hyperlink ref="I110" r:id="rId30" xr:uid="{167FDDB4-31A1-4941-97B4-9D25A12811B5}"/>
    <hyperlink ref="I114" r:id="rId31" xr:uid="{DF0FB92B-C2FD-4919-8017-978FB541F73F}"/>
    <hyperlink ref="I132" r:id="rId32" xr:uid="{2FCCD030-22BB-4FB5-B410-3BDED536CA73}"/>
    <hyperlink ref="I140" r:id="rId33" xr:uid="{C80D5475-5F6E-4D73-A812-04D6544C618C}"/>
    <hyperlink ref="I136" r:id="rId34" xr:uid="{FF1F4ACC-D3AC-427E-82BD-23D7D1136DC3}"/>
    <hyperlink ref="H170" r:id="rId35" xr:uid="{00000000-0004-0000-0400-000005000000}"/>
    <hyperlink ref="H198" r:id="rId36" xr:uid="{0BB0EE03-EBCE-46A4-8576-07E26EAFE6AD}"/>
    <hyperlink ref="H206" r:id="rId37" xr:uid="{CA7E03AB-9DFA-4407-838B-27D148AFC33A}"/>
    <hyperlink ref="H202" r:id="rId38" xr:uid="{F8195C7B-820F-47C0-9320-195EA98D1823}"/>
    <hyperlink ref="H210" r:id="rId39" xr:uid="{BC8497EB-28BF-42E6-BE13-49A74FD0841E}"/>
    <hyperlink ref="H214" r:id="rId40" xr:uid="{0C89C738-19DF-4E17-9110-0DF6F1DA5502}"/>
    <hyperlink ref="I214" r:id="rId41" xr:uid="{488B9FBA-75A7-4DCE-8F8A-DDB436AC8D34}"/>
    <hyperlink ref="I210" r:id="rId42" xr:uid="{396F7C97-1201-40FF-B2A5-B9A028FF8516}"/>
    <hyperlink ref="I206" r:id="rId43" xr:uid="{124962A6-47F8-48E2-A869-FCF9483D6E67}"/>
    <hyperlink ref="I202" r:id="rId44" xr:uid="{2F782343-6C40-43E6-8A47-752D68707A40}"/>
  </hyperlinks>
  <pageMargins left="0.7" right="0.7" top="0.75" bottom="0.75" header="0.3" footer="0.3"/>
  <pageSetup paperSize="9" orientation="portrait" r:id="rId45"/>
  <drawing r:id="rId46"/>
  <legacyDrawing r:id="rId4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80" zoomScaleNormal="80" workbookViewId="0">
      <selection activeCell="K120" sqref="K120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100.25" style="45" customWidth="1"/>
    <col min="9" max="9" width="14.75" style="45" customWidth="1"/>
    <col min="10" max="11" width="18.125" style="45" customWidth="1"/>
    <col min="12" max="12" width="43.7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91" t="s">
        <v>507</v>
      </c>
      <c r="C3" s="491"/>
      <c r="D3" s="491"/>
      <c r="E3" s="491"/>
      <c r="F3" s="491"/>
      <c r="G3" s="491"/>
      <c r="H3" s="323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9" t="s">
        <v>54</v>
      </c>
      <c r="E6" s="460"/>
      <c r="F6" s="463" t="s">
        <v>140</v>
      </c>
      <c r="G6" s="60" t="s">
        <v>46</v>
      </c>
      <c r="H6" s="292" t="s">
        <v>502</v>
      </c>
      <c r="I6" s="454" t="s">
        <v>43</v>
      </c>
      <c r="J6" s="465" t="s">
        <v>47</v>
      </c>
      <c r="K6" s="60" t="s">
        <v>506</v>
      </c>
      <c r="L6" s="452" t="s">
        <v>504</v>
      </c>
    </row>
    <row r="7" spans="1:12" ht="23.25" customHeight="1">
      <c r="D7" s="461"/>
      <c r="E7" s="462"/>
      <c r="F7" s="464"/>
      <c r="G7" s="84" t="s">
        <v>503</v>
      </c>
      <c r="H7" s="84" t="s">
        <v>503</v>
      </c>
      <c r="I7" s="455"/>
      <c r="J7" s="466"/>
      <c r="K7" s="155"/>
      <c r="L7" s="453"/>
    </row>
    <row r="8" spans="1:12" ht="21" customHeight="1">
      <c r="D8" s="467" t="s">
        <v>117</v>
      </c>
      <c r="E8" s="435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250</v>
      </c>
      <c r="L8" s="480"/>
    </row>
    <row r="9" spans="1:12" ht="21" customHeight="1">
      <c r="D9" s="430"/>
      <c r="E9" s="433"/>
      <c r="F9" s="86" t="s">
        <v>158</v>
      </c>
      <c r="G9" s="69" t="s">
        <v>40</v>
      </c>
      <c r="H9" s="379" t="s">
        <v>608</v>
      </c>
      <c r="I9" s="103">
        <f t="shared" ref="I9:I19" si="0">LENB(H9)</f>
        <v>16</v>
      </c>
      <c r="J9" s="113">
        <v>10</v>
      </c>
      <c r="K9" s="113"/>
      <c r="L9" s="481"/>
    </row>
    <row r="10" spans="1:12" ht="21" customHeight="1">
      <c r="D10" s="430"/>
      <c r="E10" s="433"/>
      <c r="F10" s="86" t="s">
        <v>116</v>
      </c>
      <c r="G10" s="69" t="s">
        <v>345</v>
      </c>
      <c r="H10" s="69" t="s">
        <v>345</v>
      </c>
      <c r="I10" s="103">
        <f t="shared" si="0"/>
        <v>10</v>
      </c>
      <c r="J10" s="86"/>
      <c r="K10" s="86"/>
      <c r="L10" s="481"/>
    </row>
    <row r="11" spans="1:12" ht="21" customHeight="1">
      <c r="D11" s="430"/>
      <c r="E11" s="433"/>
      <c r="F11" s="95" t="s">
        <v>49</v>
      </c>
      <c r="G11" s="133" t="s">
        <v>172</v>
      </c>
      <c r="H11" s="133" t="s">
        <v>557</v>
      </c>
      <c r="I11" s="103">
        <f t="shared" si="0"/>
        <v>66</v>
      </c>
      <c r="J11" s="89"/>
      <c r="K11" s="89"/>
      <c r="L11" s="481"/>
    </row>
    <row r="12" spans="1:12" ht="21" customHeight="1">
      <c r="D12" s="430"/>
      <c r="E12" s="433"/>
      <c r="F12" s="86" t="s">
        <v>50</v>
      </c>
      <c r="G12" s="69" t="s">
        <v>40</v>
      </c>
      <c r="H12" s="69" t="s">
        <v>608</v>
      </c>
      <c r="I12" s="103">
        <f t="shared" si="0"/>
        <v>16</v>
      </c>
      <c r="J12" s="89"/>
      <c r="K12" s="89"/>
      <c r="L12" s="481"/>
    </row>
    <row r="13" spans="1:12" ht="21" customHeight="1">
      <c r="D13" s="468"/>
      <c r="E13" s="434"/>
      <c r="F13" s="97" t="s">
        <v>77</v>
      </c>
      <c r="G13" s="70" t="s">
        <v>40</v>
      </c>
      <c r="H13" s="395" t="s">
        <v>608</v>
      </c>
      <c r="I13" s="103">
        <f t="shared" si="0"/>
        <v>16</v>
      </c>
      <c r="J13" s="115"/>
      <c r="K13" s="115"/>
      <c r="L13" s="482"/>
    </row>
    <row r="14" spans="1:12" ht="21" customHeight="1">
      <c r="D14" s="467" t="s">
        <v>121</v>
      </c>
      <c r="E14" s="435" t="s">
        <v>123</v>
      </c>
      <c r="F14" s="91" t="s">
        <v>125</v>
      </c>
      <c r="G14" s="92"/>
      <c r="H14" s="102"/>
      <c r="I14" s="103">
        <f t="shared" si="0"/>
        <v>0</v>
      </c>
      <c r="J14" s="93"/>
      <c r="K14" s="103" t="s">
        <v>252</v>
      </c>
      <c r="L14" s="480"/>
    </row>
    <row r="15" spans="1:12" ht="21" customHeight="1">
      <c r="D15" s="430"/>
      <c r="E15" s="433"/>
      <c r="F15" s="86" t="s">
        <v>55</v>
      </c>
      <c r="G15" s="87" t="s">
        <v>173</v>
      </c>
      <c r="H15" s="69" t="s">
        <v>609</v>
      </c>
      <c r="I15" s="103">
        <f t="shared" si="0"/>
        <v>8</v>
      </c>
      <c r="J15" s="88">
        <v>33</v>
      </c>
      <c r="K15" s="88"/>
      <c r="L15" s="481"/>
    </row>
    <row r="16" spans="1:12" ht="21" customHeight="1">
      <c r="D16" s="430"/>
      <c r="E16" s="433"/>
      <c r="F16" s="86" t="s">
        <v>124</v>
      </c>
      <c r="G16" s="87" t="s">
        <v>346</v>
      </c>
      <c r="H16" s="87" t="s">
        <v>346</v>
      </c>
      <c r="I16" s="103">
        <f t="shared" si="0"/>
        <v>13</v>
      </c>
      <c r="J16" s="86"/>
      <c r="K16" s="86"/>
      <c r="L16" s="481"/>
    </row>
    <row r="17" spans="4:12" ht="20.100000000000001" customHeight="1">
      <c r="D17" s="430"/>
      <c r="E17" s="433"/>
      <c r="F17" s="95" t="s">
        <v>49</v>
      </c>
      <c r="G17" s="73" t="s">
        <v>100</v>
      </c>
      <c r="H17" s="133" t="s">
        <v>557</v>
      </c>
      <c r="I17" s="103">
        <f t="shared" si="0"/>
        <v>66</v>
      </c>
      <c r="J17" s="88"/>
      <c r="K17" s="88"/>
      <c r="L17" s="481"/>
    </row>
    <row r="18" spans="4:12" ht="20.100000000000001" customHeight="1">
      <c r="D18" s="430"/>
      <c r="E18" s="433"/>
      <c r="F18" s="86" t="s">
        <v>50</v>
      </c>
      <c r="G18" s="87" t="s">
        <v>213</v>
      </c>
      <c r="H18" s="69" t="s">
        <v>609</v>
      </c>
      <c r="I18" s="103">
        <f t="shared" si="0"/>
        <v>8</v>
      </c>
      <c r="J18" s="88"/>
      <c r="K18" s="88"/>
      <c r="L18" s="481"/>
    </row>
    <row r="19" spans="4:12" ht="20.100000000000001" customHeight="1">
      <c r="D19" s="430"/>
      <c r="E19" s="434"/>
      <c r="F19" s="97" t="s">
        <v>77</v>
      </c>
      <c r="G19" s="98" t="s">
        <v>173</v>
      </c>
      <c r="H19" s="69" t="s">
        <v>609</v>
      </c>
      <c r="I19" s="103">
        <f t="shared" si="0"/>
        <v>8</v>
      </c>
      <c r="J19" s="99"/>
      <c r="K19" s="99"/>
      <c r="L19" s="482"/>
    </row>
    <row r="20" spans="4:12" ht="20.100000000000001" customHeight="1">
      <c r="D20" s="430"/>
      <c r="E20" s="435" t="s">
        <v>131</v>
      </c>
      <c r="F20" s="101" t="s">
        <v>125</v>
      </c>
      <c r="G20" s="102"/>
      <c r="H20" s="102"/>
      <c r="I20" s="103">
        <f t="shared" ref="I20:I51" si="1">LENB(H20)</f>
        <v>0</v>
      </c>
      <c r="J20" s="103"/>
      <c r="K20" s="103" t="s">
        <v>252</v>
      </c>
      <c r="L20" s="322"/>
    </row>
    <row r="21" spans="4:12" ht="20.100000000000001" customHeight="1">
      <c r="D21" s="430"/>
      <c r="E21" s="433"/>
      <c r="F21" s="86" t="s">
        <v>55</v>
      </c>
      <c r="G21" s="104" t="s">
        <v>174</v>
      </c>
      <c r="H21" s="104" t="s">
        <v>614</v>
      </c>
      <c r="I21" s="103">
        <f t="shared" si="1"/>
        <v>14</v>
      </c>
      <c r="J21" s="88">
        <v>33</v>
      </c>
      <c r="K21" s="88"/>
      <c r="L21" s="322"/>
    </row>
    <row r="22" spans="4:12" ht="20.100000000000001" customHeight="1">
      <c r="D22" s="430"/>
      <c r="E22" s="433"/>
      <c r="F22" s="86" t="s">
        <v>124</v>
      </c>
      <c r="G22" s="104" t="s">
        <v>351</v>
      </c>
      <c r="H22" s="104" t="s">
        <v>351</v>
      </c>
      <c r="I22" s="103">
        <f t="shared" si="1"/>
        <v>11</v>
      </c>
      <c r="J22" s="86"/>
      <c r="K22" s="86"/>
      <c r="L22" s="322"/>
    </row>
    <row r="23" spans="4:12" ht="20.100000000000001" customHeight="1">
      <c r="D23" s="430"/>
      <c r="E23" s="433"/>
      <c r="F23" s="95" t="s">
        <v>49</v>
      </c>
      <c r="G23" s="73" t="s">
        <v>101</v>
      </c>
      <c r="H23" s="73" t="s">
        <v>561</v>
      </c>
      <c r="I23" s="103">
        <f t="shared" si="1"/>
        <v>62</v>
      </c>
      <c r="J23" s="88"/>
      <c r="K23" s="88"/>
      <c r="L23" s="322"/>
    </row>
    <row r="24" spans="4:12" ht="20.100000000000001" customHeight="1">
      <c r="D24" s="430"/>
      <c r="E24" s="433"/>
      <c r="F24" s="86" t="s">
        <v>50</v>
      </c>
      <c r="G24" s="104" t="s">
        <v>214</v>
      </c>
      <c r="H24" s="104" t="s">
        <v>614</v>
      </c>
      <c r="I24" s="103">
        <f t="shared" si="1"/>
        <v>14</v>
      </c>
      <c r="J24" s="88"/>
      <c r="K24" s="88"/>
      <c r="L24" s="322"/>
    </row>
    <row r="25" spans="4:12" ht="20.100000000000001" customHeight="1">
      <c r="D25" s="430"/>
      <c r="E25" s="434"/>
      <c r="F25" s="97" t="s">
        <v>77</v>
      </c>
      <c r="G25" s="105" t="s">
        <v>174</v>
      </c>
      <c r="H25" s="104" t="s">
        <v>614</v>
      </c>
      <c r="I25" s="103">
        <f t="shared" si="1"/>
        <v>14</v>
      </c>
      <c r="J25" s="99"/>
      <c r="K25" s="99"/>
      <c r="L25" s="322"/>
    </row>
    <row r="26" spans="4:12" ht="20.100000000000001" customHeight="1">
      <c r="D26" s="430"/>
      <c r="E26" s="435" t="s">
        <v>130</v>
      </c>
      <c r="F26" s="101" t="s">
        <v>125</v>
      </c>
      <c r="G26" s="102"/>
      <c r="H26" s="102"/>
      <c r="I26" s="103">
        <f t="shared" si="1"/>
        <v>0</v>
      </c>
      <c r="J26" s="103"/>
      <c r="K26" s="103" t="s">
        <v>252</v>
      </c>
      <c r="L26" s="322"/>
    </row>
    <row r="27" spans="4:12" ht="20.100000000000001" customHeight="1">
      <c r="D27" s="430"/>
      <c r="E27" s="433"/>
      <c r="F27" s="86" t="s">
        <v>55</v>
      </c>
      <c r="G27" s="104" t="s">
        <v>178</v>
      </c>
      <c r="H27" s="104" t="s">
        <v>613</v>
      </c>
      <c r="I27" s="103">
        <f t="shared" si="1"/>
        <v>10</v>
      </c>
      <c r="J27" s="88">
        <v>33</v>
      </c>
      <c r="K27" s="88"/>
      <c r="L27" s="322"/>
    </row>
    <row r="28" spans="4:12" ht="20.100000000000001" customHeight="1">
      <c r="D28" s="430"/>
      <c r="E28" s="433"/>
      <c r="F28" s="86" t="s">
        <v>124</v>
      </c>
      <c r="G28" s="104" t="s">
        <v>350</v>
      </c>
      <c r="H28" s="104" t="s">
        <v>350</v>
      </c>
      <c r="I28" s="103">
        <f t="shared" si="1"/>
        <v>10</v>
      </c>
      <c r="J28" s="86"/>
      <c r="K28" s="86"/>
      <c r="L28" s="322"/>
    </row>
    <row r="29" spans="4:12" ht="20.100000000000001" customHeight="1">
      <c r="D29" s="430"/>
      <c r="E29" s="433"/>
      <c r="F29" s="95" t="s">
        <v>49</v>
      </c>
      <c r="G29" s="73" t="s">
        <v>105</v>
      </c>
      <c r="H29" s="73" t="s">
        <v>560</v>
      </c>
      <c r="I29" s="103">
        <f t="shared" si="1"/>
        <v>70</v>
      </c>
      <c r="J29" s="88"/>
      <c r="K29" s="88"/>
      <c r="L29" s="322"/>
    </row>
    <row r="30" spans="4:12" ht="20.100000000000001" customHeight="1">
      <c r="D30" s="430"/>
      <c r="E30" s="433"/>
      <c r="F30" s="86" t="s">
        <v>50</v>
      </c>
      <c r="G30" s="104" t="s">
        <v>178</v>
      </c>
      <c r="H30" s="104" t="s">
        <v>613</v>
      </c>
      <c r="I30" s="103">
        <f t="shared" si="1"/>
        <v>10</v>
      </c>
      <c r="J30" s="88"/>
      <c r="K30" s="88"/>
      <c r="L30" s="322"/>
    </row>
    <row r="31" spans="4:12" ht="20.100000000000001" customHeight="1">
      <c r="D31" s="430"/>
      <c r="E31" s="434"/>
      <c r="F31" s="97" t="s">
        <v>77</v>
      </c>
      <c r="G31" s="105" t="s">
        <v>178</v>
      </c>
      <c r="H31" s="105" t="s">
        <v>613</v>
      </c>
      <c r="I31" s="103">
        <f t="shared" si="1"/>
        <v>10</v>
      </c>
      <c r="J31" s="99"/>
      <c r="K31" s="99"/>
      <c r="L31" s="322"/>
    </row>
    <row r="32" spans="4:12" ht="20.100000000000001" customHeight="1">
      <c r="D32" s="430"/>
      <c r="E32" s="435" t="s">
        <v>132</v>
      </c>
      <c r="F32" s="101" t="s">
        <v>125</v>
      </c>
      <c r="G32" s="102"/>
      <c r="H32" s="396"/>
      <c r="I32" s="103">
        <f t="shared" si="1"/>
        <v>0</v>
      </c>
      <c r="J32" s="103"/>
      <c r="K32" s="103" t="s">
        <v>252</v>
      </c>
      <c r="L32" s="322"/>
    </row>
    <row r="33" spans="4:12" ht="20.100000000000001" customHeight="1">
      <c r="D33" s="430"/>
      <c r="E33" s="433"/>
      <c r="F33" s="86" t="s">
        <v>55</v>
      </c>
      <c r="G33" s="104" t="s">
        <v>180</v>
      </c>
      <c r="H33" s="104" t="s">
        <v>615</v>
      </c>
      <c r="I33" s="103">
        <f t="shared" si="1"/>
        <v>6</v>
      </c>
      <c r="J33" s="88">
        <v>33</v>
      </c>
      <c r="K33" s="88"/>
      <c r="L33" s="322"/>
    </row>
    <row r="34" spans="4:12" ht="20.100000000000001" customHeight="1">
      <c r="D34" s="430"/>
      <c r="E34" s="433"/>
      <c r="F34" s="86" t="s">
        <v>124</v>
      </c>
      <c r="G34" s="104" t="s">
        <v>352</v>
      </c>
      <c r="H34" s="104" t="s">
        <v>352</v>
      </c>
      <c r="I34" s="103">
        <f t="shared" si="1"/>
        <v>7</v>
      </c>
      <c r="J34" s="86"/>
      <c r="K34" s="86"/>
      <c r="L34" s="322"/>
    </row>
    <row r="35" spans="4:12" ht="20.100000000000001" customHeight="1">
      <c r="D35" s="430"/>
      <c r="E35" s="433"/>
      <c r="F35" s="95" t="s">
        <v>49</v>
      </c>
      <c r="G35" s="73" t="s">
        <v>108</v>
      </c>
      <c r="H35" s="83" t="s">
        <v>562</v>
      </c>
      <c r="I35" s="103">
        <f t="shared" si="1"/>
        <v>76</v>
      </c>
      <c r="J35" s="88"/>
      <c r="K35" s="88"/>
      <c r="L35" s="322"/>
    </row>
    <row r="36" spans="4:12" ht="20.100000000000001" customHeight="1">
      <c r="D36" s="430"/>
      <c r="E36" s="433"/>
      <c r="F36" s="86" t="s">
        <v>50</v>
      </c>
      <c r="G36" s="104" t="s">
        <v>180</v>
      </c>
      <c r="H36" s="104" t="s">
        <v>615</v>
      </c>
      <c r="I36" s="103">
        <f t="shared" si="1"/>
        <v>6</v>
      </c>
      <c r="J36" s="88"/>
      <c r="K36" s="88"/>
      <c r="L36" s="322"/>
    </row>
    <row r="37" spans="4:12" ht="20.100000000000001" customHeight="1">
      <c r="D37" s="430"/>
      <c r="E37" s="434"/>
      <c r="F37" s="97" t="s">
        <v>77</v>
      </c>
      <c r="G37" s="105" t="s">
        <v>180</v>
      </c>
      <c r="H37" s="104" t="s">
        <v>615</v>
      </c>
      <c r="I37" s="103">
        <f t="shared" si="1"/>
        <v>6</v>
      </c>
      <c r="J37" s="99"/>
      <c r="K37" s="99"/>
      <c r="L37" s="322"/>
    </row>
    <row r="38" spans="4:12" ht="20.65" customHeight="1">
      <c r="D38" s="430"/>
      <c r="E38" s="435" t="s">
        <v>133</v>
      </c>
      <c r="F38" s="101" t="s">
        <v>125</v>
      </c>
      <c r="G38" s="102"/>
      <c r="H38" s="102"/>
      <c r="I38" s="103">
        <f t="shared" si="1"/>
        <v>0</v>
      </c>
      <c r="J38" s="103"/>
      <c r="K38" s="103" t="s">
        <v>252</v>
      </c>
      <c r="L38" s="480"/>
    </row>
    <row r="39" spans="4:12" ht="20.65" customHeight="1">
      <c r="D39" s="430"/>
      <c r="E39" s="433"/>
      <c r="F39" s="86" t="s">
        <v>55</v>
      </c>
      <c r="G39" s="104" t="s">
        <v>235</v>
      </c>
      <c r="H39" t="s">
        <v>616</v>
      </c>
      <c r="I39" s="103">
        <f t="shared" si="1"/>
        <v>15</v>
      </c>
      <c r="J39" s="88">
        <v>33</v>
      </c>
      <c r="K39" s="88"/>
      <c r="L39" s="481"/>
    </row>
    <row r="40" spans="4:12" ht="20.100000000000001" customHeight="1">
      <c r="D40" s="430"/>
      <c r="E40" s="433"/>
      <c r="F40" s="86" t="s">
        <v>124</v>
      </c>
      <c r="G40" s="104" t="s">
        <v>353</v>
      </c>
      <c r="H40" s="104" t="s">
        <v>353</v>
      </c>
      <c r="I40" s="103">
        <f t="shared" si="1"/>
        <v>17</v>
      </c>
      <c r="J40" s="86"/>
      <c r="K40" s="86"/>
      <c r="L40" s="481"/>
    </row>
    <row r="41" spans="4:12" ht="20.100000000000001" customHeight="1">
      <c r="D41" s="430"/>
      <c r="E41" s="433"/>
      <c r="F41" s="95" t="s">
        <v>49</v>
      </c>
      <c r="G41" s="73" t="s">
        <v>106</v>
      </c>
      <c r="H41" s="73" t="s">
        <v>563</v>
      </c>
      <c r="I41" s="103">
        <f t="shared" si="1"/>
        <v>56</v>
      </c>
      <c r="J41" s="88"/>
      <c r="K41" s="88"/>
      <c r="L41" s="481"/>
    </row>
    <row r="42" spans="4:12" ht="20.100000000000001" customHeight="1">
      <c r="D42" s="430"/>
      <c r="E42" s="433"/>
      <c r="F42" s="86" t="s">
        <v>50</v>
      </c>
      <c r="G42" s="104" t="s">
        <v>218</v>
      </c>
      <c r="H42" t="s">
        <v>616</v>
      </c>
      <c r="I42" s="103">
        <f t="shared" si="1"/>
        <v>15</v>
      </c>
      <c r="J42" s="88"/>
      <c r="K42" s="88"/>
      <c r="L42" s="481"/>
    </row>
    <row r="43" spans="4:12" ht="20.100000000000001" customHeight="1">
      <c r="D43" s="430"/>
      <c r="E43" s="434"/>
      <c r="F43" s="97" t="s">
        <v>77</v>
      </c>
      <c r="G43" s="105" t="s">
        <v>218</v>
      </c>
      <c r="H43" s="393" t="s">
        <v>616</v>
      </c>
      <c r="I43" s="103">
        <f t="shared" si="1"/>
        <v>15</v>
      </c>
      <c r="J43" s="99"/>
      <c r="K43" s="99"/>
      <c r="L43" s="482"/>
    </row>
    <row r="44" spans="4:12" ht="20.100000000000001" customHeight="1">
      <c r="D44" s="430"/>
      <c r="E44" s="435" t="s">
        <v>134</v>
      </c>
      <c r="F44" s="101" t="s">
        <v>125</v>
      </c>
      <c r="G44" s="102"/>
      <c r="H44" s="102"/>
      <c r="I44" s="103">
        <f t="shared" si="1"/>
        <v>0</v>
      </c>
      <c r="J44" s="103"/>
      <c r="K44" s="103" t="s">
        <v>252</v>
      </c>
      <c r="L44" s="480"/>
    </row>
    <row r="45" spans="4:12" ht="20.100000000000001" customHeight="1">
      <c r="D45" s="430"/>
      <c r="E45" s="433"/>
      <c r="F45" s="86" t="s">
        <v>55</v>
      </c>
      <c r="G45" s="104" t="s">
        <v>236</v>
      </c>
      <c r="H45" t="s">
        <v>617</v>
      </c>
      <c r="I45" s="103">
        <f t="shared" si="1"/>
        <v>21</v>
      </c>
      <c r="J45" s="88">
        <v>33</v>
      </c>
      <c r="K45" s="88"/>
      <c r="L45" s="481"/>
    </row>
    <row r="46" spans="4:12" ht="20.100000000000001" customHeight="1">
      <c r="D46" s="430"/>
      <c r="E46" s="433"/>
      <c r="F46" s="86" t="s">
        <v>124</v>
      </c>
      <c r="G46" s="104" t="s">
        <v>354</v>
      </c>
      <c r="H46" s="104" t="s">
        <v>354</v>
      </c>
      <c r="I46" s="103">
        <f t="shared" si="1"/>
        <v>21</v>
      </c>
      <c r="J46" s="86"/>
      <c r="K46" s="86"/>
      <c r="L46" s="481"/>
    </row>
    <row r="47" spans="4:12" ht="20.100000000000001" customHeight="1">
      <c r="D47" s="430"/>
      <c r="E47" s="433"/>
      <c r="F47" s="95" t="s">
        <v>49</v>
      </c>
      <c r="G47" s="73" t="s">
        <v>107</v>
      </c>
      <c r="H47" s="83" t="s">
        <v>748</v>
      </c>
      <c r="I47" s="103">
        <f t="shared" si="1"/>
        <v>56</v>
      </c>
      <c r="J47" s="88"/>
      <c r="K47" s="88"/>
      <c r="L47" s="481"/>
    </row>
    <row r="48" spans="4:12" ht="20.100000000000001" customHeight="1">
      <c r="D48" s="430"/>
      <c r="E48" s="433"/>
      <c r="F48" s="86" t="s">
        <v>50</v>
      </c>
      <c r="G48" s="104" t="s">
        <v>219</v>
      </c>
      <c r="H48" t="s">
        <v>617</v>
      </c>
      <c r="I48" s="103">
        <f t="shared" si="1"/>
        <v>21</v>
      </c>
      <c r="J48" s="88"/>
      <c r="K48" s="88"/>
      <c r="L48" s="481"/>
    </row>
    <row r="49" spans="4:12" ht="20.100000000000001" customHeight="1">
      <c r="D49" s="430"/>
      <c r="E49" s="434"/>
      <c r="F49" s="116" t="s">
        <v>77</v>
      </c>
      <c r="G49" s="117" t="s">
        <v>219</v>
      </c>
      <c r="H49" s="393" t="s">
        <v>617</v>
      </c>
      <c r="I49" s="103">
        <f t="shared" si="1"/>
        <v>21</v>
      </c>
      <c r="J49" s="118"/>
      <c r="K49" s="120"/>
      <c r="L49" s="482"/>
    </row>
    <row r="50" spans="4:12" ht="20.100000000000001" customHeight="1">
      <c r="D50" s="430"/>
      <c r="E50" s="435" t="s">
        <v>135</v>
      </c>
      <c r="F50" s="71" t="s">
        <v>125</v>
      </c>
      <c r="G50" s="136"/>
      <c r="H50" s="136"/>
      <c r="I50" s="103">
        <f t="shared" si="1"/>
        <v>0</v>
      </c>
      <c r="J50" s="137"/>
      <c r="K50" s="103" t="s">
        <v>252</v>
      </c>
      <c r="L50" s="480"/>
    </row>
    <row r="51" spans="4:12" ht="20.100000000000001" customHeight="1">
      <c r="D51" s="430"/>
      <c r="E51" s="433"/>
      <c r="F51" s="138" t="s">
        <v>55</v>
      </c>
      <c r="G51" s="72" t="s">
        <v>179</v>
      </c>
      <c r="H51" t="s">
        <v>618</v>
      </c>
      <c r="I51" s="103">
        <f t="shared" si="1"/>
        <v>13</v>
      </c>
      <c r="J51" s="139">
        <v>33</v>
      </c>
      <c r="K51" s="139"/>
      <c r="L51" s="481"/>
    </row>
    <row r="52" spans="4:12" ht="20.100000000000001" customHeight="1">
      <c r="D52" s="430"/>
      <c r="E52" s="433"/>
      <c r="F52" s="138" t="s">
        <v>124</v>
      </c>
      <c r="G52" s="72" t="s">
        <v>355</v>
      </c>
      <c r="H52" s="72" t="s">
        <v>355</v>
      </c>
      <c r="I52" s="103">
        <f t="shared" ref="I52:I79" si="2">LENB(H52)</f>
        <v>16</v>
      </c>
      <c r="J52" s="138"/>
      <c r="K52" s="138"/>
      <c r="L52" s="481"/>
    </row>
    <row r="53" spans="4:12" ht="20.100000000000001" customHeight="1">
      <c r="D53" s="430"/>
      <c r="E53" s="433"/>
      <c r="F53" s="140" t="s">
        <v>49</v>
      </c>
      <c r="G53" s="152" t="s">
        <v>264</v>
      </c>
      <c r="H53" s="152" t="s">
        <v>564</v>
      </c>
      <c r="I53" s="103">
        <f t="shared" si="2"/>
        <v>72</v>
      </c>
      <c r="J53" s="139"/>
      <c r="K53" s="139"/>
      <c r="L53" s="481"/>
    </row>
    <row r="54" spans="4:12" ht="20.100000000000001" customHeight="1">
      <c r="D54" s="430"/>
      <c r="E54" s="433"/>
      <c r="F54" s="138" t="s">
        <v>50</v>
      </c>
      <c r="G54" s="72" t="s">
        <v>179</v>
      </c>
      <c r="H54" t="s">
        <v>618</v>
      </c>
      <c r="I54" s="103">
        <f t="shared" si="2"/>
        <v>13</v>
      </c>
      <c r="J54" s="139"/>
      <c r="K54" s="139"/>
      <c r="L54" s="481"/>
    </row>
    <row r="55" spans="4:12" ht="20.100000000000001" customHeight="1">
      <c r="D55" s="430"/>
      <c r="E55" s="434"/>
      <c r="F55" s="141" t="s">
        <v>77</v>
      </c>
      <c r="G55" s="184" t="s">
        <v>179</v>
      </c>
      <c r="H55" s="393" t="s">
        <v>618</v>
      </c>
      <c r="I55" s="103">
        <f t="shared" si="2"/>
        <v>13</v>
      </c>
      <c r="J55" s="142"/>
      <c r="K55" s="142"/>
      <c r="L55" s="482"/>
    </row>
    <row r="56" spans="4:12" ht="20.100000000000001" customHeight="1">
      <c r="D56" s="430"/>
      <c r="E56" s="435" t="s">
        <v>151</v>
      </c>
      <c r="F56" s="71" t="s">
        <v>125</v>
      </c>
      <c r="G56" s="136"/>
      <c r="H56" s="334"/>
      <c r="I56" s="103">
        <f t="shared" si="2"/>
        <v>0</v>
      </c>
      <c r="J56" s="137"/>
      <c r="K56" s="103" t="s">
        <v>252</v>
      </c>
      <c r="L56" s="480"/>
    </row>
    <row r="57" spans="4:12" ht="20.100000000000001" customHeight="1">
      <c r="D57" s="430"/>
      <c r="E57" s="433"/>
      <c r="F57" s="138" t="s">
        <v>55</v>
      </c>
      <c r="G57" s="72" t="s">
        <v>265</v>
      </c>
      <c r="H57" s="330"/>
      <c r="I57" s="103">
        <f t="shared" si="2"/>
        <v>0</v>
      </c>
      <c r="J57" s="139">
        <v>33</v>
      </c>
      <c r="K57" s="139"/>
      <c r="L57" s="481"/>
    </row>
    <row r="58" spans="4:12" ht="20.100000000000001" customHeight="1">
      <c r="D58" s="430"/>
      <c r="E58" s="433"/>
      <c r="F58" s="138" t="s">
        <v>124</v>
      </c>
      <c r="G58" s="72" t="s">
        <v>356</v>
      </c>
      <c r="H58" s="330"/>
      <c r="I58" s="103">
        <f t="shared" si="2"/>
        <v>0</v>
      </c>
      <c r="J58" s="138"/>
      <c r="K58" s="138"/>
      <c r="L58" s="481"/>
    </row>
    <row r="59" spans="4:12" ht="20.100000000000001" customHeight="1">
      <c r="D59" s="430"/>
      <c r="E59" s="433"/>
      <c r="F59" s="140" t="s">
        <v>49</v>
      </c>
      <c r="G59" s="152" t="s">
        <v>266</v>
      </c>
      <c r="H59" s="331"/>
      <c r="I59" s="103">
        <f t="shared" si="2"/>
        <v>0</v>
      </c>
      <c r="J59" s="139"/>
      <c r="K59" s="139"/>
      <c r="L59" s="481"/>
    </row>
    <row r="60" spans="4:12" ht="17.649999999999999" customHeight="1">
      <c r="D60" s="430"/>
      <c r="E60" s="433"/>
      <c r="F60" s="138" t="s">
        <v>50</v>
      </c>
      <c r="G60" s="72" t="s">
        <v>217</v>
      </c>
      <c r="H60" s="330"/>
      <c r="I60" s="103">
        <f t="shared" si="2"/>
        <v>0</v>
      </c>
      <c r="J60" s="139"/>
      <c r="K60" s="139"/>
      <c r="L60" s="481"/>
    </row>
    <row r="61" spans="4:12" ht="16.5" customHeight="1">
      <c r="D61" s="430"/>
      <c r="E61" s="434"/>
      <c r="F61" s="141" t="s">
        <v>77</v>
      </c>
      <c r="G61" s="184" t="s">
        <v>217</v>
      </c>
      <c r="H61" s="330"/>
      <c r="I61" s="103">
        <f t="shared" si="2"/>
        <v>0</v>
      </c>
      <c r="J61" s="142"/>
      <c r="K61" s="142"/>
      <c r="L61" s="482"/>
    </row>
    <row r="62" spans="4:12" ht="17.25" customHeight="1">
      <c r="D62" s="430"/>
      <c r="E62" s="435" t="s">
        <v>127</v>
      </c>
      <c r="F62" s="101" t="s">
        <v>125</v>
      </c>
      <c r="G62" s="102"/>
      <c r="H62" s="102"/>
      <c r="I62" s="103">
        <f t="shared" si="2"/>
        <v>0</v>
      </c>
      <c r="J62" s="103"/>
      <c r="K62" s="103" t="s">
        <v>252</v>
      </c>
      <c r="L62" s="480"/>
    </row>
    <row r="63" spans="4:12" ht="16.5" customHeight="1">
      <c r="D63" s="430"/>
      <c r="E63" s="433"/>
      <c r="F63" s="86" t="s">
        <v>55</v>
      </c>
      <c r="G63" s="104" t="s">
        <v>175</v>
      </c>
      <c r="H63" s="69" t="s">
        <v>610</v>
      </c>
      <c r="I63" s="103">
        <f t="shared" si="2"/>
        <v>11</v>
      </c>
      <c r="J63" s="88">
        <v>33</v>
      </c>
      <c r="K63" s="88"/>
      <c r="L63" s="481"/>
    </row>
    <row r="64" spans="4:12" ht="16.5" customHeight="1">
      <c r="D64" s="430"/>
      <c r="E64" s="433"/>
      <c r="F64" s="86" t="s">
        <v>124</v>
      </c>
      <c r="G64" s="104" t="s">
        <v>347</v>
      </c>
      <c r="H64" s="104" t="s">
        <v>347</v>
      </c>
      <c r="I64" s="103">
        <f t="shared" si="2"/>
        <v>5</v>
      </c>
      <c r="J64" s="86"/>
      <c r="K64" s="86"/>
      <c r="L64" s="481"/>
    </row>
    <row r="65" spans="4:12" ht="20.100000000000001" customHeight="1">
      <c r="D65" s="430"/>
      <c r="E65" s="433"/>
      <c r="F65" s="95" t="s">
        <v>49</v>
      </c>
      <c r="G65" s="73" t="s">
        <v>102</v>
      </c>
      <c r="H65" s="364" t="s">
        <v>749</v>
      </c>
      <c r="I65" s="103">
        <f t="shared" si="2"/>
        <v>60</v>
      </c>
      <c r="J65" s="88"/>
      <c r="K65" s="88"/>
      <c r="L65" s="481"/>
    </row>
    <row r="66" spans="4:12" ht="20.100000000000001" customHeight="1">
      <c r="D66" s="430"/>
      <c r="E66" s="433"/>
      <c r="F66" s="86" t="s">
        <v>50</v>
      </c>
      <c r="G66" s="104" t="s">
        <v>215</v>
      </c>
      <c r="H66" s="69" t="s">
        <v>610</v>
      </c>
      <c r="I66" s="103">
        <f t="shared" si="2"/>
        <v>11</v>
      </c>
      <c r="J66" s="88"/>
      <c r="K66" s="88"/>
      <c r="L66" s="481"/>
    </row>
    <row r="67" spans="4:12" ht="20.100000000000001" customHeight="1">
      <c r="D67" s="430"/>
      <c r="E67" s="434"/>
      <c r="F67" s="97" t="s">
        <v>77</v>
      </c>
      <c r="G67" s="105" t="s">
        <v>175</v>
      </c>
      <c r="H67" s="69" t="s">
        <v>610</v>
      </c>
      <c r="I67" s="103">
        <f t="shared" si="2"/>
        <v>11</v>
      </c>
      <c r="J67" s="99"/>
      <c r="K67" s="99"/>
      <c r="L67" s="482"/>
    </row>
    <row r="68" spans="4:12" ht="20.100000000000001" customHeight="1">
      <c r="D68" s="430"/>
      <c r="E68" s="435" t="s">
        <v>128</v>
      </c>
      <c r="F68" s="101" t="s">
        <v>125</v>
      </c>
      <c r="G68" s="102"/>
      <c r="H68" s="102"/>
      <c r="I68" s="103">
        <f t="shared" si="2"/>
        <v>0</v>
      </c>
      <c r="J68" s="103"/>
      <c r="K68" s="103" t="s">
        <v>252</v>
      </c>
      <c r="L68" s="480"/>
    </row>
    <row r="69" spans="4:12" ht="20.100000000000001" customHeight="1">
      <c r="D69" s="430"/>
      <c r="E69" s="433"/>
      <c r="F69" s="86" t="s">
        <v>55</v>
      </c>
      <c r="G69" s="104" t="s">
        <v>176</v>
      </c>
      <c r="H69" s="69" t="s">
        <v>612</v>
      </c>
      <c r="I69" s="103">
        <f t="shared" si="2"/>
        <v>12</v>
      </c>
      <c r="J69" s="88">
        <v>33</v>
      </c>
      <c r="K69" s="88"/>
      <c r="L69" s="481"/>
    </row>
    <row r="70" spans="4:12" ht="20.100000000000001" customHeight="1">
      <c r="D70" s="430"/>
      <c r="E70" s="433"/>
      <c r="F70" s="86" t="s">
        <v>124</v>
      </c>
      <c r="G70" s="104" t="s">
        <v>348</v>
      </c>
      <c r="H70" s="104" t="s">
        <v>348</v>
      </c>
      <c r="I70" s="103">
        <f t="shared" si="2"/>
        <v>4</v>
      </c>
      <c r="J70" s="86"/>
      <c r="K70" s="86"/>
      <c r="L70" s="481"/>
    </row>
    <row r="71" spans="4:12" ht="20.100000000000001" customHeight="1">
      <c r="D71" s="430"/>
      <c r="E71" s="433"/>
      <c r="F71" s="95" t="s">
        <v>49</v>
      </c>
      <c r="G71" s="73" t="s">
        <v>103</v>
      </c>
      <c r="H71" s="73" t="s">
        <v>558</v>
      </c>
      <c r="I71" s="103">
        <f t="shared" si="2"/>
        <v>82</v>
      </c>
      <c r="J71" s="88"/>
      <c r="K71" s="88"/>
      <c r="L71" s="481"/>
    </row>
    <row r="72" spans="4:12" ht="20.100000000000001" customHeight="1">
      <c r="D72" s="430"/>
      <c r="E72" s="433"/>
      <c r="F72" s="86" t="s">
        <v>50</v>
      </c>
      <c r="G72" s="104" t="s">
        <v>216</v>
      </c>
      <c r="H72" s="69" t="s">
        <v>612</v>
      </c>
      <c r="I72" s="103">
        <f t="shared" si="2"/>
        <v>12</v>
      </c>
      <c r="J72" s="88"/>
      <c r="K72" s="88"/>
      <c r="L72" s="481"/>
    </row>
    <row r="73" spans="4:12" ht="20.100000000000001" customHeight="1">
      <c r="D73" s="430"/>
      <c r="E73" s="434"/>
      <c r="F73" s="97" t="s">
        <v>77</v>
      </c>
      <c r="G73" s="105" t="s">
        <v>176</v>
      </c>
      <c r="H73" s="69" t="s">
        <v>612</v>
      </c>
      <c r="I73" s="103">
        <f t="shared" si="2"/>
        <v>12</v>
      </c>
      <c r="J73" s="99"/>
      <c r="K73" s="99"/>
      <c r="L73" s="482"/>
    </row>
    <row r="74" spans="4:12" ht="19.5" customHeight="1">
      <c r="D74" s="430"/>
      <c r="E74" s="435" t="s">
        <v>129</v>
      </c>
      <c r="F74" s="101" t="s">
        <v>125</v>
      </c>
      <c r="G74" s="102"/>
      <c r="H74" s="102"/>
      <c r="I74" s="103">
        <f t="shared" si="2"/>
        <v>0</v>
      </c>
      <c r="J74" s="103"/>
      <c r="K74" s="103" t="s">
        <v>252</v>
      </c>
      <c r="L74" s="480"/>
    </row>
    <row r="75" spans="4:12" ht="20.100000000000001" customHeight="1">
      <c r="D75" s="430"/>
      <c r="E75" s="433"/>
      <c r="F75" s="86" t="s">
        <v>55</v>
      </c>
      <c r="G75" s="104" t="s">
        <v>177</v>
      </c>
      <c r="H75" s="69" t="s">
        <v>611</v>
      </c>
      <c r="I75" s="103">
        <f t="shared" si="2"/>
        <v>8</v>
      </c>
      <c r="J75" s="88">
        <v>33</v>
      </c>
      <c r="K75" s="88"/>
      <c r="L75" s="481"/>
    </row>
    <row r="76" spans="4:12" ht="20.100000000000001" customHeight="1">
      <c r="D76" s="430"/>
      <c r="E76" s="433"/>
      <c r="F76" s="86" t="s">
        <v>124</v>
      </c>
      <c r="G76" s="104" t="s">
        <v>349</v>
      </c>
      <c r="H76" s="104" t="s">
        <v>349</v>
      </c>
      <c r="I76" s="103">
        <f t="shared" si="2"/>
        <v>5</v>
      </c>
      <c r="J76" s="86"/>
      <c r="K76" s="86"/>
      <c r="L76" s="481"/>
    </row>
    <row r="77" spans="4:12" ht="20.100000000000001" customHeight="1">
      <c r="D77" s="430"/>
      <c r="E77" s="433"/>
      <c r="F77" s="95" t="s">
        <v>49</v>
      </c>
      <c r="G77" s="73" t="s">
        <v>104</v>
      </c>
      <c r="H77" s="73" t="s">
        <v>559</v>
      </c>
      <c r="I77" s="103">
        <f t="shared" si="2"/>
        <v>82</v>
      </c>
      <c r="J77" s="88"/>
      <c r="K77" s="88"/>
      <c r="L77" s="481"/>
    </row>
    <row r="78" spans="4:12" ht="20.100000000000001" customHeight="1">
      <c r="D78" s="430"/>
      <c r="E78" s="433"/>
      <c r="F78" s="86" t="s">
        <v>50</v>
      </c>
      <c r="G78" s="104" t="s">
        <v>177</v>
      </c>
      <c r="H78" s="69" t="s">
        <v>611</v>
      </c>
      <c r="I78" s="103">
        <f t="shared" si="2"/>
        <v>8</v>
      </c>
      <c r="J78" s="88"/>
      <c r="K78" s="88"/>
      <c r="L78" s="481"/>
    </row>
    <row r="79" spans="4:12" ht="20.100000000000001" customHeight="1">
      <c r="D79" s="430"/>
      <c r="E79" s="434"/>
      <c r="F79" s="97" t="s">
        <v>77</v>
      </c>
      <c r="G79" s="105" t="s">
        <v>177</v>
      </c>
      <c r="H79" s="69" t="s">
        <v>611</v>
      </c>
      <c r="I79" s="103">
        <f t="shared" si="2"/>
        <v>8</v>
      </c>
      <c r="J79" s="99"/>
      <c r="K79" s="99"/>
      <c r="L79" s="482"/>
    </row>
    <row r="80" spans="4:12" ht="20.100000000000001" customHeight="1">
      <c r="D80" s="430"/>
      <c r="E80" s="435" t="s">
        <v>152</v>
      </c>
      <c r="F80" s="101" t="s">
        <v>125</v>
      </c>
      <c r="G80" s="102"/>
      <c r="H80" s="334"/>
      <c r="I80" s="103">
        <f t="shared" ref="I80:I136" si="3">LENB(H80)</f>
        <v>0</v>
      </c>
      <c r="J80" s="103"/>
      <c r="K80" s="103" t="s">
        <v>252</v>
      </c>
      <c r="L80" s="480"/>
    </row>
    <row r="81" spans="4:12" ht="20.100000000000001" customHeight="1">
      <c r="D81" s="430"/>
      <c r="E81" s="433"/>
      <c r="F81" s="86" t="s">
        <v>55</v>
      </c>
      <c r="G81" s="104" t="s">
        <v>181</v>
      </c>
      <c r="H81" s="330"/>
      <c r="I81" s="103">
        <f t="shared" si="3"/>
        <v>0</v>
      </c>
      <c r="J81" s="88">
        <v>33</v>
      </c>
      <c r="K81" s="88"/>
      <c r="L81" s="481"/>
    </row>
    <row r="82" spans="4:12" ht="20.100000000000001" customHeight="1">
      <c r="D82" s="430"/>
      <c r="E82" s="433"/>
      <c r="F82" s="86" t="s">
        <v>124</v>
      </c>
      <c r="G82" s="104" t="s">
        <v>357</v>
      </c>
      <c r="H82" s="331"/>
      <c r="I82" s="103">
        <f t="shared" si="3"/>
        <v>0</v>
      </c>
      <c r="J82" s="86"/>
      <c r="K82" s="86"/>
      <c r="L82" s="481"/>
    </row>
    <row r="83" spans="4:12" ht="20.100000000000001" customHeight="1">
      <c r="D83" s="430"/>
      <c r="E83" s="433"/>
      <c r="F83" s="95" t="s">
        <v>49</v>
      </c>
      <c r="G83" s="83" t="s">
        <v>267</v>
      </c>
      <c r="H83" s="330"/>
      <c r="I83" s="103">
        <f t="shared" si="3"/>
        <v>0</v>
      </c>
      <c r="J83" s="88"/>
      <c r="K83" s="88"/>
      <c r="L83" s="481"/>
    </row>
    <row r="84" spans="4:12" ht="20.100000000000001" customHeight="1">
      <c r="D84" s="430"/>
      <c r="E84" s="433"/>
      <c r="F84" s="86" t="s">
        <v>50</v>
      </c>
      <c r="G84" s="104" t="s">
        <v>181</v>
      </c>
      <c r="H84" s="330"/>
      <c r="I84" s="103">
        <f t="shared" si="3"/>
        <v>0</v>
      </c>
      <c r="J84" s="88"/>
      <c r="K84" s="88"/>
      <c r="L84" s="481"/>
    </row>
    <row r="85" spans="4:12" ht="20.45" customHeight="1">
      <c r="D85" s="430"/>
      <c r="E85" s="434"/>
      <c r="F85" s="97" t="s">
        <v>77</v>
      </c>
      <c r="G85" s="105" t="s">
        <v>181</v>
      </c>
      <c r="H85" s="332"/>
      <c r="I85" s="103">
        <f t="shared" si="3"/>
        <v>0</v>
      </c>
      <c r="J85" s="99"/>
      <c r="K85" s="99"/>
      <c r="L85" s="482"/>
    </row>
    <row r="86" spans="4:12" ht="20.100000000000001" customHeight="1">
      <c r="D86" s="430"/>
      <c r="E86" s="435" t="s">
        <v>153</v>
      </c>
      <c r="F86" s="101"/>
      <c r="G86" s="102"/>
      <c r="H86" s="334"/>
      <c r="I86" s="103">
        <f t="shared" si="3"/>
        <v>0</v>
      </c>
      <c r="J86" s="169"/>
      <c r="K86" s="103" t="s">
        <v>252</v>
      </c>
      <c r="L86" s="480"/>
    </row>
    <row r="87" spans="4:12" ht="20.100000000000001" customHeight="1">
      <c r="D87" s="430"/>
      <c r="E87" s="433"/>
      <c r="F87" s="86"/>
      <c r="G87" s="104"/>
      <c r="H87" s="330"/>
      <c r="I87" s="103">
        <f t="shared" si="3"/>
        <v>0</v>
      </c>
      <c r="J87" s="158">
        <v>33</v>
      </c>
      <c r="K87" s="88"/>
      <c r="L87" s="481"/>
    </row>
    <row r="88" spans="4:12" ht="20.100000000000001" customHeight="1">
      <c r="D88" s="430"/>
      <c r="E88" s="433"/>
      <c r="F88" s="86"/>
      <c r="G88" s="104"/>
      <c r="H88" s="330"/>
      <c r="I88" s="103">
        <f t="shared" si="3"/>
        <v>0</v>
      </c>
      <c r="J88" s="157"/>
      <c r="K88" s="86"/>
      <c r="L88" s="481"/>
    </row>
    <row r="89" spans="4:12" ht="20.100000000000001" customHeight="1">
      <c r="D89" s="430"/>
      <c r="E89" s="433"/>
      <c r="F89" s="95"/>
      <c r="G89" s="73"/>
      <c r="H89" s="336"/>
      <c r="I89" s="103">
        <f t="shared" si="3"/>
        <v>0</v>
      </c>
      <c r="J89" s="158"/>
      <c r="K89" s="88"/>
      <c r="L89" s="481"/>
    </row>
    <row r="90" spans="4:12" ht="20.100000000000001" customHeight="1">
      <c r="D90" s="430"/>
      <c r="E90" s="433"/>
      <c r="F90" s="86"/>
      <c r="G90" s="104"/>
      <c r="H90" s="330"/>
      <c r="I90" s="103">
        <f t="shared" si="3"/>
        <v>0</v>
      </c>
      <c r="J90" s="158"/>
      <c r="K90" s="88"/>
      <c r="L90" s="481"/>
    </row>
    <row r="91" spans="4:12" ht="20.100000000000001" customHeight="1">
      <c r="D91" s="430"/>
      <c r="E91" s="434"/>
      <c r="F91" s="97"/>
      <c r="G91" s="105"/>
      <c r="H91" s="332"/>
      <c r="I91" s="103">
        <f t="shared" si="3"/>
        <v>0</v>
      </c>
      <c r="J91" s="168"/>
      <c r="K91" s="99"/>
      <c r="L91" s="482"/>
    </row>
    <row r="92" spans="4:12" ht="20.100000000000001" customHeight="1">
      <c r="D92" s="430"/>
      <c r="E92" s="435" t="s">
        <v>182</v>
      </c>
      <c r="F92" s="101"/>
      <c r="G92" s="102"/>
      <c r="H92" s="334"/>
      <c r="I92" s="103">
        <f t="shared" si="3"/>
        <v>0</v>
      </c>
      <c r="J92" s="103"/>
      <c r="K92" s="103" t="s">
        <v>252</v>
      </c>
      <c r="L92" s="480"/>
    </row>
    <row r="93" spans="4:12" ht="20.100000000000001" customHeight="1">
      <c r="D93" s="430"/>
      <c r="E93" s="433"/>
      <c r="F93" s="86"/>
      <c r="G93" s="104"/>
      <c r="H93" s="330"/>
      <c r="I93" s="103">
        <f t="shared" si="3"/>
        <v>0</v>
      </c>
      <c r="J93" s="88">
        <v>33</v>
      </c>
      <c r="K93" s="88"/>
      <c r="L93" s="481"/>
    </row>
    <row r="94" spans="4:12" ht="20.100000000000001" customHeight="1">
      <c r="D94" s="430"/>
      <c r="E94" s="433"/>
      <c r="F94" s="86"/>
      <c r="G94" s="104"/>
      <c r="H94" s="330"/>
      <c r="I94" s="103">
        <f t="shared" si="3"/>
        <v>0</v>
      </c>
      <c r="J94" s="86"/>
      <c r="K94" s="86"/>
      <c r="L94" s="481"/>
    </row>
    <row r="95" spans="4:12" ht="20.100000000000001" customHeight="1">
      <c r="D95" s="430"/>
      <c r="E95" s="433"/>
      <c r="F95" s="95"/>
      <c r="G95" s="73"/>
      <c r="H95" s="336"/>
      <c r="I95" s="103">
        <f t="shared" si="3"/>
        <v>0</v>
      </c>
      <c r="J95" s="88"/>
      <c r="K95" s="88"/>
      <c r="L95" s="481"/>
    </row>
    <row r="96" spans="4:12" ht="20.100000000000001" customHeight="1">
      <c r="D96" s="430"/>
      <c r="E96" s="433"/>
      <c r="F96" s="86"/>
      <c r="G96" s="104"/>
      <c r="H96" s="330"/>
      <c r="I96" s="103">
        <f t="shared" si="3"/>
        <v>0</v>
      </c>
      <c r="J96" s="88"/>
      <c r="K96" s="88"/>
      <c r="L96" s="481"/>
    </row>
    <row r="97" spans="4:12" ht="20.100000000000001" customHeight="1" thickBot="1">
      <c r="D97" s="430"/>
      <c r="E97" s="433"/>
      <c r="F97" s="116"/>
      <c r="G97" s="117"/>
      <c r="H97" s="335"/>
      <c r="I97" s="294">
        <f t="shared" si="3"/>
        <v>0</v>
      </c>
      <c r="J97" s="120"/>
      <c r="K97" s="120"/>
      <c r="L97" s="481"/>
    </row>
    <row r="98" spans="4:12" ht="20.100000000000001" customHeight="1">
      <c r="D98" s="492" t="s">
        <v>122</v>
      </c>
      <c r="E98" s="432" t="s">
        <v>120</v>
      </c>
      <c r="F98" s="106" t="s">
        <v>67</v>
      </c>
      <c r="G98" s="107"/>
      <c r="H98" s="107"/>
      <c r="I98" s="85">
        <f t="shared" si="3"/>
        <v>0</v>
      </c>
      <c r="J98" s="85"/>
      <c r="K98" s="306" t="s">
        <v>252</v>
      </c>
      <c r="L98" s="520"/>
    </row>
    <row r="99" spans="4:12" ht="20.100000000000001" customHeight="1">
      <c r="D99" s="493"/>
      <c r="E99" s="433"/>
      <c r="F99" s="86" t="s">
        <v>55</v>
      </c>
      <c r="G99" s="153" t="s">
        <v>221</v>
      </c>
      <c r="H99" t="s">
        <v>619</v>
      </c>
      <c r="I99" s="103">
        <f t="shared" si="3"/>
        <v>24</v>
      </c>
      <c r="J99" s="88">
        <v>33</v>
      </c>
      <c r="K99" s="158"/>
      <c r="L99" s="481"/>
    </row>
    <row r="100" spans="4:12" ht="20.100000000000001" customHeight="1">
      <c r="D100" s="493"/>
      <c r="E100" s="433"/>
      <c r="F100" s="86" t="s">
        <v>124</v>
      </c>
      <c r="G100" s="104" t="s">
        <v>358</v>
      </c>
      <c r="H100" s="104" t="s">
        <v>358</v>
      </c>
      <c r="I100" s="103">
        <f t="shared" si="3"/>
        <v>10</v>
      </c>
      <c r="J100" s="86"/>
      <c r="K100" s="157"/>
      <c r="L100" s="481"/>
    </row>
    <row r="101" spans="4:12" ht="19.899999999999999" customHeight="1">
      <c r="D101" s="493"/>
      <c r="E101" s="433"/>
      <c r="F101" s="95" t="s">
        <v>49</v>
      </c>
      <c r="G101" s="83" t="s">
        <v>207</v>
      </c>
      <c r="H101" s="83" t="s">
        <v>565</v>
      </c>
      <c r="I101" s="103">
        <f t="shared" si="3"/>
        <v>63</v>
      </c>
      <c r="J101" s="88"/>
      <c r="K101" s="158"/>
      <c r="L101" s="481"/>
    </row>
    <row r="102" spans="4:12" ht="17.649999999999999" customHeight="1">
      <c r="D102" s="493"/>
      <c r="E102" s="433"/>
      <c r="F102" s="86" t="s">
        <v>50</v>
      </c>
      <c r="G102" s="104" t="s">
        <v>221</v>
      </c>
      <c r="H102" s="389" t="s">
        <v>619</v>
      </c>
      <c r="I102" s="103">
        <f t="shared" si="3"/>
        <v>24</v>
      </c>
      <c r="J102" s="88"/>
      <c r="K102" s="158"/>
      <c r="L102" s="481"/>
    </row>
    <row r="103" spans="4:12" ht="17.649999999999999" customHeight="1">
      <c r="D103" s="493"/>
      <c r="E103" s="434"/>
      <c r="F103" s="97" t="s">
        <v>77</v>
      </c>
      <c r="G103" s="105" t="s">
        <v>220</v>
      </c>
      <c r="H103" t="s">
        <v>619</v>
      </c>
      <c r="I103" s="103">
        <f t="shared" si="3"/>
        <v>24</v>
      </c>
      <c r="J103" s="99"/>
      <c r="K103" s="168"/>
      <c r="L103" s="482"/>
    </row>
    <row r="104" spans="4:12" ht="17.649999999999999" customHeight="1">
      <c r="D104" s="493"/>
      <c r="E104" s="435" t="s">
        <v>136</v>
      </c>
      <c r="F104" s="101" t="s">
        <v>67</v>
      </c>
      <c r="G104" s="102"/>
      <c r="H104" s="102"/>
      <c r="I104" s="103">
        <f t="shared" si="3"/>
        <v>0</v>
      </c>
      <c r="J104" s="103"/>
      <c r="K104" s="169" t="s">
        <v>252</v>
      </c>
      <c r="L104" s="480"/>
    </row>
    <row r="105" spans="4:12" ht="17.649999999999999" customHeight="1">
      <c r="D105" s="493"/>
      <c r="E105" s="433"/>
      <c r="F105" s="86" t="s">
        <v>55</v>
      </c>
      <c r="G105" s="153" t="s">
        <v>223</v>
      </c>
      <c r="H105" s="153" t="s">
        <v>223</v>
      </c>
      <c r="I105" s="103">
        <f t="shared" si="3"/>
        <v>13</v>
      </c>
      <c r="J105" s="88">
        <v>33</v>
      </c>
      <c r="K105" s="158"/>
      <c r="L105" s="481"/>
    </row>
    <row r="106" spans="4:12" ht="17.649999999999999" customHeight="1">
      <c r="D106" s="493"/>
      <c r="E106" s="433"/>
      <c r="F106" s="86" t="s">
        <v>124</v>
      </c>
      <c r="G106" s="104" t="s">
        <v>359</v>
      </c>
      <c r="H106" s="104" t="s">
        <v>359</v>
      </c>
      <c r="I106" s="103">
        <f t="shared" si="3"/>
        <v>13</v>
      </c>
      <c r="J106" s="86"/>
      <c r="K106" s="157"/>
      <c r="L106" s="481"/>
    </row>
    <row r="107" spans="4:12" ht="17.649999999999999" customHeight="1">
      <c r="D107" s="493"/>
      <c r="E107" s="433"/>
      <c r="F107" s="95" t="s">
        <v>49</v>
      </c>
      <c r="G107" s="83" t="s">
        <v>224</v>
      </c>
      <c r="H107" s="83" t="s">
        <v>566</v>
      </c>
      <c r="I107" s="103">
        <f t="shared" si="3"/>
        <v>73</v>
      </c>
      <c r="J107" s="88"/>
      <c r="K107" s="158"/>
      <c r="L107" s="481"/>
    </row>
    <row r="108" spans="4:12" ht="17.649999999999999" customHeight="1">
      <c r="D108" s="493"/>
      <c r="E108" s="433"/>
      <c r="F108" s="86" t="s">
        <v>50</v>
      </c>
      <c r="G108" s="104" t="s">
        <v>222</v>
      </c>
      <c r="H108" s="104" t="s">
        <v>222</v>
      </c>
      <c r="I108" s="103">
        <f t="shared" si="3"/>
        <v>13</v>
      </c>
      <c r="J108" s="88"/>
      <c r="K108" s="158"/>
      <c r="L108" s="481"/>
    </row>
    <row r="109" spans="4:12" ht="17.649999999999999" customHeight="1">
      <c r="D109" s="493"/>
      <c r="E109" s="434"/>
      <c r="F109" s="97" t="s">
        <v>77</v>
      </c>
      <c r="G109" s="105" t="s">
        <v>222</v>
      </c>
      <c r="H109" s="105" t="s">
        <v>222</v>
      </c>
      <c r="I109" s="103">
        <f t="shared" si="3"/>
        <v>13</v>
      </c>
      <c r="J109" s="99"/>
      <c r="K109" s="168"/>
      <c r="L109" s="482"/>
    </row>
    <row r="110" spans="4:12" ht="17.649999999999999" customHeight="1">
      <c r="D110" s="493"/>
      <c r="E110" s="435" t="s">
        <v>137</v>
      </c>
      <c r="F110" s="101" t="s">
        <v>67</v>
      </c>
      <c r="G110" s="102"/>
      <c r="H110" s="102"/>
      <c r="I110" s="103">
        <f t="shared" si="3"/>
        <v>0</v>
      </c>
      <c r="J110" s="103"/>
      <c r="K110" s="169" t="s">
        <v>252</v>
      </c>
      <c r="L110" s="480"/>
    </row>
    <row r="111" spans="4:12" ht="17.649999999999999" customHeight="1">
      <c r="D111" s="493"/>
      <c r="E111" s="433"/>
      <c r="F111" s="86" t="s">
        <v>55</v>
      </c>
      <c r="G111" s="104" t="s">
        <v>230</v>
      </c>
      <c r="H111" t="s">
        <v>620</v>
      </c>
      <c r="I111" s="103">
        <f t="shared" si="3"/>
        <v>22</v>
      </c>
      <c r="J111" s="88">
        <v>33</v>
      </c>
      <c r="K111" s="158"/>
      <c r="L111" s="481"/>
    </row>
    <row r="112" spans="4:12" ht="17.649999999999999" customHeight="1">
      <c r="D112" s="493"/>
      <c r="E112" s="433"/>
      <c r="F112" s="86" t="s">
        <v>124</v>
      </c>
      <c r="G112" s="104" t="s">
        <v>360</v>
      </c>
      <c r="H112" s="104" t="s">
        <v>360</v>
      </c>
      <c r="I112" s="103">
        <f t="shared" si="3"/>
        <v>16</v>
      </c>
      <c r="J112" s="86"/>
      <c r="K112" s="157"/>
      <c r="L112" s="481"/>
    </row>
    <row r="113" spans="4:12" ht="17.649999999999999" customHeight="1">
      <c r="D113" s="493"/>
      <c r="E113" s="433"/>
      <c r="F113" s="95" t="s">
        <v>49</v>
      </c>
      <c r="G113" s="83" t="s">
        <v>231</v>
      </c>
      <c r="H113" s="83" t="s">
        <v>567</v>
      </c>
      <c r="I113" s="103">
        <f t="shared" si="3"/>
        <v>67</v>
      </c>
      <c r="J113" s="88"/>
      <c r="K113" s="158"/>
      <c r="L113" s="481"/>
    </row>
    <row r="114" spans="4:12" ht="17.649999999999999" customHeight="1">
      <c r="D114" s="493"/>
      <c r="E114" s="433"/>
      <c r="F114" s="86" t="s">
        <v>50</v>
      </c>
      <c r="G114" s="104" t="s">
        <v>229</v>
      </c>
      <c r="H114" s="389" t="s">
        <v>620</v>
      </c>
      <c r="I114" s="103">
        <f t="shared" si="3"/>
        <v>22</v>
      </c>
      <c r="J114" s="88"/>
      <c r="K114" s="158"/>
      <c r="L114" s="481"/>
    </row>
    <row r="115" spans="4:12" ht="17.649999999999999" customHeight="1">
      <c r="D115" s="493"/>
      <c r="E115" s="434"/>
      <c r="F115" s="97" t="s">
        <v>77</v>
      </c>
      <c r="G115" s="105" t="s">
        <v>229</v>
      </c>
      <c r="H115" t="s">
        <v>620</v>
      </c>
      <c r="I115" s="103">
        <f t="shared" si="3"/>
        <v>22</v>
      </c>
      <c r="J115" s="99"/>
      <c r="K115" s="168"/>
      <c r="L115" s="482"/>
    </row>
    <row r="116" spans="4:12" ht="17.649999999999999" customHeight="1">
      <c r="D116" s="493"/>
      <c r="E116" s="435" t="s">
        <v>138</v>
      </c>
      <c r="F116" s="101" t="s">
        <v>67</v>
      </c>
      <c r="G116" s="102"/>
      <c r="H116" s="102"/>
      <c r="I116" s="103">
        <f t="shared" si="3"/>
        <v>0</v>
      </c>
      <c r="J116" s="103"/>
      <c r="K116" s="169" t="s">
        <v>252</v>
      </c>
      <c r="L116" s="480"/>
    </row>
    <row r="117" spans="4:12" ht="17.649999999999999" customHeight="1">
      <c r="D117" s="493"/>
      <c r="E117" s="433"/>
      <c r="F117" s="86" t="s">
        <v>55</v>
      </c>
      <c r="G117" s="104" t="s">
        <v>233</v>
      </c>
      <c r="H117" s="104" t="s">
        <v>621</v>
      </c>
      <c r="I117" s="103">
        <f t="shared" si="3"/>
        <v>29</v>
      </c>
      <c r="J117" s="88">
        <v>33</v>
      </c>
      <c r="K117" s="158"/>
      <c r="L117" s="481"/>
    </row>
    <row r="118" spans="4:12" ht="17.649999999999999" customHeight="1">
      <c r="D118" s="493"/>
      <c r="E118" s="433"/>
      <c r="F118" s="86" t="s">
        <v>124</v>
      </c>
      <c r="G118" s="104" t="s">
        <v>361</v>
      </c>
      <c r="H118" s="104" t="s">
        <v>361</v>
      </c>
      <c r="I118" s="103">
        <f t="shared" si="3"/>
        <v>22</v>
      </c>
      <c r="J118" s="86"/>
      <c r="K118" s="157"/>
      <c r="L118" s="481"/>
    </row>
    <row r="119" spans="4:12" ht="17.649999999999999" customHeight="1">
      <c r="D119" s="493"/>
      <c r="E119" s="433"/>
      <c r="F119" s="95" t="s">
        <v>49</v>
      </c>
      <c r="G119" s="83" t="s">
        <v>234</v>
      </c>
      <c r="H119" s="83" t="s">
        <v>568</v>
      </c>
      <c r="I119" s="103">
        <f t="shared" si="3"/>
        <v>73</v>
      </c>
      <c r="J119" s="88"/>
      <c r="K119" s="158"/>
      <c r="L119" s="481"/>
    </row>
    <row r="120" spans="4:12" ht="17.649999999999999" customHeight="1">
      <c r="D120" s="493"/>
      <c r="E120" s="433"/>
      <c r="F120" s="86" t="s">
        <v>50</v>
      </c>
      <c r="G120" s="104" t="s">
        <v>232</v>
      </c>
      <c r="H120" s="104" t="s">
        <v>621</v>
      </c>
      <c r="I120" s="103">
        <f t="shared" si="3"/>
        <v>29</v>
      </c>
      <c r="J120" s="88"/>
      <c r="K120" s="158"/>
      <c r="L120" s="481"/>
    </row>
    <row r="121" spans="4:12" ht="17.649999999999999" customHeight="1">
      <c r="D121" s="493"/>
      <c r="E121" s="434"/>
      <c r="F121" s="97" t="s">
        <v>77</v>
      </c>
      <c r="G121" s="105" t="s">
        <v>232</v>
      </c>
      <c r="H121" s="104" t="s">
        <v>621</v>
      </c>
      <c r="I121" s="103">
        <f t="shared" si="3"/>
        <v>29</v>
      </c>
      <c r="J121" s="99"/>
      <c r="K121" s="168"/>
      <c r="L121" s="482"/>
    </row>
    <row r="122" spans="4:12" ht="17.649999999999999" customHeight="1">
      <c r="D122" s="493"/>
      <c r="E122" s="435" t="s">
        <v>139</v>
      </c>
      <c r="F122" s="101" t="s">
        <v>67</v>
      </c>
      <c r="G122" s="102"/>
      <c r="H122" s="334"/>
      <c r="I122" s="103">
        <f t="shared" si="3"/>
        <v>0</v>
      </c>
      <c r="J122" s="103"/>
      <c r="K122" s="169" t="s">
        <v>252</v>
      </c>
      <c r="L122" s="480"/>
    </row>
    <row r="123" spans="4:12" ht="17.649999999999999" customHeight="1">
      <c r="D123" s="493"/>
      <c r="E123" s="433"/>
      <c r="F123" s="86" t="s">
        <v>55</v>
      </c>
      <c r="G123" s="104" t="s">
        <v>239</v>
      </c>
      <c r="H123" s="330"/>
      <c r="I123" s="103">
        <f t="shared" si="3"/>
        <v>0</v>
      </c>
      <c r="J123" s="88">
        <v>33</v>
      </c>
      <c r="K123" s="158"/>
      <c r="L123" s="481"/>
    </row>
    <row r="124" spans="4:12" ht="17.649999999999999" customHeight="1">
      <c r="D124" s="493"/>
      <c r="E124" s="433"/>
      <c r="F124" s="86" t="s">
        <v>124</v>
      </c>
      <c r="G124" s="104" t="s">
        <v>362</v>
      </c>
      <c r="H124" s="330"/>
      <c r="I124" s="103">
        <f t="shared" si="3"/>
        <v>0</v>
      </c>
      <c r="J124" s="86"/>
      <c r="K124" s="157"/>
      <c r="L124" s="481"/>
    </row>
    <row r="125" spans="4:12" ht="17.649999999999999" customHeight="1">
      <c r="D125" s="493"/>
      <c r="E125" s="433"/>
      <c r="F125" s="95" t="s">
        <v>49</v>
      </c>
      <c r="G125" s="83" t="s">
        <v>237</v>
      </c>
      <c r="H125" s="331"/>
      <c r="I125" s="103">
        <f t="shared" si="3"/>
        <v>0</v>
      </c>
      <c r="J125" s="88"/>
      <c r="K125" s="158"/>
      <c r="L125" s="481"/>
    </row>
    <row r="126" spans="4:12" ht="17.649999999999999" customHeight="1">
      <c r="D126" s="493"/>
      <c r="E126" s="433"/>
      <c r="F126" s="86" t="s">
        <v>50</v>
      </c>
      <c r="G126" s="104" t="s">
        <v>238</v>
      </c>
      <c r="H126" s="330"/>
      <c r="I126" s="103">
        <f t="shared" si="3"/>
        <v>0</v>
      </c>
      <c r="J126" s="88"/>
      <c r="K126" s="158"/>
      <c r="L126" s="481"/>
    </row>
    <row r="127" spans="4:12" ht="17.649999999999999" customHeight="1">
      <c r="D127" s="493"/>
      <c r="E127" s="433"/>
      <c r="F127" s="97" t="s">
        <v>77</v>
      </c>
      <c r="G127" s="105" t="s">
        <v>238</v>
      </c>
      <c r="H127" s="332"/>
      <c r="I127" s="103">
        <f t="shared" si="3"/>
        <v>0</v>
      </c>
      <c r="J127" s="99"/>
      <c r="K127" s="168"/>
      <c r="L127" s="482"/>
    </row>
    <row r="128" spans="4:12" ht="17.649999999999999" customHeight="1">
      <c r="D128" s="493"/>
      <c r="E128" s="435" t="s">
        <v>146</v>
      </c>
      <c r="F128" s="127" t="s">
        <v>225</v>
      </c>
      <c r="G128" s="92"/>
      <c r="H128" s="365"/>
      <c r="I128" s="103">
        <f t="shared" si="3"/>
        <v>0</v>
      </c>
      <c r="J128" s="93"/>
      <c r="K128" s="169" t="s">
        <v>252</v>
      </c>
      <c r="L128" s="480"/>
    </row>
    <row r="129" spans="4:12" ht="17.649999999999999" customHeight="1">
      <c r="D129" s="493"/>
      <c r="E129" s="433"/>
      <c r="F129" s="128" t="s">
        <v>226</v>
      </c>
      <c r="G129" s="104" t="s">
        <v>241</v>
      </c>
      <c r="H129" s="330"/>
      <c r="I129" s="103">
        <f t="shared" si="3"/>
        <v>0</v>
      </c>
      <c r="J129" s="88">
        <v>33</v>
      </c>
      <c r="K129" s="158"/>
      <c r="L129" s="481"/>
    </row>
    <row r="130" spans="4:12" ht="17.649999999999999" customHeight="1">
      <c r="D130" s="493"/>
      <c r="E130" s="433"/>
      <c r="F130" s="128" t="s">
        <v>227</v>
      </c>
      <c r="G130" s="104" t="s">
        <v>363</v>
      </c>
      <c r="H130" s="330"/>
      <c r="I130" s="103">
        <f t="shared" si="3"/>
        <v>0</v>
      </c>
      <c r="J130" s="86"/>
      <c r="K130" s="157"/>
      <c r="L130" s="481"/>
    </row>
    <row r="131" spans="4:12" ht="17.649999999999999" customHeight="1">
      <c r="D131" s="493"/>
      <c r="E131" s="433"/>
      <c r="F131" s="129" t="s">
        <v>49</v>
      </c>
      <c r="G131" s="83" t="s">
        <v>244</v>
      </c>
      <c r="H131" s="331"/>
      <c r="I131" s="103">
        <f t="shared" si="3"/>
        <v>0</v>
      </c>
      <c r="J131" s="88"/>
      <c r="K131" s="158"/>
      <c r="L131" s="481"/>
    </row>
    <row r="132" spans="4:12" ht="17.649999999999999" customHeight="1">
      <c r="D132" s="493"/>
      <c r="E132" s="433"/>
      <c r="F132" s="128" t="s">
        <v>50</v>
      </c>
      <c r="G132" s="104" t="s">
        <v>240</v>
      </c>
      <c r="H132" s="330"/>
      <c r="I132" s="103">
        <f t="shared" si="3"/>
        <v>0</v>
      </c>
      <c r="J132" s="88"/>
      <c r="K132" s="158"/>
      <c r="L132" s="481"/>
    </row>
    <row r="133" spans="4:12" ht="17.649999999999999" customHeight="1">
      <c r="D133" s="493"/>
      <c r="E133" s="433"/>
      <c r="F133" s="180" t="s">
        <v>228</v>
      </c>
      <c r="G133" s="181" t="s">
        <v>240</v>
      </c>
      <c r="H133" s="332"/>
      <c r="I133" s="103">
        <f t="shared" si="3"/>
        <v>0</v>
      </c>
      <c r="J133" s="120"/>
      <c r="K133" s="178"/>
      <c r="L133" s="482"/>
    </row>
    <row r="134" spans="4:12" ht="17.649999999999999" customHeight="1">
      <c r="D134" s="493"/>
      <c r="E134" s="435" t="s">
        <v>156</v>
      </c>
      <c r="F134" s="182" t="s">
        <v>225</v>
      </c>
      <c r="G134" s="102"/>
      <c r="H134" s="334"/>
      <c r="I134" s="103">
        <f t="shared" si="3"/>
        <v>0</v>
      </c>
      <c r="J134" s="103"/>
      <c r="K134" s="169" t="s">
        <v>252</v>
      </c>
      <c r="L134" s="480"/>
    </row>
    <row r="135" spans="4:12" ht="17.649999999999999" customHeight="1">
      <c r="D135" s="493"/>
      <c r="E135" s="433"/>
      <c r="F135" s="128" t="s">
        <v>226</v>
      </c>
      <c r="G135" s="104" t="s">
        <v>243</v>
      </c>
      <c r="H135" s="330"/>
      <c r="I135" s="103">
        <f t="shared" si="3"/>
        <v>0</v>
      </c>
      <c r="J135" s="88">
        <v>33</v>
      </c>
      <c r="K135" s="158"/>
      <c r="L135" s="481"/>
    </row>
    <row r="136" spans="4:12" ht="17.649999999999999" customHeight="1">
      <c r="D136" s="493"/>
      <c r="E136" s="433"/>
      <c r="F136" s="128" t="s">
        <v>227</v>
      </c>
      <c r="G136" s="104" t="s">
        <v>364</v>
      </c>
      <c r="H136" s="330"/>
      <c r="I136" s="103">
        <f t="shared" si="3"/>
        <v>0</v>
      </c>
      <c r="J136" s="86"/>
      <c r="K136" s="157"/>
      <c r="L136" s="481"/>
    </row>
    <row r="137" spans="4:12" ht="17.649999999999999" customHeight="1">
      <c r="D137" s="493"/>
      <c r="E137" s="433"/>
      <c r="F137" s="129" t="s">
        <v>49</v>
      </c>
      <c r="G137" s="83" t="s">
        <v>245</v>
      </c>
      <c r="H137" s="331"/>
      <c r="I137" s="103">
        <f t="shared" ref="I137:I145" si="4">LENB(H137)</f>
        <v>0</v>
      </c>
      <c r="J137" s="88"/>
      <c r="K137" s="158"/>
      <c r="L137" s="481"/>
    </row>
    <row r="138" spans="4:12" ht="17.649999999999999" customHeight="1">
      <c r="D138" s="493"/>
      <c r="E138" s="433"/>
      <c r="F138" s="128" t="s">
        <v>50</v>
      </c>
      <c r="G138" s="104" t="s">
        <v>242</v>
      </c>
      <c r="H138" s="330"/>
      <c r="I138" s="103">
        <f t="shared" si="4"/>
        <v>0</v>
      </c>
      <c r="J138" s="88"/>
      <c r="K138" s="158"/>
      <c r="L138" s="481"/>
    </row>
    <row r="139" spans="4:12" ht="17.649999999999999" customHeight="1">
      <c r="D139" s="493"/>
      <c r="E139" s="434"/>
      <c r="F139" s="183" t="s">
        <v>228</v>
      </c>
      <c r="G139" s="105" t="s">
        <v>242</v>
      </c>
      <c r="H139" s="332"/>
      <c r="I139" s="103">
        <f t="shared" si="4"/>
        <v>0</v>
      </c>
      <c r="J139" s="99"/>
      <c r="K139" s="168"/>
      <c r="L139" s="482"/>
    </row>
    <row r="140" spans="4:12" ht="17.649999999999999" customHeight="1">
      <c r="D140" s="493"/>
      <c r="E140" s="433" t="s">
        <v>155</v>
      </c>
      <c r="F140" s="127" t="s">
        <v>225</v>
      </c>
      <c r="G140" s="92"/>
      <c r="H140" s="365"/>
      <c r="I140" s="103">
        <f t="shared" si="4"/>
        <v>0</v>
      </c>
      <c r="J140" s="93"/>
      <c r="K140" s="166" t="s">
        <v>252</v>
      </c>
      <c r="L140" s="480"/>
    </row>
    <row r="141" spans="4:12" ht="17.649999999999999" customHeight="1">
      <c r="D141" s="493"/>
      <c r="E141" s="433"/>
      <c r="F141" s="128" t="s">
        <v>226</v>
      </c>
      <c r="G141" s="104" t="s">
        <v>247</v>
      </c>
      <c r="H141" s="330"/>
      <c r="I141" s="103">
        <f t="shared" si="4"/>
        <v>0</v>
      </c>
      <c r="J141" s="88">
        <v>33</v>
      </c>
      <c r="K141" s="158"/>
      <c r="L141" s="481"/>
    </row>
    <row r="142" spans="4:12" ht="17.649999999999999" customHeight="1">
      <c r="D142" s="493"/>
      <c r="E142" s="433"/>
      <c r="F142" s="128" t="s">
        <v>227</v>
      </c>
      <c r="G142" s="104" t="s">
        <v>365</v>
      </c>
      <c r="H142" s="330"/>
      <c r="I142" s="103">
        <f t="shared" si="4"/>
        <v>0</v>
      </c>
      <c r="J142" s="86"/>
      <c r="K142" s="157"/>
      <c r="L142" s="481"/>
    </row>
    <row r="143" spans="4:12" ht="17.649999999999999" customHeight="1">
      <c r="D143" s="493"/>
      <c r="E143" s="433"/>
      <c r="F143" s="129" t="s">
        <v>49</v>
      </c>
      <c r="G143" s="83" t="s">
        <v>248</v>
      </c>
      <c r="H143" s="331"/>
      <c r="I143" s="103">
        <f t="shared" si="4"/>
        <v>0</v>
      </c>
      <c r="J143" s="88"/>
      <c r="K143" s="158"/>
      <c r="L143" s="481"/>
    </row>
    <row r="144" spans="4:12" ht="17.649999999999999" customHeight="1">
      <c r="D144" s="493"/>
      <c r="E144" s="433"/>
      <c r="F144" s="128" t="s">
        <v>50</v>
      </c>
      <c r="G144" s="104" t="s">
        <v>246</v>
      </c>
      <c r="H144" s="330"/>
      <c r="I144" s="103">
        <f t="shared" si="4"/>
        <v>0</v>
      </c>
      <c r="J144" s="88"/>
      <c r="K144" s="158"/>
      <c r="L144" s="481"/>
    </row>
    <row r="145" spans="4:12" ht="17.649999999999999" customHeight="1" thickBot="1">
      <c r="D145" s="507"/>
      <c r="E145" s="479"/>
      <c r="F145" s="130" t="s">
        <v>228</v>
      </c>
      <c r="G145" s="109" t="s">
        <v>246</v>
      </c>
      <c r="H145" s="332"/>
      <c r="I145" s="297">
        <f t="shared" si="4"/>
        <v>0</v>
      </c>
      <c r="J145" s="110"/>
      <c r="K145" s="167"/>
      <c r="L145" s="495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2">
    <mergeCell ref="D6:E7"/>
    <mergeCell ref="F6:F7"/>
    <mergeCell ref="I6:I7"/>
    <mergeCell ref="J6:J7"/>
    <mergeCell ref="L6:L7"/>
    <mergeCell ref="E8:E13"/>
    <mergeCell ref="E14:E19"/>
    <mergeCell ref="E62:E67"/>
    <mergeCell ref="E68:E73"/>
    <mergeCell ref="E74:E79"/>
    <mergeCell ref="E26:E31"/>
    <mergeCell ref="E20:E25"/>
    <mergeCell ref="E32:E37"/>
    <mergeCell ref="E38:E43"/>
    <mergeCell ref="E44:E49"/>
    <mergeCell ref="E50:E55"/>
    <mergeCell ref="D98:D145"/>
    <mergeCell ref="E98:E103"/>
    <mergeCell ref="E104:E109"/>
    <mergeCell ref="E56:E61"/>
    <mergeCell ref="E80:E85"/>
    <mergeCell ref="E86:E91"/>
    <mergeCell ref="E92:E97"/>
    <mergeCell ref="E110:E115"/>
    <mergeCell ref="E116:E121"/>
    <mergeCell ref="E122:E127"/>
    <mergeCell ref="E140:E145"/>
    <mergeCell ref="E134:E139"/>
    <mergeCell ref="E128:E13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D8:D13"/>
    <mergeCell ref="D14:D9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2">
      <formula>I21&gt;J21</formula>
    </cfRule>
  </conditionalFormatting>
  <conditionalFormatting sqref="J27:K27">
    <cfRule type="expression" dxfId="82" priority="38">
      <formula>I27&gt;J27</formula>
    </cfRule>
  </conditionalFormatting>
  <conditionalFormatting sqref="J33:K33">
    <cfRule type="expression" dxfId="81" priority="23">
      <formula>I33&gt;J33</formula>
    </cfRule>
  </conditionalFormatting>
  <conditionalFormatting sqref="J39:K39">
    <cfRule type="expression" dxfId="80" priority="34">
      <formula>I39&gt;J39</formula>
    </cfRule>
  </conditionalFormatting>
  <conditionalFormatting sqref="J45:K45">
    <cfRule type="expression" dxfId="79" priority="33">
      <formula>I45&gt;J45</formula>
    </cfRule>
  </conditionalFormatting>
  <conditionalFormatting sqref="J51:K51">
    <cfRule type="expression" dxfId="78" priority="37">
      <formula>I51&gt;J51</formula>
    </cfRule>
  </conditionalFormatting>
  <conditionalFormatting sqref="J57:K57">
    <cfRule type="expression" dxfId="77" priority="35">
      <formula>I57&gt;J57</formula>
    </cfRule>
  </conditionalFormatting>
  <conditionalFormatting sqref="J59:K59">
    <cfRule type="expression" dxfId="76" priority="36">
      <formula>I59&gt;J59</formula>
    </cfRule>
  </conditionalFormatting>
  <conditionalFormatting sqref="J63:K63">
    <cfRule type="expression" dxfId="75" priority="41">
      <formula>I63&gt;J63</formula>
    </cfRule>
  </conditionalFormatting>
  <conditionalFormatting sqref="J69:K69">
    <cfRule type="expression" dxfId="74" priority="40">
      <formula>I69&gt;J69</formula>
    </cfRule>
  </conditionalFormatting>
  <conditionalFormatting sqref="J75:K75">
    <cfRule type="expression" dxfId="73" priority="39">
      <formula>I75&gt;J75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35" r:id="rId2" display="https://www.samsung.com/uk/tvs/qled-tv/qn900d-65-inch-neo-qled-8k-tizen-os-smart-tv-qe65qn900dtxxu/" xr:uid="{00000000-0004-0000-0500-000001000000}"/>
    <hyperlink ref="G29" r:id="rId3" display="https://www.samsung.com/uk/rings/galaxy-ring/buy/?modelCode=SM-Q5KAPH?modelCode=SM-Q505NZKAEUB" xr:uid="{00000000-0004-0000-0500-000002000000}"/>
    <hyperlink ref="G77" r:id="rId4" display="https://www.samsung.com/uk/watches/galaxy-watch-ultra/buy/?modelCode=SM-L705FDAAEUA" xr:uid="{00000000-0004-0000-0500-000003000000}"/>
    <hyperlink ref="G71" r:id="rId5" display="https://www.samsung.com/uk/computers/galaxy-book/galaxy-book5-pro/buy/?modelCode=NP960XHA-KG2UK" xr:uid="{00000000-0004-0000-0500-000004000000}"/>
    <hyperlink ref="G47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41" r:id="rId7" display="https://www.samsung.com/uk/refrigerators/bottom-mount-freezer/bottom-mount-freezer-with-smartthings-ai-energy-mo-387l-black-rb38c607ab1-eu/" xr:uid="{00000000-0004-0000-0500-000006000000}"/>
    <hyperlink ref="G23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53" r:id="rId19" xr:uid="{00000000-0004-0000-0500-000012000000}"/>
    <hyperlink ref="G59" r:id="rId20" xr:uid="{00000000-0004-0000-0500-000013000000}"/>
    <hyperlink ref="G65" r:id="rId21" display="https://www.samsung.com/uk/tablets/galaxy-tab-s10/buy/?modelCode=SM-X920NZAREUB" xr:uid="{00000000-0004-0000-0500-000014000000}"/>
    <hyperlink ref="H101" r:id="rId22" display="https://www.samsung.com/levant/home-appliances/bespoke-home/" xr:uid="{00000000-0004-0000-0500-000015000000}"/>
    <hyperlink ref="H107" r:id="rId23" display="https://www.samsung.com/levant/home-appliances/bespoke-ai-smartthings/" xr:uid="{00000000-0004-0000-0500-000016000000}"/>
    <hyperlink ref="H35" r:id="rId24" display="https://www.samsung.com/levant/washers-and-dryers/all-washers-and-dryers/" xr:uid="{00000000-0004-0000-0500-000017000000}"/>
    <hyperlink ref="H47" r:id="rId25" xr:uid="{9B442CB4-3AED-4F34-B95C-4D96E0BCA329}"/>
    <hyperlink ref="H65" r:id="rId26" xr:uid="{E1DFDDDF-A047-4D60-A3A8-A736655D3589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F1" zoomScale="74" zoomScaleNormal="55" workbookViewId="0">
      <selection activeCell="N125" sqref="N12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91" t="s">
        <v>507</v>
      </c>
      <c r="C3" s="491"/>
      <c r="D3" s="491"/>
      <c r="E3" s="491"/>
      <c r="F3" s="491"/>
      <c r="G3" s="491"/>
      <c r="H3" s="303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59" t="s">
        <v>54</v>
      </c>
      <c r="E6" s="460"/>
      <c r="F6" s="463" t="s">
        <v>140</v>
      </c>
      <c r="G6" s="60" t="s">
        <v>46</v>
      </c>
      <c r="H6" s="292" t="s">
        <v>502</v>
      </c>
      <c r="I6" s="454" t="s">
        <v>43</v>
      </c>
      <c r="J6" s="465" t="s">
        <v>47</v>
      </c>
      <c r="K6" s="60" t="s">
        <v>506</v>
      </c>
      <c r="L6" s="452" t="s">
        <v>504</v>
      </c>
    </row>
    <row r="7" spans="1:13" ht="23.25" customHeight="1">
      <c r="D7" s="461"/>
      <c r="E7" s="462"/>
      <c r="F7" s="464"/>
      <c r="G7" s="84" t="s">
        <v>503</v>
      </c>
      <c r="H7" s="84" t="s">
        <v>503</v>
      </c>
      <c r="I7" s="455"/>
      <c r="J7" s="466"/>
      <c r="K7" s="155"/>
      <c r="L7" s="453"/>
    </row>
    <row r="8" spans="1:13" ht="21" customHeight="1">
      <c r="D8" s="467" t="s">
        <v>117</v>
      </c>
      <c r="E8" s="435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250</v>
      </c>
      <c r="L8" s="524"/>
    </row>
    <row r="9" spans="1:13" ht="21" customHeight="1">
      <c r="D9" s="430"/>
      <c r="E9" s="433"/>
      <c r="F9" s="86" t="s">
        <v>158</v>
      </c>
      <c r="G9" s="69" t="s">
        <v>338</v>
      </c>
      <c r="H9" s="379" t="s">
        <v>622</v>
      </c>
      <c r="I9" s="103">
        <f t="shared" ref="I9:I72" si="0">LENB(H9)</f>
        <v>21</v>
      </c>
      <c r="J9" s="113">
        <v>10</v>
      </c>
      <c r="K9" s="113"/>
      <c r="L9" s="525"/>
    </row>
    <row r="10" spans="1:13" ht="21" customHeight="1">
      <c r="D10" s="430"/>
      <c r="E10" s="433"/>
      <c r="F10" s="86" t="s">
        <v>116</v>
      </c>
      <c r="G10" s="69" t="s">
        <v>339</v>
      </c>
      <c r="H10" s="87" t="s">
        <v>750</v>
      </c>
      <c r="I10" s="103">
        <f t="shared" si="0"/>
        <v>2</v>
      </c>
      <c r="J10" s="86"/>
      <c r="K10" s="86"/>
      <c r="L10" s="525"/>
    </row>
    <row r="11" spans="1:13" ht="21" customHeight="1">
      <c r="D11" s="430"/>
      <c r="E11" s="433"/>
      <c r="F11" s="95" t="s">
        <v>49</v>
      </c>
      <c r="G11" s="135" t="s">
        <v>119</v>
      </c>
      <c r="H11" s="73" t="s">
        <v>569</v>
      </c>
      <c r="I11" s="103">
        <f t="shared" si="0"/>
        <v>56</v>
      </c>
      <c r="J11" s="89"/>
      <c r="K11" s="89"/>
      <c r="L11" s="525"/>
    </row>
    <row r="12" spans="1:13" ht="21" customHeight="1">
      <c r="D12" s="430"/>
      <c r="E12" s="433"/>
      <c r="F12" s="86" t="s">
        <v>50</v>
      </c>
      <c r="G12" s="69"/>
      <c r="H12" s="87" t="s">
        <v>622</v>
      </c>
      <c r="I12" s="103">
        <f t="shared" si="0"/>
        <v>21</v>
      </c>
      <c r="J12" s="89"/>
      <c r="K12" s="89"/>
      <c r="L12" s="525"/>
    </row>
    <row r="13" spans="1:13" ht="21" customHeight="1">
      <c r="D13" s="468"/>
      <c r="E13" s="434"/>
      <c r="F13" s="97" t="s">
        <v>77</v>
      </c>
      <c r="G13" s="70" t="s">
        <v>338</v>
      </c>
      <c r="H13" s="87" t="s">
        <v>622</v>
      </c>
      <c r="I13" s="103">
        <f t="shared" si="0"/>
        <v>21</v>
      </c>
      <c r="J13" s="115"/>
      <c r="K13" s="115"/>
      <c r="L13" s="533"/>
    </row>
    <row r="14" spans="1:13" ht="21" customHeight="1">
      <c r="D14" s="467" t="s">
        <v>121</v>
      </c>
      <c r="E14" s="435" t="s">
        <v>123</v>
      </c>
      <c r="F14" s="91" t="s">
        <v>125</v>
      </c>
      <c r="G14" s="92"/>
      <c r="H14" s="365"/>
      <c r="I14" s="103">
        <f t="shared" si="0"/>
        <v>0</v>
      </c>
      <c r="J14" s="93"/>
      <c r="K14" s="103" t="s">
        <v>252</v>
      </c>
      <c r="L14" s="524"/>
    </row>
    <row r="15" spans="1:13" ht="21" customHeight="1">
      <c r="D15" s="430"/>
      <c r="E15" s="433"/>
      <c r="F15" s="86" t="s">
        <v>55</v>
      </c>
      <c r="G15" s="87" t="s">
        <v>255</v>
      </c>
      <c r="H15" s="362"/>
      <c r="I15" s="103">
        <f t="shared" si="0"/>
        <v>0</v>
      </c>
      <c r="J15" s="88">
        <v>33</v>
      </c>
      <c r="K15" s="88"/>
      <c r="L15" s="525"/>
    </row>
    <row r="16" spans="1:13" ht="21" customHeight="1">
      <c r="D16" s="430"/>
      <c r="E16" s="433"/>
      <c r="F16" s="86" t="s">
        <v>124</v>
      </c>
      <c r="G16" s="87" t="s">
        <v>340</v>
      </c>
      <c r="H16" s="362"/>
      <c r="I16" s="103">
        <f t="shared" si="0"/>
        <v>0</v>
      </c>
      <c r="J16" s="86"/>
      <c r="K16" s="86"/>
      <c r="L16" s="525"/>
    </row>
    <row r="17" spans="2:12" ht="20.100000000000001" customHeight="1">
      <c r="D17" s="430"/>
      <c r="E17" s="433"/>
      <c r="F17" s="95" t="s">
        <v>49</v>
      </c>
      <c r="G17" s="73" t="s">
        <v>183</v>
      </c>
      <c r="H17" s="336"/>
      <c r="I17" s="103">
        <f t="shared" si="0"/>
        <v>0</v>
      </c>
      <c r="J17" s="88"/>
      <c r="K17" s="88"/>
      <c r="L17" s="525"/>
    </row>
    <row r="18" spans="2:12" ht="20.100000000000001" customHeight="1">
      <c r="D18" s="430"/>
      <c r="E18" s="433"/>
      <c r="F18" s="86" t="s">
        <v>50</v>
      </c>
      <c r="G18" s="87"/>
      <c r="H18" s="362"/>
      <c r="I18" s="103">
        <f t="shared" si="0"/>
        <v>0</v>
      </c>
      <c r="J18" s="88"/>
      <c r="K18" s="88"/>
      <c r="L18" s="525"/>
    </row>
    <row r="19" spans="2:12" ht="20.100000000000001" customHeight="1">
      <c r="D19" s="430"/>
      <c r="E19" s="434"/>
      <c r="F19" s="97" t="s">
        <v>77</v>
      </c>
      <c r="G19" s="98" t="s">
        <v>255</v>
      </c>
      <c r="H19" s="366"/>
      <c r="I19" s="103">
        <f t="shared" si="0"/>
        <v>0</v>
      </c>
      <c r="J19" s="99"/>
      <c r="K19" s="99"/>
      <c r="L19" s="533"/>
    </row>
    <row r="20" spans="2:12" ht="20.100000000000001" customHeight="1">
      <c r="D20" s="430"/>
      <c r="E20" s="435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252</v>
      </c>
      <c r="L20" s="524"/>
    </row>
    <row r="21" spans="2:12" ht="20.100000000000001" customHeight="1">
      <c r="D21" s="430"/>
      <c r="E21" s="433"/>
      <c r="F21" s="86" t="s">
        <v>55</v>
      </c>
      <c r="G21" s="87" t="s">
        <v>111</v>
      </c>
      <c r="H21" s="87" t="s">
        <v>623</v>
      </c>
      <c r="I21" s="103">
        <f t="shared" si="0"/>
        <v>7</v>
      </c>
      <c r="J21" s="88">
        <v>33</v>
      </c>
      <c r="K21" s="88"/>
      <c r="L21" s="525"/>
    </row>
    <row r="22" spans="2:12" ht="20.100000000000001" customHeight="1">
      <c r="D22" s="430"/>
      <c r="E22" s="433"/>
      <c r="F22" s="86" t="s">
        <v>124</v>
      </c>
      <c r="G22" s="87" t="s">
        <v>341</v>
      </c>
      <c r="H22" s="87" t="s">
        <v>341</v>
      </c>
      <c r="I22" s="103">
        <f t="shared" si="0"/>
        <v>8</v>
      </c>
      <c r="J22" s="86"/>
      <c r="K22" s="86"/>
      <c r="L22" s="525"/>
    </row>
    <row r="23" spans="2:12" ht="20.100000000000001" customHeight="1">
      <c r="B23" s="57" t="s">
        <v>44</v>
      </c>
      <c r="D23" s="430"/>
      <c r="E23" s="433"/>
      <c r="F23" s="95" t="s">
        <v>49</v>
      </c>
      <c r="G23" s="73" t="s">
        <v>184</v>
      </c>
      <c r="H23" s="73" t="s">
        <v>569</v>
      </c>
      <c r="I23" s="103">
        <f t="shared" si="0"/>
        <v>56</v>
      </c>
      <c r="J23" s="88"/>
      <c r="K23" s="88"/>
      <c r="L23" s="525"/>
    </row>
    <row r="24" spans="2:12" ht="20.100000000000001" customHeight="1">
      <c r="D24" s="430"/>
      <c r="E24" s="433"/>
      <c r="F24" s="86" t="s">
        <v>50</v>
      </c>
      <c r="G24" s="87"/>
      <c r="H24" s="87" t="s">
        <v>623</v>
      </c>
      <c r="I24" s="103">
        <f t="shared" si="0"/>
        <v>7</v>
      </c>
      <c r="J24" s="88"/>
      <c r="K24" s="88"/>
      <c r="L24" s="525"/>
    </row>
    <row r="25" spans="2:12" ht="20.100000000000001" customHeight="1">
      <c r="D25" s="430"/>
      <c r="E25" s="434"/>
      <c r="F25" s="97" t="s">
        <v>77</v>
      </c>
      <c r="G25" s="98" t="s">
        <v>111</v>
      </c>
      <c r="H25" s="87" t="s">
        <v>623</v>
      </c>
      <c r="I25" s="103">
        <f t="shared" si="0"/>
        <v>7</v>
      </c>
      <c r="J25" s="99"/>
      <c r="K25" s="99"/>
      <c r="L25" s="533"/>
    </row>
    <row r="26" spans="2:12" ht="20.100000000000001" customHeight="1">
      <c r="D26" s="430"/>
      <c r="E26" s="435" t="s">
        <v>128</v>
      </c>
      <c r="F26" s="101" t="s">
        <v>125</v>
      </c>
      <c r="G26" s="102"/>
      <c r="H26" s="334"/>
      <c r="I26" s="103">
        <f t="shared" si="0"/>
        <v>0</v>
      </c>
      <c r="J26" s="103"/>
      <c r="K26" s="103" t="s">
        <v>252</v>
      </c>
      <c r="L26" s="524"/>
    </row>
    <row r="27" spans="2:12" ht="20.100000000000001" customHeight="1">
      <c r="D27" s="430"/>
      <c r="E27" s="433"/>
      <c r="F27" s="86" t="s">
        <v>55</v>
      </c>
      <c r="G27" s="104" t="s">
        <v>110</v>
      </c>
      <c r="H27" s="330"/>
      <c r="I27" s="103">
        <f t="shared" si="0"/>
        <v>0</v>
      </c>
      <c r="J27" s="88">
        <v>33</v>
      </c>
      <c r="K27" s="88"/>
      <c r="L27" s="525"/>
    </row>
    <row r="28" spans="2:12" ht="20.100000000000001" customHeight="1">
      <c r="D28" s="430"/>
      <c r="E28" s="433"/>
      <c r="F28" s="86" t="s">
        <v>124</v>
      </c>
      <c r="G28" s="104" t="s">
        <v>342</v>
      </c>
      <c r="H28" s="330"/>
      <c r="I28" s="103">
        <f t="shared" si="0"/>
        <v>0</v>
      </c>
      <c r="J28" s="86"/>
      <c r="K28" s="86"/>
      <c r="L28" s="525"/>
    </row>
    <row r="29" spans="2:12" ht="20.65" customHeight="1">
      <c r="D29" s="430"/>
      <c r="E29" s="433"/>
      <c r="F29" s="95" t="s">
        <v>49</v>
      </c>
      <c r="G29" s="73" t="s">
        <v>185</v>
      </c>
      <c r="H29" s="336"/>
      <c r="I29" s="103">
        <f t="shared" si="0"/>
        <v>0</v>
      </c>
      <c r="J29" s="88"/>
      <c r="K29" s="88"/>
      <c r="L29" s="525"/>
    </row>
    <row r="30" spans="2:12" ht="20.65" customHeight="1">
      <c r="D30" s="430"/>
      <c r="E30" s="433"/>
      <c r="F30" s="86" t="s">
        <v>50</v>
      </c>
      <c r="G30" s="104"/>
      <c r="H30" s="330"/>
      <c r="I30" s="103">
        <f t="shared" si="0"/>
        <v>0</v>
      </c>
      <c r="J30" s="88"/>
      <c r="K30" s="88"/>
      <c r="L30" s="525"/>
    </row>
    <row r="31" spans="2:12" ht="20.65" customHeight="1">
      <c r="D31" s="430"/>
      <c r="E31" s="434"/>
      <c r="F31" s="97" t="s">
        <v>77</v>
      </c>
      <c r="G31" s="105" t="s">
        <v>110</v>
      </c>
      <c r="H31" s="332"/>
      <c r="I31" s="103">
        <f t="shared" si="0"/>
        <v>0</v>
      </c>
      <c r="J31" s="99"/>
      <c r="K31" s="99"/>
      <c r="L31" s="533"/>
    </row>
    <row r="32" spans="2:12" ht="20.65" customHeight="1">
      <c r="D32" s="430"/>
      <c r="E32" s="435" t="s">
        <v>129</v>
      </c>
      <c r="F32" s="101" t="s">
        <v>125</v>
      </c>
      <c r="G32" s="102"/>
      <c r="H32" s="334"/>
      <c r="I32" s="103">
        <f t="shared" si="0"/>
        <v>0</v>
      </c>
      <c r="J32" s="103"/>
      <c r="K32" s="103" t="s">
        <v>252</v>
      </c>
      <c r="L32" s="524"/>
    </row>
    <row r="33" spans="4:12" ht="20.65" customHeight="1">
      <c r="D33" s="430"/>
      <c r="E33" s="433"/>
      <c r="F33" s="86" t="s">
        <v>55</v>
      </c>
      <c r="G33" s="104" t="s">
        <v>209</v>
      </c>
      <c r="H33" s="330"/>
      <c r="I33" s="103">
        <f t="shared" si="0"/>
        <v>0</v>
      </c>
      <c r="J33" s="88">
        <v>33</v>
      </c>
      <c r="K33" s="88"/>
      <c r="L33" s="525"/>
    </row>
    <row r="34" spans="4:12" ht="20.65" customHeight="1">
      <c r="D34" s="430"/>
      <c r="E34" s="433"/>
      <c r="F34" s="86" t="s">
        <v>124</v>
      </c>
      <c r="G34" s="104" t="s">
        <v>343</v>
      </c>
      <c r="H34" s="330"/>
      <c r="I34" s="103">
        <f t="shared" si="0"/>
        <v>0</v>
      </c>
      <c r="J34" s="86"/>
      <c r="K34" s="86"/>
      <c r="L34" s="525"/>
    </row>
    <row r="35" spans="4:12" ht="20.65" customHeight="1">
      <c r="D35" s="430"/>
      <c r="E35" s="433"/>
      <c r="F35" s="95" t="s">
        <v>49</v>
      </c>
      <c r="G35" s="73" t="s">
        <v>112</v>
      </c>
      <c r="H35" s="336"/>
      <c r="I35" s="103">
        <f t="shared" si="0"/>
        <v>0</v>
      </c>
      <c r="J35" s="88"/>
      <c r="K35" s="88"/>
      <c r="L35" s="525"/>
    </row>
    <row r="36" spans="4:12" ht="20.65" customHeight="1">
      <c r="D36" s="430"/>
      <c r="E36" s="433"/>
      <c r="F36" s="86" t="s">
        <v>50</v>
      </c>
      <c r="G36" s="104"/>
      <c r="H36" s="330"/>
      <c r="I36" s="103">
        <f t="shared" si="0"/>
        <v>0</v>
      </c>
      <c r="J36" s="88"/>
      <c r="K36" s="88"/>
      <c r="L36" s="525"/>
    </row>
    <row r="37" spans="4:12" ht="20.65" customHeight="1">
      <c r="D37" s="430"/>
      <c r="E37" s="434"/>
      <c r="F37" s="97" t="s">
        <v>77</v>
      </c>
      <c r="G37" s="105" t="s">
        <v>209</v>
      </c>
      <c r="H37" s="332"/>
      <c r="I37" s="103">
        <f t="shared" si="0"/>
        <v>0</v>
      </c>
      <c r="J37" s="99"/>
      <c r="K37" s="99"/>
      <c r="L37" s="533"/>
    </row>
    <row r="38" spans="4:12" ht="20.65" customHeight="1">
      <c r="D38" s="430"/>
      <c r="E38" s="435" t="s">
        <v>130</v>
      </c>
      <c r="F38" s="101" t="s">
        <v>125</v>
      </c>
      <c r="G38" s="102"/>
      <c r="H38" s="334"/>
      <c r="I38" s="103">
        <f t="shared" si="0"/>
        <v>0</v>
      </c>
      <c r="J38" s="103"/>
      <c r="K38" s="103" t="s">
        <v>252</v>
      </c>
      <c r="L38" s="149"/>
    </row>
    <row r="39" spans="4:12" ht="20.65" customHeight="1">
      <c r="D39" s="430"/>
      <c r="E39" s="433"/>
      <c r="F39" s="86" t="s">
        <v>55</v>
      </c>
      <c r="G39" s="104"/>
      <c r="H39" s="330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30"/>
      <c r="E40" s="433"/>
      <c r="F40" s="86" t="s">
        <v>124</v>
      </c>
      <c r="G40" s="104"/>
      <c r="H40" s="330"/>
      <c r="I40" s="103">
        <f t="shared" si="0"/>
        <v>0</v>
      </c>
      <c r="J40" s="86"/>
      <c r="K40" s="86"/>
      <c r="L40" s="90"/>
    </row>
    <row r="41" spans="4:12" ht="20.100000000000001" customHeight="1">
      <c r="D41" s="430"/>
      <c r="E41" s="433"/>
      <c r="F41" s="95" t="s">
        <v>49</v>
      </c>
      <c r="G41" s="73"/>
      <c r="H41" s="336"/>
      <c r="I41" s="103">
        <f t="shared" si="0"/>
        <v>0</v>
      </c>
      <c r="J41" s="88"/>
      <c r="K41" s="88"/>
      <c r="L41" s="90"/>
    </row>
    <row r="42" spans="4:12" ht="20.100000000000001" customHeight="1">
      <c r="D42" s="430"/>
      <c r="E42" s="433"/>
      <c r="F42" s="86" t="s">
        <v>50</v>
      </c>
      <c r="G42" s="104"/>
      <c r="H42" s="330"/>
      <c r="I42" s="103">
        <f t="shared" si="0"/>
        <v>0</v>
      </c>
      <c r="J42" s="88"/>
      <c r="K42" s="88"/>
      <c r="L42" s="148"/>
    </row>
    <row r="43" spans="4:12" ht="20.100000000000001" customHeight="1">
      <c r="D43" s="430"/>
      <c r="E43" s="434"/>
      <c r="F43" s="97" t="s">
        <v>77</v>
      </c>
      <c r="G43" s="105"/>
      <c r="H43" s="332"/>
      <c r="I43" s="103">
        <f t="shared" si="0"/>
        <v>0</v>
      </c>
      <c r="J43" s="99"/>
      <c r="K43" s="99"/>
      <c r="L43" s="100"/>
    </row>
    <row r="44" spans="4:12" ht="20.100000000000001" customHeight="1">
      <c r="D44" s="430"/>
      <c r="E44" s="435" t="s">
        <v>131</v>
      </c>
      <c r="F44" s="101" t="s">
        <v>125</v>
      </c>
      <c r="G44" s="102"/>
      <c r="H44" s="334"/>
      <c r="I44" s="103">
        <f t="shared" si="0"/>
        <v>0</v>
      </c>
      <c r="J44" s="103"/>
      <c r="K44" s="103" t="s">
        <v>252</v>
      </c>
      <c r="L44" s="149"/>
    </row>
    <row r="45" spans="4:12" ht="20.100000000000001" customHeight="1">
      <c r="D45" s="430"/>
      <c r="E45" s="433"/>
      <c r="F45" s="86" t="s">
        <v>55</v>
      </c>
      <c r="G45" s="104"/>
      <c r="H45" s="330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30"/>
      <c r="E46" s="433"/>
      <c r="F46" s="86" t="s">
        <v>124</v>
      </c>
      <c r="G46" s="104"/>
      <c r="H46" s="330"/>
      <c r="I46" s="103">
        <f t="shared" si="0"/>
        <v>0</v>
      </c>
      <c r="J46" s="86"/>
      <c r="K46" s="86"/>
      <c r="L46" s="90"/>
    </row>
    <row r="47" spans="4:12" ht="20.100000000000001" customHeight="1">
      <c r="D47" s="430"/>
      <c r="E47" s="433"/>
      <c r="F47" s="95" t="s">
        <v>49</v>
      </c>
      <c r="G47" s="73"/>
      <c r="H47" s="336"/>
      <c r="I47" s="103">
        <f t="shared" si="0"/>
        <v>0</v>
      </c>
      <c r="J47" s="88"/>
      <c r="K47" s="88"/>
      <c r="L47" s="90"/>
    </row>
    <row r="48" spans="4:12" ht="20.100000000000001" customHeight="1">
      <c r="D48" s="430"/>
      <c r="E48" s="433"/>
      <c r="F48" s="86" t="s">
        <v>50</v>
      </c>
      <c r="G48" s="104"/>
      <c r="H48" s="330"/>
      <c r="I48" s="103">
        <f t="shared" si="0"/>
        <v>0</v>
      </c>
      <c r="J48" s="88"/>
      <c r="K48" s="88"/>
      <c r="L48" s="148"/>
    </row>
    <row r="49" spans="4:12" ht="20.100000000000001" customHeight="1">
      <c r="D49" s="430"/>
      <c r="E49" s="434"/>
      <c r="F49" s="97" t="s">
        <v>77</v>
      </c>
      <c r="G49" s="105"/>
      <c r="H49" s="332"/>
      <c r="I49" s="103">
        <f t="shared" si="0"/>
        <v>0</v>
      </c>
      <c r="J49" s="99"/>
      <c r="K49" s="99"/>
      <c r="L49" s="100"/>
    </row>
    <row r="50" spans="4:12" ht="20.100000000000001" customHeight="1">
      <c r="D50" s="430"/>
      <c r="E50" s="435" t="s">
        <v>132</v>
      </c>
      <c r="F50" s="101" t="s">
        <v>125</v>
      </c>
      <c r="G50" s="102"/>
      <c r="H50" s="334"/>
      <c r="I50" s="103">
        <f t="shared" si="0"/>
        <v>0</v>
      </c>
      <c r="J50" s="103"/>
      <c r="K50" s="103" t="s">
        <v>252</v>
      </c>
      <c r="L50" s="149"/>
    </row>
    <row r="51" spans="4:12" ht="20.100000000000001" customHeight="1">
      <c r="D51" s="430"/>
      <c r="E51" s="433"/>
      <c r="F51" s="86" t="s">
        <v>55</v>
      </c>
      <c r="G51" s="104"/>
      <c r="H51" s="330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30"/>
      <c r="E52" s="433"/>
      <c r="F52" s="86" t="s">
        <v>124</v>
      </c>
      <c r="G52" s="104"/>
      <c r="H52" s="330"/>
      <c r="I52" s="103">
        <f t="shared" si="0"/>
        <v>0</v>
      </c>
      <c r="J52" s="86"/>
      <c r="K52" s="86"/>
      <c r="L52" s="90"/>
    </row>
    <row r="53" spans="4:12" ht="20.100000000000001" customHeight="1">
      <c r="D53" s="430"/>
      <c r="E53" s="433"/>
      <c r="F53" s="95" t="s">
        <v>49</v>
      </c>
      <c r="G53" s="73"/>
      <c r="H53" s="336"/>
      <c r="I53" s="103">
        <f t="shared" si="0"/>
        <v>0</v>
      </c>
      <c r="J53" s="88"/>
      <c r="K53" s="88"/>
      <c r="L53" s="90"/>
    </row>
    <row r="54" spans="4:12" ht="20.100000000000001" customHeight="1">
      <c r="D54" s="430"/>
      <c r="E54" s="433"/>
      <c r="F54" s="86" t="s">
        <v>50</v>
      </c>
      <c r="G54" s="104"/>
      <c r="H54" s="330"/>
      <c r="I54" s="103">
        <f t="shared" si="0"/>
        <v>0</v>
      </c>
      <c r="J54" s="88"/>
      <c r="K54" s="88"/>
      <c r="L54" s="148"/>
    </row>
    <row r="55" spans="4:12" ht="20.100000000000001" customHeight="1">
      <c r="D55" s="430"/>
      <c r="E55" s="434"/>
      <c r="F55" s="97" t="s">
        <v>77</v>
      </c>
      <c r="G55" s="105"/>
      <c r="H55" s="332"/>
      <c r="I55" s="103">
        <f t="shared" si="0"/>
        <v>0</v>
      </c>
      <c r="J55" s="99"/>
      <c r="K55" s="99"/>
      <c r="L55" s="100"/>
    </row>
    <row r="56" spans="4:12" ht="20.100000000000001" customHeight="1">
      <c r="D56" s="430"/>
      <c r="E56" s="435" t="s">
        <v>133</v>
      </c>
      <c r="F56" s="101" t="s">
        <v>125</v>
      </c>
      <c r="G56" s="102"/>
      <c r="H56" s="334"/>
      <c r="I56" s="103">
        <f t="shared" si="0"/>
        <v>0</v>
      </c>
      <c r="J56" s="103"/>
      <c r="K56" s="103" t="s">
        <v>252</v>
      </c>
      <c r="L56" s="149"/>
    </row>
    <row r="57" spans="4:12" ht="20.100000000000001" customHeight="1">
      <c r="D57" s="430"/>
      <c r="E57" s="433"/>
      <c r="F57" s="86" t="s">
        <v>55</v>
      </c>
      <c r="G57" s="104"/>
      <c r="H57" s="33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30"/>
      <c r="E58" s="433"/>
      <c r="F58" s="86" t="s">
        <v>124</v>
      </c>
      <c r="G58" s="104"/>
      <c r="H58" s="330"/>
      <c r="I58" s="103">
        <f t="shared" si="0"/>
        <v>0</v>
      </c>
      <c r="J58" s="86"/>
      <c r="K58" s="86"/>
      <c r="L58" s="90"/>
    </row>
    <row r="59" spans="4:12" ht="20.100000000000001" customHeight="1">
      <c r="D59" s="430"/>
      <c r="E59" s="433"/>
      <c r="F59" s="95" t="s">
        <v>49</v>
      </c>
      <c r="G59" s="73"/>
      <c r="H59" s="336"/>
      <c r="I59" s="103">
        <f t="shared" si="0"/>
        <v>0</v>
      </c>
      <c r="J59" s="88"/>
      <c r="K59" s="88"/>
      <c r="L59" s="90"/>
    </row>
    <row r="60" spans="4:12" ht="17.649999999999999" customHeight="1">
      <c r="D60" s="430"/>
      <c r="E60" s="433"/>
      <c r="F60" s="86" t="s">
        <v>50</v>
      </c>
      <c r="G60" s="104"/>
      <c r="H60" s="330"/>
      <c r="I60" s="103">
        <f t="shared" si="0"/>
        <v>0</v>
      </c>
      <c r="J60" s="88"/>
      <c r="K60" s="88"/>
      <c r="L60" s="148"/>
    </row>
    <row r="61" spans="4:12" ht="16.5" customHeight="1">
      <c r="D61" s="430"/>
      <c r="E61" s="434"/>
      <c r="F61" s="97" t="s">
        <v>77</v>
      </c>
      <c r="G61" s="105"/>
      <c r="H61" s="332"/>
      <c r="I61" s="103">
        <f t="shared" si="0"/>
        <v>0</v>
      </c>
      <c r="J61" s="99"/>
      <c r="K61" s="99"/>
      <c r="L61" s="100"/>
    </row>
    <row r="62" spans="4:12" ht="17.25" customHeight="1">
      <c r="D62" s="430"/>
      <c r="E62" s="435" t="s">
        <v>134</v>
      </c>
      <c r="F62" s="101" t="s">
        <v>125</v>
      </c>
      <c r="G62" s="102"/>
      <c r="H62" s="334"/>
      <c r="I62" s="103">
        <f t="shared" si="0"/>
        <v>0</v>
      </c>
      <c r="J62" s="103"/>
      <c r="K62" s="103" t="s">
        <v>252</v>
      </c>
      <c r="L62" s="149"/>
    </row>
    <row r="63" spans="4:12" ht="16.5" customHeight="1">
      <c r="D63" s="430"/>
      <c r="E63" s="433"/>
      <c r="F63" s="86" t="s">
        <v>55</v>
      </c>
      <c r="G63" s="104"/>
      <c r="H63" s="33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30"/>
      <c r="E64" s="433"/>
      <c r="F64" s="86" t="s">
        <v>124</v>
      </c>
      <c r="G64" s="104"/>
      <c r="H64" s="330"/>
      <c r="I64" s="103">
        <f t="shared" si="0"/>
        <v>0</v>
      </c>
      <c r="J64" s="86"/>
      <c r="K64" s="86"/>
      <c r="L64" s="90"/>
    </row>
    <row r="65" spans="4:12" ht="20.100000000000001" customHeight="1">
      <c r="D65" s="430"/>
      <c r="E65" s="433"/>
      <c r="F65" s="95" t="s">
        <v>49</v>
      </c>
      <c r="G65" s="73"/>
      <c r="H65" s="336"/>
      <c r="I65" s="103">
        <f t="shared" si="0"/>
        <v>0</v>
      </c>
      <c r="J65" s="88"/>
      <c r="K65" s="88"/>
      <c r="L65" s="90"/>
    </row>
    <row r="66" spans="4:12" ht="20.100000000000001" customHeight="1">
      <c r="D66" s="430"/>
      <c r="E66" s="433"/>
      <c r="F66" s="86" t="s">
        <v>50</v>
      </c>
      <c r="G66" s="104"/>
      <c r="H66" s="330"/>
      <c r="I66" s="103">
        <f t="shared" si="0"/>
        <v>0</v>
      </c>
      <c r="J66" s="88"/>
      <c r="K66" s="88"/>
      <c r="L66" s="148"/>
    </row>
    <row r="67" spans="4:12" ht="20.100000000000001" customHeight="1">
      <c r="D67" s="430"/>
      <c r="E67" s="434"/>
      <c r="F67" s="97" t="s">
        <v>77</v>
      </c>
      <c r="G67" s="105"/>
      <c r="H67" s="332"/>
      <c r="I67" s="103">
        <f t="shared" si="0"/>
        <v>0</v>
      </c>
      <c r="J67" s="99"/>
      <c r="K67" s="99"/>
      <c r="L67" s="100"/>
    </row>
    <row r="68" spans="4:12" ht="20.100000000000001" customHeight="1">
      <c r="D68" s="430"/>
      <c r="E68" s="435" t="s">
        <v>135</v>
      </c>
      <c r="F68" s="101" t="s">
        <v>125</v>
      </c>
      <c r="G68" s="102"/>
      <c r="H68" s="334"/>
      <c r="I68" s="103">
        <f t="shared" si="0"/>
        <v>0</v>
      </c>
      <c r="J68" s="103"/>
      <c r="K68" s="93" t="s">
        <v>252</v>
      </c>
      <c r="L68" s="149"/>
    </row>
    <row r="69" spans="4:12" ht="20.100000000000001" customHeight="1">
      <c r="D69" s="430"/>
      <c r="E69" s="433"/>
      <c r="F69" s="86" t="s">
        <v>55</v>
      </c>
      <c r="G69" s="104"/>
      <c r="H69" s="33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30"/>
      <c r="E70" s="433"/>
      <c r="F70" s="86" t="s">
        <v>124</v>
      </c>
      <c r="G70" s="104"/>
      <c r="H70" s="330"/>
      <c r="I70" s="103">
        <f t="shared" si="0"/>
        <v>0</v>
      </c>
      <c r="J70" s="86"/>
      <c r="K70" s="86"/>
      <c r="L70" s="90"/>
    </row>
    <row r="71" spans="4:12" ht="20.100000000000001" customHeight="1">
      <c r="D71" s="430"/>
      <c r="E71" s="433"/>
      <c r="F71" s="95" t="s">
        <v>49</v>
      </c>
      <c r="G71" s="73"/>
      <c r="H71" s="336"/>
      <c r="I71" s="103">
        <f t="shared" si="0"/>
        <v>0</v>
      </c>
      <c r="J71" s="88"/>
      <c r="K71" s="88"/>
      <c r="L71" s="90"/>
    </row>
    <row r="72" spans="4:12" ht="20.100000000000001" customHeight="1">
      <c r="D72" s="430"/>
      <c r="E72" s="433"/>
      <c r="F72" s="86" t="s">
        <v>50</v>
      </c>
      <c r="G72" s="104"/>
      <c r="H72" s="330"/>
      <c r="I72" s="103">
        <f t="shared" si="0"/>
        <v>0</v>
      </c>
      <c r="J72" s="88"/>
      <c r="K72" s="88"/>
      <c r="L72" s="148"/>
    </row>
    <row r="73" spans="4:12" ht="20.100000000000001" customHeight="1">
      <c r="D73" s="430"/>
      <c r="E73" s="434"/>
      <c r="F73" s="116" t="s">
        <v>77</v>
      </c>
      <c r="G73" s="117"/>
      <c r="H73" s="335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30"/>
      <c r="E74" s="435" t="s">
        <v>151</v>
      </c>
      <c r="F74" s="101" t="s">
        <v>125</v>
      </c>
      <c r="G74" s="102"/>
      <c r="H74" s="334"/>
      <c r="I74" s="103">
        <f t="shared" si="1"/>
        <v>0</v>
      </c>
      <c r="J74" s="103"/>
      <c r="K74" s="103" t="s">
        <v>252</v>
      </c>
      <c r="L74" s="147"/>
    </row>
    <row r="75" spans="4:12" ht="20.100000000000001" customHeight="1">
      <c r="D75" s="430"/>
      <c r="E75" s="433"/>
      <c r="F75" s="86" t="s">
        <v>55</v>
      </c>
      <c r="G75" s="104"/>
      <c r="H75" s="33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30"/>
      <c r="E76" s="433"/>
      <c r="F76" s="86" t="s">
        <v>124</v>
      </c>
      <c r="G76" s="104"/>
      <c r="H76" s="330"/>
      <c r="I76" s="103">
        <f t="shared" si="1"/>
        <v>0</v>
      </c>
      <c r="J76" s="86"/>
      <c r="K76" s="86"/>
      <c r="L76" s="90"/>
    </row>
    <row r="77" spans="4:12" ht="20.100000000000001" customHeight="1">
      <c r="D77" s="430"/>
      <c r="E77" s="433"/>
      <c r="F77" s="95" t="s">
        <v>49</v>
      </c>
      <c r="G77" s="73"/>
      <c r="H77" s="336"/>
      <c r="I77" s="103">
        <f t="shared" si="1"/>
        <v>0</v>
      </c>
      <c r="J77" s="88"/>
      <c r="K77" s="88"/>
      <c r="L77" s="90"/>
    </row>
    <row r="78" spans="4:12" ht="20.100000000000001" customHeight="1">
      <c r="D78" s="430"/>
      <c r="E78" s="433"/>
      <c r="F78" s="86" t="s">
        <v>50</v>
      </c>
      <c r="G78" s="104"/>
      <c r="H78" s="330"/>
      <c r="I78" s="103">
        <f t="shared" si="1"/>
        <v>0</v>
      </c>
      <c r="J78" s="88"/>
      <c r="K78" s="88"/>
      <c r="L78" s="148"/>
    </row>
    <row r="79" spans="4:12" ht="20.100000000000001" customHeight="1">
      <c r="D79" s="430"/>
      <c r="E79" s="434"/>
      <c r="F79" s="97" t="s">
        <v>77</v>
      </c>
      <c r="G79" s="105"/>
      <c r="H79" s="332"/>
      <c r="I79" s="103">
        <f t="shared" si="1"/>
        <v>0</v>
      </c>
      <c r="J79" s="99"/>
      <c r="K79" s="99"/>
      <c r="L79" s="100"/>
    </row>
    <row r="80" spans="4:12" ht="20.100000000000001" customHeight="1">
      <c r="D80" s="430"/>
      <c r="E80" s="435" t="s">
        <v>152</v>
      </c>
      <c r="F80" s="101" t="s">
        <v>125</v>
      </c>
      <c r="G80" s="102"/>
      <c r="H80" s="334"/>
      <c r="I80" s="103">
        <f t="shared" si="1"/>
        <v>0</v>
      </c>
      <c r="J80" s="103"/>
      <c r="K80" s="103" t="s">
        <v>252</v>
      </c>
      <c r="L80" s="149"/>
    </row>
    <row r="81" spans="4:12" ht="20.100000000000001" customHeight="1">
      <c r="D81" s="430"/>
      <c r="E81" s="433"/>
      <c r="F81" s="86" t="s">
        <v>55</v>
      </c>
      <c r="G81" s="104"/>
      <c r="H81" s="33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30"/>
      <c r="E82" s="433"/>
      <c r="F82" s="86" t="s">
        <v>124</v>
      </c>
      <c r="G82" s="104"/>
      <c r="H82" s="330"/>
      <c r="I82" s="103">
        <f t="shared" si="1"/>
        <v>0</v>
      </c>
      <c r="J82" s="86"/>
      <c r="K82" s="86"/>
      <c r="L82" s="90"/>
    </row>
    <row r="83" spans="4:12" ht="20.100000000000001" customHeight="1">
      <c r="D83" s="430"/>
      <c r="E83" s="433"/>
      <c r="F83" s="95" t="s">
        <v>49</v>
      </c>
      <c r="G83" s="73"/>
      <c r="H83" s="336"/>
      <c r="I83" s="103">
        <f t="shared" si="1"/>
        <v>0</v>
      </c>
      <c r="J83" s="88"/>
      <c r="K83" s="88"/>
      <c r="L83" s="90"/>
    </row>
    <row r="84" spans="4:12" ht="20.100000000000001" customHeight="1">
      <c r="D84" s="430"/>
      <c r="E84" s="433"/>
      <c r="F84" s="86" t="s">
        <v>50</v>
      </c>
      <c r="G84" s="104"/>
      <c r="H84" s="330"/>
      <c r="I84" s="103">
        <f t="shared" si="1"/>
        <v>0</v>
      </c>
      <c r="J84" s="88"/>
      <c r="K84" s="88"/>
      <c r="L84" s="148"/>
    </row>
    <row r="85" spans="4:12" ht="20.100000000000001" customHeight="1">
      <c r="D85" s="430"/>
      <c r="E85" s="434"/>
      <c r="F85" s="97" t="s">
        <v>77</v>
      </c>
      <c r="G85" s="105"/>
      <c r="H85" s="332"/>
      <c r="I85" s="103">
        <f t="shared" si="1"/>
        <v>0</v>
      </c>
      <c r="J85" s="99"/>
      <c r="K85" s="99"/>
      <c r="L85" s="100"/>
    </row>
    <row r="86" spans="4:12" ht="20.100000000000001" customHeight="1">
      <c r="D86" s="430"/>
      <c r="E86" s="435" t="s">
        <v>153</v>
      </c>
      <c r="F86" s="101" t="s">
        <v>125</v>
      </c>
      <c r="G86" s="102"/>
      <c r="H86" s="334"/>
      <c r="I86" s="103">
        <f t="shared" si="1"/>
        <v>0</v>
      </c>
      <c r="J86" s="169"/>
      <c r="K86" s="103" t="s">
        <v>252</v>
      </c>
      <c r="L86" s="176"/>
    </row>
    <row r="87" spans="4:12" ht="20.100000000000001" customHeight="1">
      <c r="D87" s="430"/>
      <c r="E87" s="433"/>
      <c r="F87" s="86" t="s">
        <v>55</v>
      </c>
      <c r="G87" s="104"/>
      <c r="H87" s="330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30"/>
      <c r="E88" s="433"/>
      <c r="F88" s="86" t="s">
        <v>124</v>
      </c>
      <c r="G88" s="104"/>
      <c r="H88" s="330"/>
      <c r="I88" s="103">
        <f t="shared" si="1"/>
        <v>0</v>
      </c>
      <c r="J88" s="157"/>
      <c r="K88" s="86"/>
      <c r="L88" s="174"/>
    </row>
    <row r="89" spans="4:12" ht="20.100000000000001" customHeight="1">
      <c r="D89" s="430"/>
      <c r="E89" s="433"/>
      <c r="F89" s="95" t="s">
        <v>49</v>
      </c>
      <c r="G89" s="73"/>
      <c r="H89" s="336"/>
      <c r="I89" s="103">
        <f t="shared" si="1"/>
        <v>0</v>
      </c>
      <c r="J89" s="158"/>
      <c r="K89" s="88"/>
      <c r="L89" s="174"/>
    </row>
    <row r="90" spans="4:12" ht="20.100000000000001" customHeight="1">
      <c r="D90" s="430"/>
      <c r="E90" s="433"/>
      <c r="F90" s="86" t="s">
        <v>50</v>
      </c>
      <c r="G90" s="104"/>
      <c r="H90" s="330"/>
      <c r="I90" s="103">
        <f t="shared" si="1"/>
        <v>0</v>
      </c>
      <c r="J90" s="158"/>
      <c r="K90" s="88"/>
      <c r="L90" s="177"/>
    </row>
    <row r="91" spans="4:12" ht="20.100000000000001" customHeight="1">
      <c r="D91" s="430"/>
      <c r="E91" s="434"/>
      <c r="F91" s="97" t="s">
        <v>77</v>
      </c>
      <c r="G91" s="105"/>
      <c r="H91" s="332"/>
      <c r="I91" s="103">
        <f t="shared" si="1"/>
        <v>0</v>
      </c>
      <c r="J91" s="168"/>
      <c r="K91" s="99"/>
      <c r="L91" s="175"/>
    </row>
    <row r="92" spans="4:12" ht="20.100000000000001" customHeight="1">
      <c r="D92" s="430"/>
      <c r="E92" s="435" t="s">
        <v>154</v>
      </c>
      <c r="F92" s="101" t="s">
        <v>125</v>
      </c>
      <c r="G92" s="102"/>
      <c r="H92" s="334"/>
      <c r="I92" s="103">
        <f t="shared" si="1"/>
        <v>0</v>
      </c>
      <c r="J92" s="103"/>
      <c r="K92" s="169" t="s">
        <v>252</v>
      </c>
      <c r="L92" s="149"/>
    </row>
    <row r="93" spans="4:12" ht="20.100000000000001" customHeight="1">
      <c r="D93" s="430"/>
      <c r="E93" s="433"/>
      <c r="F93" s="86" t="s">
        <v>55</v>
      </c>
      <c r="G93" s="104"/>
      <c r="H93" s="330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30"/>
      <c r="E94" s="433"/>
      <c r="F94" s="86" t="s">
        <v>124</v>
      </c>
      <c r="G94" s="104"/>
      <c r="H94" s="330"/>
      <c r="I94" s="103">
        <f t="shared" si="1"/>
        <v>0</v>
      </c>
      <c r="J94" s="86"/>
      <c r="K94" s="157"/>
      <c r="L94" s="90"/>
    </row>
    <row r="95" spans="4:12" ht="20.100000000000001" customHeight="1">
      <c r="D95" s="430"/>
      <c r="E95" s="433"/>
      <c r="F95" s="95" t="s">
        <v>49</v>
      </c>
      <c r="G95" s="73"/>
      <c r="H95" s="336"/>
      <c r="I95" s="103">
        <f t="shared" si="1"/>
        <v>0</v>
      </c>
      <c r="J95" s="88"/>
      <c r="K95" s="158"/>
      <c r="L95" s="90"/>
    </row>
    <row r="96" spans="4:12" ht="20.100000000000001" customHeight="1">
      <c r="D96" s="430"/>
      <c r="E96" s="433"/>
      <c r="F96" s="86" t="s">
        <v>50</v>
      </c>
      <c r="G96" s="104"/>
      <c r="H96" s="330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430"/>
      <c r="E97" s="433"/>
      <c r="F97" s="116" t="s">
        <v>77</v>
      </c>
      <c r="G97" s="117"/>
      <c r="H97" s="335"/>
      <c r="I97" s="294">
        <f t="shared" si="1"/>
        <v>0</v>
      </c>
      <c r="J97" s="118"/>
      <c r="K97" s="178"/>
      <c r="L97" s="121"/>
    </row>
    <row r="98" spans="4:12" ht="20.100000000000001" customHeight="1">
      <c r="D98" s="429" t="s">
        <v>122</v>
      </c>
      <c r="E98" s="432" t="s">
        <v>120</v>
      </c>
      <c r="F98" s="205" t="s">
        <v>67</v>
      </c>
      <c r="G98" s="233"/>
      <c r="H98" s="367"/>
      <c r="I98" s="85">
        <f t="shared" si="1"/>
        <v>0</v>
      </c>
      <c r="J98" s="206"/>
      <c r="K98" s="207" t="s">
        <v>252</v>
      </c>
      <c r="L98" s="528"/>
    </row>
    <row r="99" spans="4:12" ht="20.100000000000001" customHeight="1">
      <c r="D99" s="430"/>
      <c r="E99" s="433"/>
      <c r="F99" s="194" t="s">
        <v>55</v>
      </c>
      <c r="G99" s="226" t="s">
        <v>283</v>
      </c>
      <c r="H99" s="330"/>
      <c r="I99" s="103">
        <f t="shared" si="1"/>
        <v>0</v>
      </c>
      <c r="J99" s="196">
        <v>33</v>
      </c>
      <c r="K99" s="209"/>
      <c r="L99" s="529"/>
    </row>
    <row r="100" spans="4:12" ht="20.100000000000001" customHeight="1">
      <c r="D100" s="430"/>
      <c r="E100" s="433"/>
      <c r="F100" s="194" t="s">
        <v>124</v>
      </c>
      <c r="G100" s="226" t="s">
        <v>344</v>
      </c>
      <c r="H100" s="330"/>
      <c r="I100" s="103">
        <f t="shared" si="1"/>
        <v>0</v>
      </c>
      <c r="J100" s="194"/>
      <c r="K100" s="210"/>
      <c r="L100" s="529"/>
    </row>
    <row r="101" spans="4:12" ht="16.5">
      <c r="D101" s="430"/>
      <c r="E101" s="433"/>
      <c r="F101" s="197" t="s">
        <v>49</v>
      </c>
      <c r="G101" s="229" t="s">
        <v>284</v>
      </c>
      <c r="H101" s="331"/>
      <c r="I101" s="103">
        <f t="shared" si="1"/>
        <v>0</v>
      </c>
      <c r="J101" s="196"/>
      <c r="K101" s="209"/>
      <c r="L101" s="529"/>
    </row>
    <row r="102" spans="4:12" ht="17.649999999999999" customHeight="1">
      <c r="D102" s="430"/>
      <c r="E102" s="433"/>
      <c r="F102" s="194" t="s">
        <v>50</v>
      </c>
      <c r="G102" s="226"/>
      <c r="H102" s="330"/>
      <c r="I102" s="103">
        <f t="shared" si="1"/>
        <v>0</v>
      </c>
      <c r="J102" s="196"/>
      <c r="K102" s="209"/>
      <c r="L102" s="529"/>
    </row>
    <row r="103" spans="4:12" ht="17.649999999999999" customHeight="1" thickBot="1">
      <c r="D103" s="430"/>
      <c r="E103" s="434"/>
      <c r="F103" s="199" t="s">
        <v>77</v>
      </c>
      <c r="G103" s="230" t="s">
        <v>283</v>
      </c>
      <c r="H103" s="332"/>
      <c r="I103" s="103">
        <f t="shared" si="1"/>
        <v>0</v>
      </c>
      <c r="J103" s="201"/>
      <c r="K103" s="212"/>
      <c r="L103" s="530"/>
    </row>
    <row r="104" spans="4:12" ht="17.649999999999999" customHeight="1">
      <c r="D104" s="430"/>
      <c r="E104" s="435" t="s">
        <v>136</v>
      </c>
      <c r="F104" s="101" t="s">
        <v>67</v>
      </c>
      <c r="G104" s="247"/>
      <c r="H104" s="304"/>
      <c r="I104" s="103">
        <f>LENB(H104)</f>
        <v>0</v>
      </c>
      <c r="J104" s="248"/>
      <c r="K104" s="249" t="s">
        <v>252</v>
      </c>
      <c r="L104" s="531"/>
    </row>
    <row r="105" spans="4:12" ht="17.649999999999999" customHeight="1">
      <c r="D105" s="430"/>
      <c r="E105" s="433"/>
      <c r="F105" s="86" t="s">
        <v>55</v>
      </c>
      <c r="G105" s="250" t="s">
        <v>404</v>
      </c>
      <c r="H105" s="256" t="s">
        <v>624</v>
      </c>
      <c r="I105" s="103">
        <f>LENB(H105)</f>
        <v>25</v>
      </c>
      <c r="J105" s="251">
        <v>33</v>
      </c>
      <c r="K105" s="252"/>
      <c r="L105" s="527"/>
    </row>
    <row r="106" spans="4:12" ht="17.649999999999999" customHeight="1">
      <c r="D106" s="430"/>
      <c r="E106" s="433"/>
      <c r="F106" s="86" t="s">
        <v>124</v>
      </c>
      <c r="G106" s="250" t="s">
        <v>404</v>
      </c>
      <c r="H106" s="250" t="s">
        <v>751</v>
      </c>
      <c r="I106" s="103">
        <f t="shared" si="1"/>
        <v>26</v>
      </c>
      <c r="J106" s="253"/>
      <c r="K106" s="254"/>
      <c r="L106" s="527"/>
    </row>
    <row r="107" spans="4:12" ht="17.649999999999999" customHeight="1">
      <c r="D107" s="430"/>
      <c r="E107" s="433"/>
      <c r="F107" s="95" t="s">
        <v>49</v>
      </c>
      <c r="G107" s="255" t="s">
        <v>405</v>
      </c>
      <c r="H107" s="255" t="s">
        <v>570</v>
      </c>
      <c r="I107" s="103">
        <f t="shared" si="1"/>
        <v>66</v>
      </c>
      <c r="J107" s="251"/>
      <c r="K107" s="252"/>
      <c r="L107" s="527"/>
    </row>
    <row r="108" spans="4:12" ht="17.649999999999999" customHeight="1">
      <c r="D108" s="430"/>
      <c r="E108" s="433"/>
      <c r="F108" s="86" t="s">
        <v>50</v>
      </c>
      <c r="G108" s="250"/>
      <c r="H108" s="256" t="s">
        <v>624</v>
      </c>
      <c r="I108" s="103">
        <f>LENB(H108)</f>
        <v>25</v>
      </c>
      <c r="J108" s="251"/>
      <c r="K108" s="252"/>
      <c r="L108" s="527"/>
    </row>
    <row r="109" spans="4:12" ht="17.649999999999999" customHeight="1">
      <c r="D109" s="430"/>
      <c r="E109" s="434"/>
      <c r="F109" s="97" t="s">
        <v>77</v>
      </c>
      <c r="G109" s="256" t="s">
        <v>404</v>
      </c>
      <c r="H109" s="256" t="s">
        <v>624</v>
      </c>
      <c r="I109" s="103">
        <f>LENB(H109)</f>
        <v>25</v>
      </c>
      <c r="J109" s="257"/>
      <c r="K109" s="258"/>
      <c r="L109" s="532"/>
    </row>
    <row r="110" spans="4:12" ht="17.649999999999999" customHeight="1">
      <c r="D110" s="430"/>
      <c r="E110" s="435" t="s">
        <v>137</v>
      </c>
      <c r="F110" s="101" t="s">
        <v>67</v>
      </c>
      <c r="G110" s="259"/>
      <c r="H110" s="259"/>
      <c r="I110" s="103">
        <f t="shared" si="1"/>
        <v>0</v>
      </c>
      <c r="J110" s="248"/>
      <c r="K110" s="249" t="s">
        <v>252</v>
      </c>
      <c r="L110" s="531"/>
    </row>
    <row r="111" spans="4:12" ht="17.649999999999999" customHeight="1">
      <c r="D111" s="430"/>
      <c r="E111" s="433"/>
      <c r="F111" s="86" t="s">
        <v>55</v>
      </c>
      <c r="G111" s="250" t="s">
        <v>406</v>
      </c>
      <c r="H111" s="397" t="s">
        <v>625</v>
      </c>
      <c r="I111" s="103">
        <f t="shared" si="1"/>
        <v>34</v>
      </c>
      <c r="J111" s="251">
        <v>33</v>
      </c>
      <c r="K111" s="252"/>
      <c r="L111" s="527"/>
    </row>
    <row r="112" spans="4:12" ht="17.649999999999999" customHeight="1">
      <c r="D112" s="430"/>
      <c r="E112" s="433"/>
      <c r="F112" s="86" t="s">
        <v>124</v>
      </c>
      <c r="G112" s="250" t="s">
        <v>406</v>
      </c>
      <c r="H112" s="250" t="s">
        <v>752</v>
      </c>
      <c r="I112" s="103">
        <f t="shared" si="1"/>
        <v>31</v>
      </c>
      <c r="J112" s="253"/>
      <c r="K112" s="254"/>
      <c r="L112" s="527"/>
    </row>
    <row r="113" spans="4:12" ht="17.649999999999999" customHeight="1">
      <c r="D113" s="430"/>
      <c r="E113" s="433"/>
      <c r="F113" s="95" t="s">
        <v>49</v>
      </c>
      <c r="G113" s="255" t="s">
        <v>407</v>
      </c>
      <c r="H113" s="255" t="s">
        <v>626</v>
      </c>
      <c r="I113" s="103">
        <f t="shared" si="1"/>
        <v>67</v>
      </c>
      <c r="J113" s="251"/>
      <c r="K113" s="252"/>
      <c r="L113" s="527"/>
    </row>
    <row r="114" spans="4:12" ht="17.649999999999999" customHeight="1">
      <c r="D114" s="430"/>
      <c r="E114" s="433"/>
      <c r="F114" s="86" t="s">
        <v>50</v>
      </c>
      <c r="G114" s="250"/>
      <c r="H114" s="256" t="s">
        <v>625</v>
      </c>
      <c r="I114" s="103">
        <f t="shared" si="1"/>
        <v>34</v>
      </c>
      <c r="J114" s="251"/>
      <c r="K114" s="252"/>
      <c r="L114" s="527"/>
    </row>
    <row r="115" spans="4:12" ht="17.649999999999999" customHeight="1">
      <c r="D115" s="430"/>
      <c r="E115" s="434"/>
      <c r="F115" s="97" t="s">
        <v>77</v>
      </c>
      <c r="G115" s="256" t="s">
        <v>406</v>
      </c>
      <c r="H115" s="256" t="s">
        <v>625</v>
      </c>
      <c r="I115" s="103">
        <f t="shared" si="1"/>
        <v>34</v>
      </c>
      <c r="J115" s="257"/>
      <c r="K115" s="258"/>
      <c r="L115" s="532"/>
    </row>
    <row r="116" spans="4:12" ht="17.649999999999999" customHeight="1">
      <c r="D116" s="430"/>
      <c r="E116" s="435" t="s">
        <v>138</v>
      </c>
      <c r="F116" s="101" t="s">
        <v>67</v>
      </c>
      <c r="G116" s="259"/>
      <c r="H116" s="332"/>
      <c r="I116" s="103">
        <f t="shared" si="1"/>
        <v>0</v>
      </c>
      <c r="J116" s="248"/>
      <c r="K116" s="249" t="s">
        <v>252</v>
      </c>
      <c r="L116" s="531"/>
    </row>
    <row r="117" spans="4:12" ht="17.649999999999999" customHeight="1">
      <c r="D117" s="430"/>
      <c r="E117" s="433"/>
      <c r="F117" s="86" t="s">
        <v>55</v>
      </c>
      <c r="G117" s="250" t="s">
        <v>408</v>
      </c>
      <c r="H117" s="330"/>
      <c r="I117" s="103">
        <f t="shared" si="1"/>
        <v>0</v>
      </c>
      <c r="J117" s="251">
        <v>33</v>
      </c>
      <c r="K117" s="252"/>
      <c r="L117" s="527"/>
    </row>
    <row r="118" spans="4:12" ht="17.649999999999999" customHeight="1">
      <c r="D118" s="430"/>
      <c r="E118" s="433"/>
      <c r="F118" s="86" t="s">
        <v>124</v>
      </c>
      <c r="G118" s="250" t="s">
        <v>408</v>
      </c>
      <c r="H118" s="330"/>
      <c r="I118" s="103">
        <f t="shared" si="1"/>
        <v>0</v>
      </c>
      <c r="J118" s="253"/>
      <c r="K118" s="254"/>
      <c r="L118" s="527"/>
    </row>
    <row r="119" spans="4:12" ht="17.649999999999999" customHeight="1">
      <c r="D119" s="430"/>
      <c r="E119" s="433"/>
      <c r="F119" s="95" t="s">
        <v>49</v>
      </c>
      <c r="G119" s="255" t="s">
        <v>409</v>
      </c>
      <c r="H119" s="330"/>
      <c r="I119" s="103">
        <f t="shared" si="1"/>
        <v>0</v>
      </c>
      <c r="J119" s="251"/>
      <c r="K119" s="252"/>
      <c r="L119" s="527"/>
    </row>
    <row r="120" spans="4:12" ht="17.649999999999999" customHeight="1">
      <c r="D120" s="430"/>
      <c r="E120" s="433"/>
      <c r="F120" s="86" t="s">
        <v>50</v>
      </c>
      <c r="G120" s="250"/>
      <c r="H120" s="330"/>
      <c r="I120" s="103">
        <f t="shared" si="1"/>
        <v>0</v>
      </c>
      <c r="J120" s="251"/>
      <c r="K120" s="252"/>
      <c r="L120" s="527"/>
    </row>
    <row r="121" spans="4:12" ht="17.649999999999999" customHeight="1">
      <c r="D121" s="430"/>
      <c r="E121" s="434"/>
      <c r="F121" s="97" t="s">
        <v>77</v>
      </c>
      <c r="G121" s="256" t="s">
        <v>408</v>
      </c>
      <c r="H121" s="330"/>
      <c r="I121" s="103">
        <f t="shared" si="1"/>
        <v>0</v>
      </c>
      <c r="J121" s="257"/>
      <c r="K121" s="258"/>
      <c r="L121" s="532"/>
    </row>
    <row r="122" spans="4:12" ht="17.649999999999999" customHeight="1">
      <c r="D122" s="430"/>
      <c r="E122" s="435" t="s">
        <v>139</v>
      </c>
      <c r="F122" s="101" t="s">
        <v>67</v>
      </c>
      <c r="G122" s="259"/>
      <c r="H122" s="334"/>
      <c r="I122" s="103">
        <f t="shared" si="1"/>
        <v>0</v>
      </c>
      <c r="J122" s="248"/>
      <c r="K122" s="249" t="s">
        <v>252</v>
      </c>
      <c r="L122" s="531"/>
    </row>
    <row r="123" spans="4:12" ht="17.649999999999999" customHeight="1">
      <c r="D123" s="430"/>
      <c r="E123" s="433"/>
      <c r="F123" s="86" t="s">
        <v>55</v>
      </c>
      <c r="G123" s="250" t="s">
        <v>410</v>
      </c>
      <c r="H123" s="330"/>
      <c r="I123" s="103">
        <f t="shared" si="1"/>
        <v>0</v>
      </c>
      <c r="J123" s="251">
        <v>33</v>
      </c>
      <c r="K123" s="252"/>
      <c r="L123" s="527"/>
    </row>
    <row r="124" spans="4:12" ht="17.649999999999999" customHeight="1">
      <c r="D124" s="430"/>
      <c r="E124" s="433"/>
      <c r="F124" s="86" t="s">
        <v>124</v>
      </c>
      <c r="G124" s="250" t="s">
        <v>410</v>
      </c>
      <c r="H124" s="330"/>
      <c r="I124" s="103">
        <f t="shared" si="1"/>
        <v>0</v>
      </c>
      <c r="J124" s="253"/>
      <c r="K124" s="254"/>
      <c r="L124" s="527"/>
    </row>
    <row r="125" spans="4:12" ht="17.649999999999999" customHeight="1">
      <c r="D125" s="430"/>
      <c r="E125" s="433"/>
      <c r="F125" s="95" t="s">
        <v>49</v>
      </c>
      <c r="G125" s="255" t="s">
        <v>210</v>
      </c>
      <c r="H125" s="331"/>
      <c r="I125" s="103">
        <f t="shared" si="1"/>
        <v>0</v>
      </c>
      <c r="J125" s="251"/>
      <c r="K125" s="252"/>
      <c r="L125" s="527"/>
    </row>
    <row r="126" spans="4:12" ht="17.649999999999999" customHeight="1">
      <c r="D126" s="430"/>
      <c r="E126" s="433"/>
      <c r="F126" s="86" t="s">
        <v>50</v>
      </c>
      <c r="G126" s="250"/>
      <c r="H126" s="330"/>
      <c r="I126" s="103">
        <f t="shared" si="1"/>
        <v>0</v>
      </c>
      <c r="J126" s="251"/>
      <c r="K126" s="252"/>
      <c r="L126" s="527"/>
    </row>
    <row r="127" spans="4:12" ht="17.649999999999999" customHeight="1">
      <c r="D127" s="430"/>
      <c r="E127" s="433"/>
      <c r="F127" s="97" t="s">
        <v>77</v>
      </c>
      <c r="G127" s="256" t="s">
        <v>410</v>
      </c>
      <c r="H127" s="332"/>
      <c r="I127" s="103">
        <f t="shared" si="1"/>
        <v>0</v>
      </c>
      <c r="J127" s="257"/>
      <c r="K127" s="258"/>
      <c r="L127" s="532"/>
    </row>
    <row r="128" spans="4:12" ht="17.649999999999999" customHeight="1">
      <c r="D128" s="430"/>
      <c r="E128" s="435" t="s">
        <v>146</v>
      </c>
      <c r="F128" s="127" t="s">
        <v>67</v>
      </c>
      <c r="G128" s="259"/>
      <c r="H128" s="365"/>
      <c r="I128" s="103">
        <f t="shared" si="1"/>
        <v>0</v>
      </c>
      <c r="J128" s="260"/>
      <c r="K128" s="261" t="s">
        <v>252</v>
      </c>
      <c r="L128" s="527"/>
    </row>
    <row r="129" spans="4:12" ht="17.649999999999999" customHeight="1">
      <c r="D129" s="430"/>
      <c r="E129" s="433"/>
      <c r="F129" s="128" t="s">
        <v>55</v>
      </c>
      <c r="G129" s="250" t="s">
        <v>411</v>
      </c>
      <c r="H129" s="330"/>
      <c r="I129" s="103">
        <f t="shared" si="1"/>
        <v>0</v>
      </c>
      <c r="J129" s="251">
        <v>33</v>
      </c>
      <c r="K129" s="252"/>
      <c r="L129" s="527"/>
    </row>
    <row r="130" spans="4:12" ht="17.649999999999999" customHeight="1">
      <c r="D130" s="430"/>
      <c r="E130" s="433"/>
      <c r="F130" s="128" t="s">
        <v>124</v>
      </c>
      <c r="G130" s="250" t="s">
        <v>411</v>
      </c>
      <c r="H130" s="330"/>
      <c r="I130" s="103">
        <f t="shared" si="1"/>
        <v>0</v>
      </c>
      <c r="J130" s="253"/>
      <c r="K130" s="254"/>
      <c r="L130" s="527"/>
    </row>
    <row r="131" spans="4:12" ht="17.649999999999999" customHeight="1">
      <c r="D131" s="430"/>
      <c r="E131" s="433"/>
      <c r="F131" s="129" t="s">
        <v>49</v>
      </c>
      <c r="G131" s="255" t="s">
        <v>412</v>
      </c>
      <c r="H131" s="331"/>
      <c r="I131" s="103">
        <f t="shared" si="1"/>
        <v>0</v>
      </c>
      <c r="J131" s="251"/>
      <c r="K131" s="252"/>
      <c r="L131" s="527"/>
    </row>
    <row r="132" spans="4:12" ht="17.649999999999999" customHeight="1">
      <c r="D132" s="430"/>
      <c r="E132" s="433"/>
      <c r="F132" s="128" t="s">
        <v>50</v>
      </c>
      <c r="G132" s="250"/>
      <c r="H132" s="330"/>
      <c r="I132" s="103">
        <f t="shared" si="1"/>
        <v>0</v>
      </c>
      <c r="J132" s="251"/>
      <c r="K132" s="252"/>
      <c r="L132" s="527"/>
    </row>
    <row r="133" spans="4:12" ht="17.25" customHeight="1" thickBot="1">
      <c r="D133" s="430"/>
      <c r="E133" s="433"/>
      <c r="F133" s="180" t="s">
        <v>77</v>
      </c>
      <c r="G133" s="262" t="s">
        <v>211</v>
      </c>
      <c r="H133" s="332"/>
      <c r="I133" s="103">
        <f t="shared" si="1"/>
        <v>0</v>
      </c>
      <c r="J133" s="263"/>
      <c r="K133" s="264"/>
      <c r="L133" s="527"/>
    </row>
    <row r="134" spans="4:12" ht="14.25">
      <c r="D134" s="430"/>
      <c r="E134" s="436" t="s">
        <v>156</v>
      </c>
      <c r="F134" s="101" t="s">
        <v>67</v>
      </c>
      <c r="G134" s="71"/>
      <c r="H134" s="348"/>
      <c r="I134" s="103">
        <f t="shared" si="1"/>
        <v>0</v>
      </c>
      <c r="J134" s="103"/>
      <c r="K134" s="169" t="s">
        <v>252</v>
      </c>
      <c r="L134" s="521"/>
    </row>
    <row r="135" spans="4:12" ht="14.25">
      <c r="D135" s="430"/>
      <c r="E135" s="437"/>
      <c r="F135" s="86" t="s">
        <v>55</v>
      </c>
      <c r="G135" s="78"/>
      <c r="H135" s="344"/>
      <c r="I135" s="103">
        <f t="shared" si="1"/>
        <v>0</v>
      </c>
      <c r="J135" s="88">
        <v>33</v>
      </c>
      <c r="K135" s="158"/>
      <c r="L135" s="522"/>
    </row>
    <row r="136" spans="4:12" ht="14.25">
      <c r="D136" s="430"/>
      <c r="E136" s="437"/>
      <c r="F136" s="86" t="s">
        <v>124</v>
      </c>
      <c r="G136" s="78"/>
      <c r="H136" s="344"/>
      <c r="I136" s="103">
        <f t="shared" si="1"/>
        <v>0</v>
      </c>
      <c r="J136" s="86"/>
      <c r="K136" s="157"/>
      <c r="L136" s="522"/>
    </row>
    <row r="137" spans="4:12" ht="14.25">
      <c r="D137" s="430"/>
      <c r="E137" s="437"/>
      <c r="F137" s="95" t="s">
        <v>49</v>
      </c>
      <c r="G137" s="75"/>
      <c r="H137" s="345"/>
      <c r="I137" s="103">
        <f t="shared" ref="I137:I145" si="2">LENB(H137)</f>
        <v>0</v>
      </c>
      <c r="J137" s="88"/>
      <c r="K137" s="158"/>
      <c r="L137" s="522"/>
    </row>
    <row r="138" spans="4:12" ht="14.25">
      <c r="D138" s="430"/>
      <c r="E138" s="437"/>
      <c r="F138" s="86" t="s">
        <v>50</v>
      </c>
      <c r="G138" s="78"/>
      <c r="H138" s="344"/>
      <c r="I138" s="103">
        <f t="shared" si="2"/>
        <v>0</v>
      </c>
      <c r="J138" s="88"/>
      <c r="K138" s="158"/>
      <c r="L138" s="522"/>
    </row>
    <row r="139" spans="4:12" ht="14.25">
      <c r="D139" s="430"/>
      <c r="E139" s="494"/>
      <c r="F139" s="97" t="s">
        <v>77</v>
      </c>
      <c r="G139" s="79"/>
      <c r="H139" s="368"/>
      <c r="I139" s="103">
        <f t="shared" si="2"/>
        <v>0</v>
      </c>
      <c r="J139" s="99"/>
      <c r="K139" s="168"/>
      <c r="L139" s="523"/>
    </row>
    <row r="140" spans="4:12" ht="14.25">
      <c r="D140" s="430"/>
      <c r="E140" s="435" t="s">
        <v>256</v>
      </c>
      <c r="F140" s="127" t="s">
        <v>67</v>
      </c>
      <c r="G140" s="71"/>
      <c r="H140" s="359"/>
      <c r="I140" s="103">
        <f t="shared" si="2"/>
        <v>0</v>
      </c>
      <c r="J140" s="93"/>
      <c r="K140" s="169" t="s">
        <v>252</v>
      </c>
      <c r="L140" s="524"/>
    </row>
    <row r="141" spans="4:12" ht="14.25">
      <c r="D141" s="430"/>
      <c r="E141" s="433"/>
      <c r="F141" s="128" t="s">
        <v>55</v>
      </c>
      <c r="G141" s="78"/>
      <c r="H141" s="344"/>
      <c r="I141" s="103">
        <f t="shared" si="2"/>
        <v>0</v>
      </c>
      <c r="J141" s="88">
        <v>33</v>
      </c>
      <c r="K141" s="158"/>
      <c r="L141" s="525"/>
    </row>
    <row r="142" spans="4:12" ht="14.25">
      <c r="D142" s="430"/>
      <c r="E142" s="433"/>
      <c r="F142" s="128" t="s">
        <v>124</v>
      </c>
      <c r="G142" s="78"/>
      <c r="H142" s="344"/>
      <c r="I142" s="103">
        <f t="shared" si="2"/>
        <v>0</v>
      </c>
      <c r="J142" s="86"/>
      <c r="K142" s="157"/>
      <c r="L142" s="525"/>
    </row>
    <row r="143" spans="4:12" ht="14.25">
      <c r="D143" s="430"/>
      <c r="E143" s="433"/>
      <c r="F143" s="129" t="s">
        <v>49</v>
      </c>
      <c r="G143" s="75"/>
      <c r="H143" s="345"/>
      <c r="I143" s="103">
        <f t="shared" si="2"/>
        <v>0</v>
      </c>
      <c r="J143" s="88"/>
      <c r="K143" s="158"/>
      <c r="L143" s="525"/>
    </row>
    <row r="144" spans="4:12" ht="14.25">
      <c r="D144" s="430"/>
      <c r="E144" s="433"/>
      <c r="F144" s="128" t="s">
        <v>50</v>
      </c>
      <c r="G144" s="78"/>
      <c r="H144" s="344"/>
      <c r="I144" s="103">
        <f t="shared" si="2"/>
        <v>0</v>
      </c>
      <c r="J144" s="88"/>
      <c r="K144" s="158"/>
      <c r="L144" s="525"/>
    </row>
    <row r="145" spans="4:12" ht="15" thickBot="1">
      <c r="D145" s="431"/>
      <c r="E145" s="479"/>
      <c r="F145" s="130" t="s">
        <v>77</v>
      </c>
      <c r="G145" s="80"/>
      <c r="H145" s="346"/>
      <c r="I145" s="297">
        <f t="shared" si="2"/>
        <v>0</v>
      </c>
      <c r="J145" s="110"/>
      <c r="K145" s="167"/>
      <c r="L145" s="526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11" r:id="rId7" display="https://www.samsung.com/levant_ar/monitors/high-resolution-monitor/" xr:uid="{00000000-0004-0000-0600-000006000000}"/>
    <hyperlink ref="H115" r:id="rId8" display="https://www.samsung.com/levant_ar/monitors/high-resolution-monitor/" xr:uid="{00000000-0004-0000-0600-000008000000}"/>
    <hyperlink ref="H114" r:id="rId9" display="https://www.samsung.com/levant_ar/monitors/high-resolution-monitor/" xr:uid="{9FE1E02B-CBC8-4D56-903E-5E5CD696176F}"/>
  </hyperlinks>
  <pageMargins left="0.7" right="0.7" top="0.75" bottom="0.75" header="0.3" footer="0.3"/>
  <pageSetup paperSize="9" orientation="portrait" r:id="rId10"/>
  <drawing r:id="rId11"/>
  <legacy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91" zoomScaleNormal="80" workbookViewId="0">
      <selection activeCell="K118" sqref="K118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84.3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91" t="s">
        <v>507</v>
      </c>
      <c r="C3" s="491"/>
      <c r="D3" s="491"/>
      <c r="E3" s="491"/>
      <c r="F3" s="491"/>
      <c r="G3" s="491"/>
      <c r="H3" s="303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9" t="s">
        <v>54</v>
      </c>
      <c r="E6" s="460"/>
      <c r="F6" s="463" t="s">
        <v>140</v>
      </c>
      <c r="G6" s="60" t="s">
        <v>46</v>
      </c>
      <c r="H6" s="292" t="s">
        <v>502</v>
      </c>
      <c r="I6" s="454" t="s">
        <v>43</v>
      </c>
      <c r="J6" s="465" t="s">
        <v>47</v>
      </c>
      <c r="K6" s="60" t="s">
        <v>506</v>
      </c>
      <c r="L6" s="452" t="s">
        <v>504</v>
      </c>
    </row>
    <row r="7" spans="1:13" ht="23.25" customHeight="1">
      <c r="D7" s="461"/>
      <c r="E7" s="462"/>
      <c r="F7" s="464"/>
      <c r="G7" s="84" t="s">
        <v>503</v>
      </c>
      <c r="H7" s="84" t="s">
        <v>503</v>
      </c>
      <c r="I7" s="455"/>
      <c r="J7" s="466"/>
      <c r="K7" s="155"/>
      <c r="L7" s="453"/>
    </row>
    <row r="8" spans="1:13" ht="21" customHeight="1">
      <c r="D8" s="467" t="s">
        <v>117</v>
      </c>
      <c r="E8" s="435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250</v>
      </c>
      <c r="L8" s="480"/>
    </row>
    <row r="9" spans="1:13" ht="21" customHeight="1">
      <c r="D9" s="430"/>
      <c r="E9" s="433"/>
      <c r="F9" s="86" t="s">
        <v>158</v>
      </c>
      <c r="G9" s="87" t="s">
        <v>205</v>
      </c>
      <c r="H9" s="400" t="s">
        <v>638</v>
      </c>
      <c r="I9" s="103">
        <f t="shared" ref="I9:I72" si="0">LENB(H9)</f>
        <v>24</v>
      </c>
      <c r="J9" s="113">
        <v>10</v>
      </c>
      <c r="K9" s="113"/>
      <c r="L9" s="481"/>
    </row>
    <row r="10" spans="1:13" ht="21" customHeight="1">
      <c r="D10" s="430"/>
      <c r="E10" s="433"/>
      <c r="F10" s="86" t="s">
        <v>116</v>
      </c>
      <c r="G10" s="87" t="s">
        <v>327</v>
      </c>
      <c r="H10" s="87" t="s">
        <v>327</v>
      </c>
      <c r="I10" s="103">
        <f t="shared" si="0"/>
        <v>9</v>
      </c>
      <c r="J10" s="86"/>
      <c r="K10" s="86"/>
      <c r="L10" s="481"/>
    </row>
    <row r="11" spans="1:13" ht="21" customHeight="1">
      <c r="D11" s="430"/>
      <c r="E11" s="433"/>
      <c r="F11" s="95" t="s">
        <v>49</v>
      </c>
      <c r="G11" s="134" t="s">
        <v>118</v>
      </c>
      <c r="H11" s="134" t="s">
        <v>529</v>
      </c>
      <c r="I11" s="103">
        <f t="shared" si="0"/>
        <v>54</v>
      </c>
      <c r="J11" s="89"/>
      <c r="K11" s="89"/>
      <c r="L11" s="481"/>
    </row>
    <row r="12" spans="1:13" ht="21" customHeight="1">
      <c r="D12" s="430"/>
      <c r="E12" s="433"/>
      <c r="F12" s="86" t="s">
        <v>50</v>
      </c>
      <c r="G12" s="87"/>
      <c r="H12" s="398" t="s">
        <v>638</v>
      </c>
      <c r="I12" s="103">
        <f t="shared" si="0"/>
        <v>24</v>
      </c>
      <c r="J12" s="89"/>
      <c r="K12" s="89"/>
      <c r="L12" s="481"/>
    </row>
    <row r="13" spans="1:13" ht="21" customHeight="1">
      <c r="D13" s="468"/>
      <c r="E13" s="434"/>
      <c r="F13" s="97" t="s">
        <v>77</v>
      </c>
      <c r="G13" s="98" t="s">
        <v>205</v>
      </c>
      <c r="H13" s="399" t="s">
        <v>638</v>
      </c>
      <c r="I13" s="103">
        <f t="shared" si="0"/>
        <v>24</v>
      </c>
      <c r="J13" s="115"/>
      <c r="K13" s="115"/>
      <c r="L13" s="482"/>
    </row>
    <row r="14" spans="1:13" ht="21" customHeight="1">
      <c r="D14" s="467" t="s">
        <v>121</v>
      </c>
      <c r="E14" s="435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80"/>
    </row>
    <row r="15" spans="1:13" ht="21" customHeight="1">
      <c r="D15" s="430"/>
      <c r="E15" s="433"/>
      <c r="F15" s="86" t="s">
        <v>55</v>
      </c>
      <c r="G15" s="87" t="s">
        <v>253</v>
      </c>
      <c r="H15" t="s">
        <v>590</v>
      </c>
      <c r="I15" s="103">
        <f t="shared" si="0"/>
        <v>12</v>
      </c>
      <c r="J15" s="88">
        <v>33</v>
      </c>
      <c r="K15" s="88"/>
      <c r="L15" s="481"/>
    </row>
    <row r="16" spans="1:13" ht="21" customHeight="1">
      <c r="D16" s="430"/>
      <c r="E16" s="433"/>
      <c r="F16" s="86" t="s">
        <v>124</v>
      </c>
      <c r="G16" s="87" t="s">
        <v>328</v>
      </c>
      <c r="H16" s="87" t="s">
        <v>328</v>
      </c>
      <c r="I16" s="103">
        <f t="shared" si="0"/>
        <v>12</v>
      </c>
      <c r="J16" s="86"/>
      <c r="K16" s="86"/>
      <c r="L16" s="481"/>
    </row>
    <row r="17" spans="2:12" ht="20.100000000000001" customHeight="1">
      <c r="D17" s="430"/>
      <c r="E17" s="433"/>
      <c r="F17" s="95" t="s">
        <v>49</v>
      </c>
      <c r="G17" s="83" t="s">
        <v>118</v>
      </c>
      <c r="H17" s="134" t="s">
        <v>529</v>
      </c>
      <c r="I17" s="103">
        <f t="shared" si="0"/>
        <v>54</v>
      </c>
      <c r="J17" s="88"/>
      <c r="K17" s="88"/>
      <c r="L17" s="481"/>
    </row>
    <row r="18" spans="2:12" ht="20.100000000000001" customHeight="1">
      <c r="D18" s="430"/>
      <c r="E18" s="433"/>
      <c r="F18" s="86" t="s">
        <v>50</v>
      </c>
      <c r="G18" s="87"/>
      <c r="H18" s="389" t="s">
        <v>590</v>
      </c>
      <c r="I18" s="103">
        <f t="shared" si="0"/>
        <v>12</v>
      </c>
      <c r="J18" s="88"/>
      <c r="K18" s="88"/>
      <c r="L18" s="481"/>
    </row>
    <row r="19" spans="2:12" ht="20.100000000000001" customHeight="1">
      <c r="D19" s="430"/>
      <c r="E19" s="434"/>
      <c r="F19" s="97" t="s">
        <v>77</v>
      </c>
      <c r="G19" s="98"/>
      <c r="H19" t="s">
        <v>590</v>
      </c>
      <c r="I19" s="103">
        <f t="shared" si="0"/>
        <v>12</v>
      </c>
      <c r="J19" s="99"/>
      <c r="K19" s="99"/>
      <c r="L19" s="482"/>
    </row>
    <row r="20" spans="2:12" ht="20.100000000000001" customHeight="1">
      <c r="D20" s="430"/>
      <c r="E20" s="435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480"/>
    </row>
    <row r="21" spans="2:12" ht="20.100000000000001" customHeight="1">
      <c r="D21" s="430"/>
      <c r="E21" s="433"/>
      <c r="F21" s="86" t="s">
        <v>55</v>
      </c>
      <c r="G21" s="104" t="s">
        <v>204</v>
      </c>
      <c r="H21" t="s">
        <v>627</v>
      </c>
      <c r="I21" s="103">
        <f t="shared" si="0"/>
        <v>19</v>
      </c>
      <c r="J21" s="88">
        <v>33</v>
      </c>
      <c r="K21" s="88"/>
      <c r="L21" s="481"/>
    </row>
    <row r="22" spans="2:12" ht="20.100000000000001" customHeight="1">
      <c r="D22" s="430"/>
      <c r="E22" s="433"/>
      <c r="F22" s="86" t="s">
        <v>124</v>
      </c>
      <c r="G22" s="104" t="s">
        <v>329</v>
      </c>
      <c r="H22" s="104" t="s">
        <v>329</v>
      </c>
      <c r="I22" s="103">
        <f t="shared" si="0"/>
        <v>11</v>
      </c>
      <c r="J22" s="86"/>
      <c r="K22" s="86"/>
      <c r="L22" s="481"/>
    </row>
    <row r="23" spans="2:12" ht="20.100000000000001" customHeight="1">
      <c r="B23" s="57" t="s">
        <v>44</v>
      </c>
      <c r="D23" s="430"/>
      <c r="E23" s="433"/>
      <c r="F23" s="95" t="s">
        <v>49</v>
      </c>
      <c r="G23" s="83" t="s">
        <v>203</v>
      </c>
      <c r="H23" s="83" t="s">
        <v>530</v>
      </c>
      <c r="I23" s="103">
        <f t="shared" si="0"/>
        <v>62</v>
      </c>
      <c r="J23" s="88"/>
      <c r="K23" s="88"/>
      <c r="L23" s="481"/>
    </row>
    <row r="24" spans="2:12" ht="20.100000000000001" customHeight="1">
      <c r="D24" s="430"/>
      <c r="E24" s="433"/>
      <c r="F24" s="86" t="s">
        <v>50</v>
      </c>
      <c r="G24" s="104"/>
      <c r="H24" s="389" t="s">
        <v>627</v>
      </c>
      <c r="I24" s="103">
        <f t="shared" si="0"/>
        <v>19</v>
      </c>
      <c r="J24" s="88"/>
      <c r="K24" s="88"/>
      <c r="L24" s="481"/>
    </row>
    <row r="25" spans="2:12" ht="20.100000000000001" customHeight="1">
      <c r="D25" s="430"/>
      <c r="E25" s="434"/>
      <c r="F25" s="97" t="s">
        <v>77</v>
      </c>
      <c r="G25" s="105" t="s">
        <v>204</v>
      </c>
      <c r="H25" t="s">
        <v>627</v>
      </c>
      <c r="I25" s="103">
        <f t="shared" si="0"/>
        <v>19</v>
      </c>
      <c r="J25" s="99"/>
      <c r="K25" s="99"/>
      <c r="L25" s="482"/>
    </row>
    <row r="26" spans="2:12" ht="20.100000000000001" customHeight="1">
      <c r="D26" s="430"/>
      <c r="E26" s="435" t="s">
        <v>128</v>
      </c>
      <c r="F26" s="101" t="s">
        <v>125</v>
      </c>
      <c r="G26" s="102"/>
      <c r="H26" s="334"/>
      <c r="I26" s="103">
        <f t="shared" si="0"/>
        <v>0</v>
      </c>
      <c r="J26" s="103"/>
      <c r="K26" s="103" t="s">
        <v>252</v>
      </c>
      <c r="L26" s="480"/>
    </row>
    <row r="27" spans="2:12" ht="20.100000000000001" customHeight="1">
      <c r="D27" s="430"/>
      <c r="E27" s="433"/>
      <c r="F27" s="86" t="s">
        <v>55</v>
      </c>
      <c r="G27" s="104" t="s">
        <v>254</v>
      </c>
      <c r="H27" s="330"/>
      <c r="I27" s="103">
        <f t="shared" si="0"/>
        <v>0</v>
      </c>
      <c r="J27" s="88">
        <v>33</v>
      </c>
      <c r="K27" s="88"/>
      <c r="L27" s="481"/>
    </row>
    <row r="28" spans="2:12" ht="20.100000000000001" customHeight="1">
      <c r="D28" s="430"/>
      <c r="E28" s="433"/>
      <c r="F28" s="86" t="s">
        <v>124</v>
      </c>
      <c r="G28" s="104" t="s">
        <v>330</v>
      </c>
      <c r="H28" s="330"/>
      <c r="I28" s="103">
        <f t="shared" si="0"/>
        <v>0</v>
      </c>
      <c r="J28" s="86"/>
      <c r="K28" s="86"/>
      <c r="L28" s="481"/>
    </row>
    <row r="29" spans="2:12" ht="20.65" customHeight="1">
      <c r="D29" s="430"/>
      <c r="E29" s="433"/>
      <c r="F29" s="95" t="s">
        <v>49</v>
      </c>
      <c r="G29" s="83" t="s">
        <v>206</v>
      </c>
      <c r="H29" s="331"/>
      <c r="I29" s="103">
        <f t="shared" si="0"/>
        <v>0</v>
      </c>
      <c r="J29" s="88"/>
      <c r="K29" s="88"/>
      <c r="L29" s="481"/>
    </row>
    <row r="30" spans="2:12" ht="20.65" customHeight="1">
      <c r="D30" s="430"/>
      <c r="E30" s="433"/>
      <c r="F30" s="86" t="s">
        <v>50</v>
      </c>
      <c r="G30" s="104"/>
      <c r="H30" s="330"/>
      <c r="I30" s="103">
        <f t="shared" si="0"/>
        <v>0</v>
      </c>
      <c r="J30" s="88"/>
      <c r="K30" s="88"/>
      <c r="L30" s="481"/>
    </row>
    <row r="31" spans="2:12" ht="20.65" customHeight="1">
      <c r="D31" s="430"/>
      <c r="E31" s="434"/>
      <c r="F31" s="97" t="s">
        <v>77</v>
      </c>
      <c r="G31" s="105" t="s">
        <v>254</v>
      </c>
      <c r="H31" s="332"/>
      <c r="I31" s="103">
        <f t="shared" si="0"/>
        <v>0</v>
      </c>
      <c r="J31" s="99"/>
      <c r="K31" s="99"/>
      <c r="L31" s="482"/>
    </row>
    <row r="32" spans="2:12" ht="20.65" customHeight="1">
      <c r="D32" s="430"/>
      <c r="E32" s="435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252</v>
      </c>
      <c r="L32" s="480"/>
    </row>
    <row r="33" spans="4:12" ht="20.65" customHeight="1">
      <c r="D33" s="430"/>
      <c r="E33" s="433"/>
      <c r="F33" s="86" t="s">
        <v>55</v>
      </c>
      <c r="G33" s="104" t="s">
        <v>285</v>
      </c>
      <c r="H33" s="104" t="s">
        <v>628</v>
      </c>
      <c r="I33" s="103">
        <f t="shared" si="0"/>
        <v>19</v>
      </c>
      <c r="J33" s="88">
        <v>33</v>
      </c>
      <c r="K33" s="88"/>
      <c r="L33" s="481"/>
    </row>
    <row r="34" spans="4:12" ht="20.65" customHeight="1">
      <c r="D34" s="430"/>
      <c r="E34" s="433"/>
      <c r="F34" s="86" t="s">
        <v>124</v>
      </c>
      <c r="G34" s="104" t="s">
        <v>331</v>
      </c>
      <c r="H34" s="104" t="s">
        <v>331</v>
      </c>
      <c r="I34" s="103">
        <f t="shared" si="0"/>
        <v>21</v>
      </c>
      <c r="J34" s="86"/>
      <c r="K34" s="86"/>
      <c r="L34" s="481"/>
    </row>
    <row r="35" spans="4:12" ht="41.65" customHeight="1">
      <c r="D35" s="430"/>
      <c r="E35" s="433"/>
      <c r="F35" s="95" t="s">
        <v>49</v>
      </c>
      <c r="G35" s="83" t="s">
        <v>286</v>
      </c>
      <c r="H35" s="83" t="s">
        <v>571</v>
      </c>
      <c r="I35" s="103">
        <f t="shared" si="0"/>
        <v>89</v>
      </c>
      <c r="J35" s="88"/>
      <c r="K35" s="88"/>
      <c r="L35" s="481"/>
    </row>
    <row r="36" spans="4:12" ht="38.65" customHeight="1">
      <c r="D36" s="430"/>
      <c r="E36" s="433"/>
      <c r="F36" s="86" t="s">
        <v>50</v>
      </c>
      <c r="G36" s="104"/>
      <c r="H36" s="104" t="s">
        <v>628</v>
      </c>
      <c r="I36" s="103">
        <f t="shared" si="0"/>
        <v>19</v>
      </c>
      <c r="J36" s="88"/>
      <c r="K36" s="88"/>
      <c r="L36" s="481"/>
    </row>
    <row r="37" spans="4:12" ht="20.65" customHeight="1">
      <c r="D37" s="430"/>
      <c r="E37" s="434"/>
      <c r="F37" s="97" t="s">
        <v>77</v>
      </c>
      <c r="G37" s="79" t="s">
        <v>285</v>
      </c>
      <c r="H37" s="104" t="s">
        <v>628</v>
      </c>
      <c r="I37" s="103">
        <f t="shared" si="0"/>
        <v>19</v>
      </c>
      <c r="J37" s="99"/>
      <c r="K37" s="99"/>
      <c r="L37" s="482"/>
    </row>
    <row r="38" spans="4:12" ht="20.65" customHeight="1">
      <c r="D38" s="430"/>
      <c r="E38" s="435" t="s">
        <v>130</v>
      </c>
      <c r="F38" s="101" t="s">
        <v>125</v>
      </c>
      <c r="G38" s="102"/>
      <c r="H38" s="102"/>
      <c r="I38" s="103">
        <f t="shared" si="0"/>
        <v>0</v>
      </c>
      <c r="J38" s="103"/>
      <c r="K38" s="103" t="s">
        <v>252</v>
      </c>
      <c r="L38" s="94"/>
    </row>
    <row r="39" spans="4:12" ht="20.65" customHeight="1">
      <c r="D39" s="430"/>
      <c r="E39" s="433"/>
      <c r="F39" s="86" t="s">
        <v>55</v>
      </c>
      <c r="G39" s="104"/>
      <c r="H39" s="330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30"/>
      <c r="E40" s="433"/>
      <c r="F40" s="86" t="s">
        <v>124</v>
      </c>
      <c r="G40" s="104"/>
      <c r="H40" s="330"/>
      <c r="I40" s="103">
        <f t="shared" si="0"/>
        <v>0</v>
      </c>
      <c r="J40" s="86"/>
      <c r="K40" s="86"/>
      <c r="L40" s="90"/>
    </row>
    <row r="41" spans="4:12" ht="20.100000000000001" customHeight="1">
      <c r="D41" s="430"/>
      <c r="E41" s="433"/>
      <c r="F41" s="95" t="s">
        <v>49</v>
      </c>
      <c r="G41" s="73"/>
      <c r="H41" s="336"/>
      <c r="I41" s="103">
        <f t="shared" si="0"/>
        <v>0</v>
      </c>
      <c r="J41" s="88"/>
      <c r="K41" s="88"/>
      <c r="L41" s="90"/>
    </row>
    <row r="42" spans="4:12" ht="20.100000000000001" customHeight="1">
      <c r="D42" s="430"/>
      <c r="E42" s="433"/>
      <c r="F42" s="86" t="s">
        <v>50</v>
      </c>
      <c r="G42" s="104"/>
      <c r="H42" s="330"/>
      <c r="I42" s="103">
        <f t="shared" si="0"/>
        <v>0</v>
      </c>
      <c r="J42" s="88"/>
      <c r="K42" s="88"/>
      <c r="L42" s="96"/>
    </row>
    <row r="43" spans="4:12" ht="20.100000000000001" customHeight="1">
      <c r="D43" s="430"/>
      <c r="E43" s="434"/>
      <c r="F43" s="97" t="s">
        <v>77</v>
      </c>
      <c r="G43" s="105"/>
      <c r="H43" s="332"/>
      <c r="I43" s="103">
        <f t="shared" si="0"/>
        <v>0</v>
      </c>
      <c r="J43" s="99"/>
      <c r="K43" s="99"/>
      <c r="L43" s="100"/>
    </row>
    <row r="44" spans="4:12" ht="20.100000000000001" customHeight="1">
      <c r="D44" s="430"/>
      <c r="E44" s="435" t="s">
        <v>131</v>
      </c>
      <c r="F44" s="101" t="s">
        <v>125</v>
      </c>
      <c r="G44" s="102"/>
      <c r="H44" s="334"/>
      <c r="I44" s="103">
        <f t="shared" si="0"/>
        <v>0</v>
      </c>
      <c r="J44" s="103"/>
      <c r="K44" s="103" t="s">
        <v>252</v>
      </c>
      <c r="L44" s="94"/>
    </row>
    <row r="45" spans="4:12" ht="20.100000000000001" customHeight="1">
      <c r="D45" s="430"/>
      <c r="E45" s="433"/>
      <c r="F45" s="86" t="s">
        <v>55</v>
      </c>
      <c r="G45" s="104"/>
      <c r="H45" s="330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30"/>
      <c r="E46" s="433"/>
      <c r="F46" s="86" t="s">
        <v>124</v>
      </c>
      <c r="G46" s="104"/>
      <c r="H46" s="330"/>
      <c r="I46" s="103">
        <f t="shared" si="0"/>
        <v>0</v>
      </c>
      <c r="J46" s="86"/>
      <c r="K46" s="86"/>
      <c r="L46" s="90"/>
    </row>
    <row r="47" spans="4:12" ht="20.100000000000001" customHeight="1">
      <c r="D47" s="430"/>
      <c r="E47" s="433"/>
      <c r="F47" s="95" t="s">
        <v>49</v>
      </c>
      <c r="G47" s="73"/>
      <c r="H47" s="336"/>
      <c r="I47" s="103">
        <f t="shared" si="0"/>
        <v>0</v>
      </c>
      <c r="J47" s="88"/>
      <c r="K47" s="88"/>
      <c r="L47" s="90"/>
    </row>
    <row r="48" spans="4:12" ht="20.100000000000001" customHeight="1">
      <c r="D48" s="430"/>
      <c r="E48" s="433"/>
      <c r="F48" s="86" t="s">
        <v>50</v>
      </c>
      <c r="G48" s="104"/>
      <c r="H48" s="330"/>
      <c r="I48" s="103">
        <f t="shared" si="0"/>
        <v>0</v>
      </c>
      <c r="J48" s="88"/>
      <c r="K48" s="88"/>
      <c r="L48" s="96"/>
    </row>
    <row r="49" spans="4:12" ht="20.100000000000001" customHeight="1">
      <c r="D49" s="430"/>
      <c r="E49" s="434"/>
      <c r="F49" s="97" t="s">
        <v>77</v>
      </c>
      <c r="G49" s="105"/>
      <c r="H49" s="332"/>
      <c r="I49" s="103">
        <f t="shared" si="0"/>
        <v>0</v>
      </c>
      <c r="J49" s="99"/>
      <c r="K49" s="99"/>
      <c r="L49" s="100"/>
    </row>
    <row r="50" spans="4:12" ht="20.100000000000001" customHeight="1">
      <c r="D50" s="430"/>
      <c r="E50" s="435" t="s">
        <v>132</v>
      </c>
      <c r="F50" s="101" t="s">
        <v>125</v>
      </c>
      <c r="G50" s="102"/>
      <c r="H50" s="334"/>
      <c r="I50" s="103">
        <f t="shared" si="0"/>
        <v>0</v>
      </c>
      <c r="J50" s="103"/>
      <c r="K50" s="103" t="s">
        <v>252</v>
      </c>
      <c r="L50" s="94"/>
    </row>
    <row r="51" spans="4:12" ht="20.100000000000001" customHeight="1">
      <c r="D51" s="430"/>
      <c r="E51" s="433"/>
      <c r="F51" s="86" t="s">
        <v>55</v>
      </c>
      <c r="G51" s="104"/>
      <c r="H51" s="330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30"/>
      <c r="E52" s="433"/>
      <c r="F52" s="86" t="s">
        <v>124</v>
      </c>
      <c r="G52" s="104"/>
      <c r="H52" s="330"/>
      <c r="I52" s="103">
        <f t="shared" si="0"/>
        <v>0</v>
      </c>
      <c r="J52" s="86"/>
      <c r="K52" s="86"/>
      <c r="L52" s="90"/>
    </row>
    <row r="53" spans="4:12" ht="20.100000000000001" customHeight="1">
      <c r="D53" s="430"/>
      <c r="E53" s="433"/>
      <c r="F53" s="95" t="s">
        <v>49</v>
      </c>
      <c r="G53" s="73"/>
      <c r="H53" s="336"/>
      <c r="I53" s="103">
        <f t="shared" si="0"/>
        <v>0</v>
      </c>
      <c r="J53" s="88"/>
      <c r="K53" s="88"/>
      <c r="L53" s="90"/>
    </row>
    <row r="54" spans="4:12" ht="20.100000000000001" customHeight="1">
      <c r="D54" s="430"/>
      <c r="E54" s="433"/>
      <c r="F54" s="86" t="s">
        <v>50</v>
      </c>
      <c r="G54" s="104"/>
      <c r="H54" s="330"/>
      <c r="I54" s="103">
        <f t="shared" si="0"/>
        <v>0</v>
      </c>
      <c r="J54" s="88"/>
      <c r="K54" s="88"/>
      <c r="L54" s="96"/>
    </row>
    <row r="55" spans="4:12" ht="20.100000000000001" customHeight="1">
      <c r="D55" s="430"/>
      <c r="E55" s="434"/>
      <c r="F55" s="97" t="s">
        <v>77</v>
      </c>
      <c r="G55" s="105"/>
      <c r="H55" s="332"/>
      <c r="I55" s="103">
        <f t="shared" si="0"/>
        <v>0</v>
      </c>
      <c r="J55" s="99"/>
      <c r="K55" s="99"/>
      <c r="L55" s="100"/>
    </row>
    <row r="56" spans="4:12" ht="20.100000000000001" customHeight="1">
      <c r="D56" s="430"/>
      <c r="E56" s="435" t="s">
        <v>133</v>
      </c>
      <c r="F56" s="101" t="s">
        <v>125</v>
      </c>
      <c r="G56" s="102"/>
      <c r="H56" s="334"/>
      <c r="I56" s="103">
        <f t="shared" si="0"/>
        <v>0</v>
      </c>
      <c r="J56" s="103"/>
      <c r="K56" s="103" t="s">
        <v>252</v>
      </c>
      <c r="L56" s="94"/>
    </row>
    <row r="57" spans="4:12" ht="20.100000000000001" customHeight="1">
      <c r="D57" s="430"/>
      <c r="E57" s="433"/>
      <c r="F57" s="86" t="s">
        <v>55</v>
      </c>
      <c r="G57" s="104"/>
      <c r="H57" s="33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30"/>
      <c r="E58" s="433"/>
      <c r="F58" s="86" t="s">
        <v>124</v>
      </c>
      <c r="G58" s="104"/>
      <c r="H58" s="330"/>
      <c r="I58" s="103">
        <f t="shared" si="0"/>
        <v>0</v>
      </c>
      <c r="J58" s="86"/>
      <c r="K58" s="86"/>
      <c r="L58" s="90"/>
    </row>
    <row r="59" spans="4:12" ht="20.100000000000001" customHeight="1">
      <c r="D59" s="430"/>
      <c r="E59" s="433"/>
      <c r="F59" s="95" t="s">
        <v>49</v>
      </c>
      <c r="G59" s="73"/>
      <c r="H59" s="336"/>
      <c r="I59" s="103">
        <f t="shared" si="0"/>
        <v>0</v>
      </c>
      <c r="J59" s="88"/>
      <c r="K59" s="88"/>
      <c r="L59" s="90"/>
    </row>
    <row r="60" spans="4:12" ht="17.649999999999999" customHeight="1">
      <c r="D60" s="430"/>
      <c r="E60" s="433"/>
      <c r="F60" s="86" t="s">
        <v>50</v>
      </c>
      <c r="G60" s="104"/>
      <c r="H60" s="330"/>
      <c r="I60" s="103">
        <f t="shared" si="0"/>
        <v>0</v>
      </c>
      <c r="J60" s="88"/>
      <c r="K60" s="88"/>
      <c r="L60" s="96"/>
    </row>
    <row r="61" spans="4:12" ht="16.5" customHeight="1">
      <c r="D61" s="430"/>
      <c r="E61" s="434"/>
      <c r="F61" s="97" t="s">
        <v>77</v>
      </c>
      <c r="G61" s="105"/>
      <c r="H61" s="332"/>
      <c r="I61" s="103">
        <f t="shared" si="0"/>
        <v>0</v>
      </c>
      <c r="J61" s="99"/>
      <c r="K61" s="99"/>
      <c r="L61" s="100"/>
    </row>
    <row r="62" spans="4:12" ht="17.25" customHeight="1">
      <c r="D62" s="430"/>
      <c r="E62" s="435" t="s">
        <v>134</v>
      </c>
      <c r="F62" s="101" t="s">
        <v>125</v>
      </c>
      <c r="G62" s="102"/>
      <c r="H62" s="334"/>
      <c r="I62" s="103">
        <f t="shared" si="0"/>
        <v>0</v>
      </c>
      <c r="J62" s="103"/>
      <c r="K62" s="103" t="s">
        <v>252</v>
      </c>
      <c r="L62" s="94"/>
    </row>
    <row r="63" spans="4:12" ht="16.5" customHeight="1">
      <c r="D63" s="430"/>
      <c r="E63" s="433"/>
      <c r="F63" s="86" t="s">
        <v>55</v>
      </c>
      <c r="G63" s="104"/>
      <c r="H63" s="33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30"/>
      <c r="E64" s="433"/>
      <c r="F64" s="86" t="s">
        <v>124</v>
      </c>
      <c r="G64" s="104"/>
      <c r="H64" s="330"/>
      <c r="I64" s="103">
        <f t="shared" si="0"/>
        <v>0</v>
      </c>
      <c r="J64" s="86"/>
      <c r="K64" s="86"/>
      <c r="L64" s="90"/>
    </row>
    <row r="65" spans="4:12" ht="20.100000000000001" customHeight="1">
      <c r="D65" s="430"/>
      <c r="E65" s="433"/>
      <c r="F65" s="95" t="s">
        <v>49</v>
      </c>
      <c r="G65" s="73"/>
      <c r="H65" s="336"/>
      <c r="I65" s="103">
        <f t="shared" si="0"/>
        <v>0</v>
      </c>
      <c r="J65" s="88"/>
      <c r="K65" s="88"/>
      <c r="L65" s="90"/>
    </row>
    <row r="66" spans="4:12" ht="20.100000000000001" customHeight="1">
      <c r="D66" s="430"/>
      <c r="E66" s="433"/>
      <c r="F66" s="86" t="s">
        <v>50</v>
      </c>
      <c r="G66" s="104"/>
      <c r="H66" s="330"/>
      <c r="I66" s="103">
        <f t="shared" si="0"/>
        <v>0</v>
      </c>
      <c r="J66" s="88"/>
      <c r="K66" s="88"/>
      <c r="L66" s="96"/>
    </row>
    <row r="67" spans="4:12" ht="20.100000000000001" customHeight="1">
      <c r="D67" s="430"/>
      <c r="E67" s="434"/>
      <c r="F67" s="97" t="s">
        <v>77</v>
      </c>
      <c r="G67" s="105"/>
      <c r="H67" s="332"/>
      <c r="I67" s="103">
        <f t="shared" si="0"/>
        <v>0</v>
      </c>
      <c r="J67" s="99"/>
      <c r="K67" s="99"/>
      <c r="L67" s="100"/>
    </row>
    <row r="68" spans="4:12" ht="20.100000000000001" customHeight="1">
      <c r="D68" s="430"/>
      <c r="E68" s="435" t="s">
        <v>135</v>
      </c>
      <c r="F68" s="101" t="s">
        <v>125</v>
      </c>
      <c r="G68" s="102"/>
      <c r="H68" s="334"/>
      <c r="I68" s="103">
        <f t="shared" si="0"/>
        <v>0</v>
      </c>
      <c r="J68" s="103"/>
      <c r="K68" s="93" t="s">
        <v>252</v>
      </c>
      <c r="L68" s="94"/>
    </row>
    <row r="69" spans="4:12" ht="20.100000000000001" customHeight="1">
      <c r="D69" s="430"/>
      <c r="E69" s="433"/>
      <c r="F69" s="86" t="s">
        <v>55</v>
      </c>
      <c r="G69" s="104"/>
      <c r="H69" s="33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30"/>
      <c r="E70" s="433"/>
      <c r="F70" s="86" t="s">
        <v>124</v>
      </c>
      <c r="G70" s="104"/>
      <c r="H70" s="330"/>
      <c r="I70" s="103">
        <f t="shared" si="0"/>
        <v>0</v>
      </c>
      <c r="J70" s="86"/>
      <c r="K70" s="86"/>
      <c r="L70" s="90"/>
    </row>
    <row r="71" spans="4:12" ht="20.100000000000001" customHeight="1">
      <c r="D71" s="430"/>
      <c r="E71" s="433"/>
      <c r="F71" s="95" t="s">
        <v>49</v>
      </c>
      <c r="G71" s="73"/>
      <c r="H71" s="336"/>
      <c r="I71" s="103">
        <f t="shared" si="0"/>
        <v>0</v>
      </c>
      <c r="J71" s="88"/>
      <c r="K71" s="88"/>
      <c r="L71" s="90"/>
    </row>
    <row r="72" spans="4:12" ht="20.100000000000001" customHeight="1">
      <c r="D72" s="430"/>
      <c r="E72" s="433"/>
      <c r="F72" s="86" t="s">
        <v>50</v>
      </c>
      <c r="G72" s="104"/>
      <c r="H72" s="330"/>
      <c r="I72" s="103">
        <f t="shared" si="0"/>
        <v>0</v>
      </c>
      <c r="J72" s="88"/>
      <c r="K72" s="88"/>
      <c r="L72" s="96"/>
    </row>
    <row r="73" spans="4:12" ht="20.100000000000001" customHeight="1">
      <c r="D73" s="430"/>
      <c r="E73" s="434"/>
      <c r="F73" s="116" t="s">
        <v>77</v>
      </c>
      <c r="G73" s="117"/>
      <c r="H73" s="335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30"/>
      <c r="E74" s="435" t="s">
        <v>151</v>
      </c>
      <c r="F74" s="101" t="s">
        <v>125</v>
      </c>
      <c r="G74" s="102"/>
      <c r="H74" s="334"/>
      <c r="I74" s="103">
        <f t="shared" si="1"/>
        <v>0</v>
      </c>
      <c r="J74" s="103"/>
      <c r="K74" s="103" t="s">
        <v>252</v>
      </c>
      <c r="L74" s="122"/>
    </row>
    <row r="75" spans="4:12" ht="20.100000000000001" customHeight="1">
      <c r="D75" s="430"/>
      <c r="E75" s="433"/>
      <c r="F75" s="86" t="s">
        <v>55</v>
      </c>
      <c r="G75" s="104"/>
      <c r="H75" s="33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30"/>
      <c r="E76" s="433"/>
      <c r="F76" s="86" t="s">
        <v>124</v>
      </c>
      <c r="G76" s="104"/>
      <c r="H76" s="330"/>
      <c r="I76" s="103">
        <f t="shared" si="1"/>
        <v>0</v>
      </c>
      <c r="J76" s="86"/>
      <c r="K76" s="86"/>
      <c r="L76" s="90"/>
    </row>
    <row r="77" spans="4:12" ht="20.100000000000001" customHeight="1">
      <c r="D77" s="430"/>
      <c r="E77" s="433"/>
      <c r="F77" s="95" t="s">
        <v>49</v>
      </c>
      <c r="G77" s="73"/>
      <c r="H77" s="336"/>
      <c r="I77" s="103">
        <f t="shared" si="1"/>
        <v>0</v>
      </c>
      <c r="J77" s="88"/>
      <c r="K77" s="88"/>
      <c r="L77" s="90"/>
    </row>
    <row r="78" spans="4:12" ht="20.100000000000001" customHeight="1">
      <c r="D78" s="430"/>
      <c r="E78" s="433"/>
      <c r="F78" s="86" t="s">
        <v>50</v>
      </c>
      <c r="G78" s="104"/>
      <c r="H78" s="330"/>
      <c r="I78" s="103">
        <f t="shared" si="1"/>
        <v>0</v>
      </c>
      <c r="J78" s="88"/>
      <c r="K78" s="88"/>
      <c r="L78" s="96"/>
    </row>
    <row r="79" spans="4:12" ht="20.100000000000001" customHeight="1">
      <c r="D79" s="430"/>
      <c r="E79" s="434"/>
      <c r="F79" s="97" t="s">
        <v>77</v>
      </c>
      <c r="G79" s="105"/>
      <c r="H79" s="332"/>
      <c r="I79" s="103">
        <f t="shared" si="1"/>
        <v>0</v>
      </c>
      <c r="J79" s="99"/>
      <c r="K79" s="99"/>
      <c r="L79" s="100"/>
    </row>
    <row r="80" spans="4:12" ht="20.100000000000001" customHeight="1">
      <c r="D80" s="430"/>
      <c r="E80" s="435" t="s">
        <v>152</v>
      </c>
      <c r="F80" s="101" t="s">
        <v>125</v>
      </c>
      <c r="G80" s="102"/>
      <c r="H80" s="334"/>
      <c r="I80" s="103">
        <f t="shared" si="1"/>
        <v>0</v>
      </c>
      <c r="J80" s="103"/>
      <c r="K80" s="103" t="s">
        <v>252</v>
      </c>
      <c r="L80" s="94"/>
    </row>
    <row r="81" spans="4:12" ht="20.100000000000001" customHeight="1">
      <c r="D81" s="430"/>
      <c r="E81" s="433"/>
      <c r="F81" s="86" t="s">
        <v>55</v>
      </c>
      <c r="G81" s="104"/>
      <c r="H81" s="33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30"/>
      <c r="E82" s="433"/>
      <c r="F82" s="86" t="s">
        <v>124</v>
      </c>
      <c r="G82" s="104"/>
      <c r="H82" s="330"/>
      <c r="I82" s="103">
        <f t="shared" si="1"/>
        <v>0</v>
      </c>
      <c r="J82" s="86"/>
      <c r="K82" s="86"/>
      <c r="L82" s="90"/>
    </row>
    <row r="83" spans="4:12" ht="20.100000000000001" customHeight="1">
      <c r="D83" s="430"/>
      <c r="E83" s="433"/>
      <c r="F83" s="95" t="s">
        <v>49</v>
      </c>
      <c r="G83" s="73"/>
      <c r="H83" s="336"/>
      <c r="I83" s="103">
        <f t="shared" si="1"/>
        <v>0</v>
      </c>
      <c r="J83" s="88"/>
      <c r="K83" s="88"/>
      <c r="L83" s="90"/>
    </row>
    <row r="84" spans="4:12" ht="20.100000000000001" customHeight="1">
      <c r="D84" s="430"/>
      <c r="E84" s="433"/>
      <c r="F84" s="86" t="s">
        <v>50</v>
      </c>
      <c r="G84" s="104"/>
      <c r="H84" s="330"/>
      <c r="I84" s="103">
        <f t="shared" si="1"/>
        <v>0</v>
      </c>
      <c r="J84" s="88"/>
      <c r="K84" s="88"/>
      <c r="L84" s="96"/>
    </row>
    <row r="85" spans="4:12" ht="20.100000000000001" customHeight="1">
      <c r="D85" s="430"/>
      <c r="E85" s="434"/>
      <c r="F85" s="97" t="s">
        <v>77</v>
      </c>
      <c r="G85" s="105"/>
      <c r="H85" s="332"/>
      <c r="I85" s="103">
        <f t="shared" si="1"/>
        <v>0</v>
      </c>
      <c r="J85" s="99"/>
      <c r="K85" s="99"/>
      <c r="L85" s="100"/>
    </row>
    <row r="86" spans="4:12" ht="20.100000000000001" customHeight="1">
      <c r="D86" s="430"/>
      <c r="E86" s="435" t="s">
        <v>153</v>
      </c>
      <c r="F86" s="101" t="s">
        <v>125</v>
      </c>
      <c r="G86" s="102"/>
      <c r="H86" s="334"/>
      <c r="I86" s="103">
        <f t="shared" si="1"/>
        <v>0</v>
      </c>
      <c r="J86" s="169"/>
      <c r="K86" s="103" t="s">
        <v>252</v>
      </c>
      <c r="L86" s="173"/>
    </row>
    <row r="87" spans="4:12" ht="20.100000000000001" customHeight="1">
      <c r="D87" s="430"/>
      <c r="E87" s="433"/>
      <c r="F87" s="86" t="s">
        <v>55</v>
      </c>
      <c r="G87" s="104"/>
      <c r="H87" s="330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30"/>
      <c r="E88" s="433"/>
      <c r="F88" s="86" t="s">
        <v>124</v>
      </c>
      <c r="G88" s="104"/>
      <c r="H88" s="330"/>
      <c r="I88" s="103">
        <f t="shared" si="1"/>
        <v>0</v>
      </c>
      <c r="J88" s="157"/>
      <c r="K88" s="86"/>
      <c r="L88" s="174"/>
    </row>
    <row r="89" spans="4:12" ht="20.100000000000001" customHeight="1">
      <c r="D89" s="430"/>
      <c r="E89" s="433"/>
      <c r="F89" s="95" t="s">
        <v>49</v>
      </c>
      <c r="G89" s="73"/>
      <c r="H89" s="336"/>
      <c r="I89" s="103">
        <f t="shared" si="1"/>
        <v>0</v>
      </c>
      <c r="J89" s="158"/>
      <c r="K89" s="88"/>
      <c r="L89" s="174"/>
    </row>
    <row r="90" spans="4:12" ht="20.100000000000001" customHeight="1">
      <c r="D90" s="430"/>
      <c r="E90" s="433"/>
      <c r="F90" s="86" t="s">
        <v>50</v>
      </c>
      <c r="G90" s="104"/>
      <c r="H90" s="330"/>
      <c r="I90" s="103">
        <f t="shared" si="1"/>
        <v>0</v>
      </c>
      <c r="J90" s="158"/>
      <c r="K90" s="88"/>
      <c r="L90" s="171"/>
    </row>
    <row r="91" spans="4:12" ht="20.100000000000001" customHeight="1">
      <c r="D91" s="430"/>
      <c r="E91" s="434"/>
      <c r="F91" s="97" t="s">
        <v>77</v>
      </c>
      <c r="G91" s="105"/>
      <c r="H91" s="332"/>
      <c r="I91" s="103">
        <f t="shared" si="1"/>
        <v>0</v>
      </c>
      <c r="J91" s="168"/>
      <c r="K91" s="99"/>
      <c r="L91" s="175"/>
    </row>
    <row r="92" spans="4:12" ht="20.100000000000001" customHeight="1">
      <c r="D92" s="430"/>
      <c r="E92" s="435" t="s">
        <v>154</v>
      </c>
      <c r="F92" s="101" t="s">
        <v>125</v>
      </c>
      <c r="G92" s="102"/>
      <c r="H92" s="334"/>
      <c r="I92" s="103">
        <f t="shared" si="1"/>
        <v>0</v>
      </c>
      <c r="J92" s="103"/>
      <c r="K92" s="169" t="s">
        <v>252</v>
      </c>
      <c r="L92" s="94"/>
    </row>
    <row r="93" spans="4:12" ht="20.100000000000001" customHeight="1">
      <c r="D93" s="430"/>
      <c r="E93" s="433"/>
      <c r="F93" s="86" t="s">
        <v>55</v>
      </c>
      <c r="G93" s="104"/>
      <c r="H93" s="330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30"/>
      <c r="E94" s="433"/>
      <c r="F94" s="86" t="s">
        <v>124</v>
      </c>
      <c r="G94" s="104"/>
      <c r="H94" s="330"/>
      <c r="I94" s="103">
        <f t="shared" si="1"/>
        <v>0</v>
      </c>
      <c r="J94" s="86"/>
      <c r="K94" s="157"/>
      <c r="L94" s="90"/>
    </row>
    <row r="95" spans="4:12" ht="20.100000000000001" customHeight="1">
      <c r="D95" s="430"/>
      <c r="E95" s="433"/>
      <c r="F95" s="95" t="s">
        <v>49</v>
      </c>
      <c r="G95" s="73"/>
      <c r="H95" s="336"/>
      <c r="I95" s="103">
        <f t="shared" si="1"/>
        <v>0</v>
      </c>
      <c r="J95" s="88"/>
      <c r="K95" s="158"/>
      <c r="L95" s="90"/>
    </row>
    <row r="96" spans="4:12" ht="20.100000000000001" customHeight="1">
      <c r="D96" s="430"/>
      <c r="E96" s="433"/>
      <c r="F96" s="86" t="s">
        <v>50</v>
      </c>
      <c r="G96" s="104"/>
      <c r="H96" s="330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30"/>
      <c r="E97" s="433"/>
      <c r="F97" s="116" t="s">
        <v>77</v>
      </c>
      <c r="G97" s="117"/>
      <c r="H97" s="335"/>
      <c r="I97" s="294">
        <f t="shared" si="1"/>
        <v>0</v>
      </c>
      <c r="J97" s="118"/>
      <c r="K97" s="178"/>
      <c r="L97" s="121"/>
    </row>
    <row r="98" spans="4:12" ht="20.100000000000001" customHeight="1">
      <c r="D98" s="429" t="s">
        <v>122</v>
      </c>
      <c r="E98" s="432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6" t="s">
        <v>252</v>
      </c>
      <c r="L98" s="490"/>
    </row>
    <row r="99" spans="4:12" ht="20.100000000000001" customHeight="1">
      <c r="D99" s="430"/>
      <c r="E99" s="433"/>
      <c r="F99" s="194" t="s">
        <v>55</v>
      </c>
      <c r="G99" s="208" t="s">
        <v>164</v>
      </c>
      <c r="H99" s="208" t="s">
        <v>164</v>
      </c>
      <c r="I99" s="103">
        <f t="shared" si="1"/>
        <v>14</v>
      </c>
      <c r="J99" s="196">
        <v>33</v>
      </c>
      <c r="K99" s="196"/>
      <c r="L99" s="484"/>
    </row>
    <row r="100" spans="4:12" ht="20.100000000000001" customHeight="1">
      <c r="D100" s="430"/>
      <c r="E100" s="433"/>
      <c r="F100" s="194" t="s">
        <v>124</v>
      </c>
      <c r="G100" s="208" t="s">
        <v>332</v>
      </c>
      <c r="H100" s="208" t="s">
        <v>332</v>
      </c>
      <c r="I100" s="103">
        <f t="shared" si="1"/>
        <v>14</v>
      </c>
      <c r="J100" s="194"/>
      <c r="K100" s="194"/>
      <c r="L100" s="484"/>
    </row>
    <row r="101" spans="4:12" ht="19.899999999999999" customHeight="1">
      <c r="D101" s="430"/>
      <c r="E101" s="433"/>
      <c r="F101" s="197" t="s">
        <v>49</v>
      </c>
      <c r="G101" s="202" t="s">
        <v>165</v>
      </c>
      <c r="H101" s="198" t="s">
        <v>572</v>
      </c>
      <c r="I101" s="103">
        <f t="shared" si="1"/>
        <v>57</v>
      </c>
      <c r="J101" s="196"/>
      <c r="K101" s="196"/>
      <c r="L101" s="484"/>
    </row>
    <row r="102" spans="4:12" ht="17.649999999999999" customHeight="1">
      <c r="D102" s="430"/>
      <c r="E102" s="433"/>
      <c r="F102" s="194" t="s">
        <v>50</v>
      </c>
      <c r="G102" s="208"/>
      <c r="H102" s="211" t="s">
        <v>164</v>
      </c>
      <c r="I102" s="103">
        <f t="shared" si="1"/>
        <v>14</v>
      </c>
      <c r="J102" s="196"/>
      <c r="K102" s="196"/>
      <c r="L102" s="484"/>
    </row>
    <row r="103" spans="4:12" ht="17.649999999999999" customHeight="1">
      <c r="D103" s="430"/>
      <c r="E103" s="434"/>
      <c r="F103" s="199" t="s">
        <v>77</v>
      </c>
      <c r="G103" s="211" t="s">
        <v>164</v>
      </c>
      <c r="H103" s="211" t="s">
        <v>164</v>
      </c>
      <c r="I103" s="103">
        <f t="shared" si="1"/>
        <v>14</v>
      </c>
      <c r="J103" s="201"/>
      <c r="K103" s="201"/>
      <c r="L103" s="485"/>
    </row>
    <row r="104" spans="4:12" ht="17.649999999999999" customHeight="1">
      <c r="D104" s="430"/>
      <c r="E104" s="435" t="s">
        <v>136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252</v>
      </c>
      <c r="L104" s="483"/>
    </row>
    <row r="105" spans="4:12" ht="17.649999999999999" customHeight="1">
      <c r="D105" s="430"/>
      <c r="E105" s="433"/>
      <c r="F105" s="194" t="s">
        <v>55</v>
      </c>
      <c r="G105" s="226" t="s">
        <v>280</v>
      </c>
      <c r="H105" s="226" t="s">
        <v>280</v>
      </c>
      <c r="I105" s="103">
        <f t="shared" si="1"/>
        <v>9</v>
      </c>
      <c r="J105" s="196">
        <v>33</v>
      </c>
      <c r="K105" s="209"/>
      <c r="L105" s="484"/>
    </row>
    <row r="106" spans="4:12" ht="17.649999999999999" customHeight="1">
      <c r="D106" s="430"/>
      <c r="E106" s="433"/>
      <c r="F106" s="194" t="s">
        <v>124</v>
      </c>
      <c r="G106" s="226" t="s">
        <v>333</v>
      </c>
      <c r="H106" s="226" t="s">
        <v>333</v>
      </c>
      <c r="I106" s="103">
        <f t="shared" si="1"/>
        <v>9</v>
      </c>
      <c r="J106" s="194"/>
      <c r="K106" s="210"/>
      <c r="L106" s="484"/>
    </row>
    <row r="107" spans="4:12" ht="17.649999999999999" customHeight="1">
      <c r="D107" s="430"/>
      <c r="E107" s="433"/>
      <c r="F107" s="197" t="s">
        <v>49</v>
      </c>
      <c r="G107" s="229" t="s">
        <v>74</v>
      </c>
      <c r="H107" s="229" t="s">
        <v>573</v>
      </c>
      <c r="I107" s="103">
        <f t="shared" si="1"/>
        <v>47</v>
      </c>
      <c r="J107" s="196"/>
      <c r="K107" s="209"/>
      <c r="L107" s="484"/>
    </row>
    <row r="108" spans="4:12" ht="17.649999999999999" customHeight="1">
      <c r="D108" s="430"/>
      <c r="E108" s="433"/>
      <c r="F108" s="194" t="s">
        <v>50</v>
      </c>
      <c r="G108" s="226"/>
      <c r="H108" s="211" t="s">
        <v>280</v>
      </c>
      <c r="I108" s="103">
        <f t="shared" si="1"/>
        <v>9</v>
      </c>
      <c r="J108" s="196"/>
      <c r="K108" s="209"/>
      <c r="L108" s="484"/>
    </row>
    <row r="109" spans="4:12" ht="17.649999999999999" customHeight="1">
      <c r="D109" s="430"/>
      <c r="E109" s="434"/>
      <c r="F109" s="199" t="s">
        <v>77</v>
      </c>
      <c r="G109" s="211" t="s">
        <v>280</v>
      </c>
      <c r="H109" s="211" t="s">
        <v>280</v>
      </c>
      <c r="I109" s="103">
        <f t="shared" si="1"/>
        <v>9</v>
      </c>
      <c r="J109" s="201"/>
      <c r="K109" s="212"/>
      <c r="L109" s="485"/>
    </row>
    <row r="110" spans="4:12" ht="17.649999999999999" customHeight="1">
      <c r="D110" s="430"/>
      <c r="E110" s="435" t="s">
        <v>137</v>
      </c>
      <c r="F110" s="191" t="s">
        <v>67</v>
      </c>
      <c r="G110" s="224"/>
      <c r="H110" s="224"/>
      <c r="I110" s="103">
        <f t="shared" si="1"/>
        <v>0</v>
      </c>
      <c r="J110" s="193"/>
      <c r="K110" s="213" t="s">
        <v>252</v>
      </c>
      <c r="L110" s="483"/>
    </row>
    <row r="111" spans="4:12" ht="17.649999999999999" customHeight="1">
      <c r="D111" s="430"/>
      <c r="E111" s="433"/>
      <c r="F111" s="194" t="s">
        <v>55</v>
      </c>
      <c r="G111" s="226" t="s">
        <v>166</v>
      </c>
      <c r="H111" s="211" t="s">
        <v>593</v>
      </c>
      <c r="I111" s="103">
        <f t="shared" si="1"/>
        <v>18</v>
      </c>
      <c r="J111" s="196">
        <v>33</v>
      </c>
      <c r="K111" s="209"/>
      <c r="L111" s="484"/>
    </row>
    <row r="112" spans="4:12" ht="17.649999999999999" customHeight="1">
      <c r="D112" s="430"/>
      <c r="E112" s="433"/>
      <c r="F112" s="194" t="s">
        <v>124</v>
      </c>
      <c r="G112" s="226" t="s">
        <v>334</v>
      </c>
      <c r="H112" s="226" t="s">
        <v>765</v>
      </c>
      <c r="I112" s="103">
        <f t="shared" si="1"/>
        <v>16</v>
      </c>
      <c r="J112" s="194"/>
      <c r="K112" s="210"/>
      <c r="L112" s="484"/>
    </row>
    <row r="113" spans="4:12" ht="17.649999999999999" customHeight="1">
      <c r="D113" s="430"/>
      <c r="E113" s="433"/>
      <c r="F113" s="197" t="s">
        <v>49</v>
      </c>
      <c r="G113" s="226" t="s">
        <v>167</v>
      </c>
      <c r="H113" s="313" t="s">
        <v>574</v>
      </c>
      <c r="I113" s="103">
        <f t="shared" si="1"/>
        <v>42</v>
      </c>
      <c r="J113" s="196"/>
      <c r="K113" s="209"/>
      <c r="L113" s="484"/>
    </row>
    <row r="114" spans="4:12" ht="17.649999999999999" customHeight="1">
      <c r="D114" s="430"/>
      <c r="E114" s="433"/>
      <c r="F114" s="194" t="s">
        <v>50</v>
      </c>
      <c r="G114" s="226"/>
      <c r="H114" s="211" t="s">
        <v>593</v>
      </c>
      <c r="I114" s="103">
        <f t="shared" si="1"/>
        <v>18</v>
      </c>
      <c r="J114" s="196"/>
      <c r="K114" s="209"/>
      <c r="L114" s="484"/>
    </row>
    <row r="115" spans="4:12" ht="17.649999999999999" customHeight="1">
      <c r="D115" s="430"/>
      <c r="E115" s="434"/>
      <c r="F115" s="199" t="s">
        <v>77</v>
      </c>
      <c r="G115" s="230" t="s">
        <v>166</v>
      </c>
      <c r="H115" s="211" t="s">
        <v>593</v>
      </c>
      <c r="I115" s="103">
        <f t="shared" si="1"/>
        <v>18</v>
      </c>
      <c r="J115" s="201"/>
      <c r="K115" s="212"/>
      <c r="L115" s="485"/>
    </row>
    <row r="116" spans="4:12" ht="17.649999999999999" customHeight="1">
      <c r="D116" s="430"/>
      <c r="E116" s="435" t="s">
        <v>138</v>
      </c>
      <c r="F116" s="191" t="s">
        <v>67</v>
      </c>
      <c r="G116" s="224"/>
      <c r="H116" s="211"/>
      <c r="I116" s="103">
        <f t="shared" si="1"/>
        <v>0</v>
      </c>
      <c r="J116" s="193"/>
      <c r="K116" s="213" t="s">
        <v>252</v>
      </c>
      <c r="L116" s="483"/>
    </row>
    <row r="117" spans="4:12" ht="17.649999999999999" customHeight="1">
      <c r="D117" s="430"/>
      <c r="E117" s="433"/>
      <c r="F117" s="194" t="s">
        <v>55</v>
      </c>
      <c r="G117" s="226" t="s">
        <v>168</v>
      </c>
      <c r="H117" s="211" t="s">
        <v>594</v>
      </c>
      <c r="I117" s="103">
        <f t="shared" si="1"/>
        <v>15</v>
      </c>
      <c r="J117" s="196">
        <v>33</v>
      </c>
      <c r="K117" s="209"/>
      <c r="L117" s="484"/>
    </row>
    <row r="118" spans="4:12" ht="17.649999999999999" customHeight="1">
      <c r="D118" s="430"/>
      <c r="E118" s="433"/>
      <c r="F118" s="194" t="s">
        <v>124</v>
      </c>
      <c r="G118" s="226" t="s">
        <v>335</v>
      </c>
      <c r="H118" s="226" t="s">
        <v>335</v>
      </c>
      <c r="I118" s="103">
        <f t="shared" si="1"/>
        <v>10</v>
      </c>
      <c r="J118" s="194"/>
      <c r="K118" s="210"/>
      <c r="L118" s="484"/>
    </row>
    <row r="119" spans="4:12" ht="17.649999999999999" customHeight="1">
      <c r="D119" s="430"/>
      <c r="E119" s="433"/>
      <c r="F119" s="197" t="s">
        <v>49</v>
      </c>
      <c r="G119" s="234" t="s">
        <v>76</v>
      </c>
      <c r="H119" s="229" t="s">
        <v>575</v>
      </c>
      <c r="I119" s="103">
        <f t="shared" si="1"/>
        <v>55</v>
      </c>
      <c r="J119" s="196"/>
      <c r="K119" s="209"/>
      <c r="L119" s="484"/>
    </row>
    <row r="120" spans="4:12" ht="17.649999999999999" customHeight="1">
      <c r="D120" s="430"/>
      <c r="E120" s="433"/>
      <c r="F120" s="194" t="s">
        <v>50</v>
      </c>
      <c r="G120" s="226"/>
      <c r="H120" s="211" t="s">
        <v>594</v>
      </c>
      <c r="I120" s="103">
        <f t="shared" si="1"/>
        <v>15</v>
      </c>
      <c r="J120" s="196"/>
      <c r="K120" s="209"/>
      <c r="L120" s="484"/>
    </row>
    <row r="121" spans="4:12" ht="17.649999999999999" customHeight="1">
      <c r="D121" s="430"/>
      <c r="E121" s="434"/>
      <c r="F121" s="199" t="s">
        <v>77</v>
      </c>
      <c r="G121" s="230" t="s">
        <v>168</v>
      </c>
      <c r="H121" s="211" t="s">
        <v>594</v>
      </c>
      <c r="I121" s="103">
        <f t="shared" si="1"/>
        <v>15</v>
      </c>
      <c r="J121" s="201"/>
      <c r="K121" s="212"/>
      <c r="L121" s="485"/>
    </row>
    <row r="122" spans="4:12" ht="17.649999999999999" customHeight="1">
      <c r="D122" s="430"/>
      <c r="E122" s="435" t="s">
        <v>139</v>
      </c>
      <c r="F122" s="191" t="s">
        <v>67</v>
      </c>
      <c r="G122" s="224"/>
      <c r="H122" s="211"/>
      <c r="I122" s="103">
        <f t="shared" si="1"/>
        <v>0</v>
      </c>
      <c r="J122" s="193"/>
      <c r="K122" s="213" t="s">
        <v>252</v>
      </c>
      <c r="L122" s="483"/>
    </row>
    <row r="123" spans="4:12" ht="17.649999999999999" customHeight="1">
      <c r="D123" s="430"/>
      <c r="E123" s="433"/>
      <c r="F123" s="194" t="s">
        <v>55</v>
      </c>
      <c r="G123" s="226" t="s">
        <v>169</v>
      </c>
      <c r="H123" s="211" t="s">
        <v>595</v>
      </c>
      <c r="I123" s="103">
        <f t="shared" si="1"/>
        <v>15</v>
      </c>
      <c r="J123" s="196">
        <v>33</v>
      </c>
      <c r="K123" s="209"/>
      <c r="L123" s="484"/>
    </row>
    <row r="124" spans="4:12" ht="17.649999999999999" customHeight="1">
      <c r="D124" s="430"/>
      <c r="E124" s="433"/>
      <c r="F124" s="194" t="s">
        <v>124</v>
      </c>
      <c r="G124" s="226" t="s">
        <v>336</v>
      </c>
      <c r="H124" s="226" t="s">
        <v>336</v>
      </c>
      <c r="I124" s="103">
        <f t="shared" si="1"/>
        <v>16</v>
      </c>
      <c r="J124" s="194"/>
      <c r="K124" s="210"/>
      <c r="L124" s="484"/>
    </row>
    <row r="125" spans="4:12" ht="17.649999999999999" customHeight="1">
      <c r="D125" s="430"/>
      <c r="E125" s="433"/>
      <c r="F125" s="197" t="s">
        <v>49</v>
      </c>
      <c r="G125" s="234" t="s">
        <v>170</v>
      </c>
      <c r="H125" s="229" t="s">
        <v>576</v>
      </c>
      <c r="I125" s="103">
        <f t="shared" si="1"/>
        <v>61</v>
      </c>
      <c r="J125" s="196"/>
      <c r="K125" s="209"/>
      <c r="L125" s="484"/>
    </row>
    <row r="126" spans="4:12" ht="17.649999999999999" customHeight="1">
      <c r="D126" s="430"/>
      <c r="E126" s="433"/>
      <c r="F126" s="194" t="s">
        <v>50</v>
      </c>
      <c r="G126" s="226"/>
      <c r="H126" s="211" t="s">
        <v>595</v>
      </c>
      <c r="I126" s="103">
        <f t="shared" si="1"/>
        <v>15</v>
      </c>
      <c r="J126" s="196"/>
      <c r="K126" s="209"/>
      <c r="L126" s="484"/>
    </row>
    <row r="127" spans="4:12" ht="17.649999999999999" customHeight="1">
      <c r="D127" s="430"/>
      <c r="E127" s="433"/>
      <c r="F127" s="199" t="s">
        <v>77</v>
      </c>
      <c r="G127" s="230" t="s">
        <v>169</v>
      </c>
      <c r="H127" s="211" t="s">
        <v>595</v>
      </c>
      <c r="I127" s="103">
        <f t="shared" si="1"/>
        <v>15</v>
      </c>
      <c r="J127" s="201"/>
      <c r="K127" s="212"/>
      <c r="L127" s="485"/>
    </row>
    <row r="128" spans="4:12" ht="17.649999999999999" customHeight="1">
      <c r="D128" s="430"/>
      <c r="E128" s="435" t="s">
        <v>146</v>
      </c>
      <c r="F128" s="219" t="s">
        <v>67</v>
      </c>
      <c r="G128" s="235"/>
      <c r="H128" s="368"/>
      <c r="I128" s="103">
        <f t="shared" si="1"/>
        <v>0</v>
      </c>
      <c r="J128" s="192"/>
      <c r="K128" s="213" t="s">
        <v>252</v>
      </c>
      <c r="L128" s="483"/>
    </row>
    <row r="129" spans="4:12" ht="17.649999999999999" customHeight="1">
      <c r="D129" s="430"/>
      <c r="E129" s="433"/>
      <c r="F129" s="215" t="s">
        <v>55</v>
      </c>
      <c r="G129" s="226" t="s">
        <v>281</v>
      </c>
      <c r="H129" s="368"/>
      <c r="I129" s="103">
        <f t="shared" si="1"/>
        <v>0</v>
      </c>
      <c r="J129" s="196">
        <v>33</v>
      </c>
      <c r="K129" s="209"/>
      <c r="L129" s="484"/>
    </row>
    <row r="130" spans="4:12" ht="17.649999999999999" customHeight="1">
      <c r="D130" s="430"/>
      <c r="E130" s="433"/>
      <c r="F130" s="215" t="s">
        <v>124</v>
      </c>
      <c r="G130" s="226" t="s">
        <v>337</v>
      </c>
      <c r="H130" s="368"/>
      <c r="I130" s="103">
        <f t="shared" si="1"/>
        <v>0</v>
      </c>
      <c r="J130" s="194"/>
      <c r="K130" s="210"/>
      <c r="L130" s="484"/>
    </row>
    <row r="131" spans="4:12" ht="17.649999999999999" customHeight="1">
      <c r="D131" s="430"/>
      <c r="E131" s="433"/>
      <c r="F131" s="216" t="s">
        <v>49</v>
      </c>
      <c r="G131" s="234" t="s">
        <v>282</v>
      </c>
      <c r="H131" s="331"/>
      <c r="I131" s="103">
        <f t="shared" si="1"/>
        <v>0</v>
      </c>
      <c r="J131" s="196"/>
      <c r="K131" s="209"/>
      <c r="L131" s="484"/>
    </row>
    <row r="132" spans="4:12" ht="16.5" customHeight="1">
      <c r="D132" s="430"/>
      <c r="E132" s="433"/>
      <c r="F132" s="215" t="s">
        <v>50</v>
      </c>
      <c r="G132" s="226"/>
      <c r="H132" s="330"/>
      <c r="I132" s="103">
        <f t="shared" si="1"/>
        <v>0</v>
      </c>
      <c r="J132" s="196"/>
      <c r="K132" s="209"/>
      <c r="L132" s="484"/>
    </row>
    <row r="133" spans="4:12" ht="17.25" customHeight="1">
      <c r="D133" s="430"/>
      <c r="E133" s="433"/>
      <c r="F133" s="236" t="s">
        <v>77</v>
      </c>
      <c r="G133" s="237" t="s">
        <v>281</v>
      </c>
      <c r="H133" s="369"/>
      <c r="I133" s="103">
        <f t="shared" si="1"/>
        <v>0</v>
      </c>
      <c r="J133" s="232"/>
      <c r="K133" s="238"/>
      <c r="L133" s="484"/>
    </row>
    <row r="134" spans="4:12" ht="16.5" customHeight="1">
      <c r="D134" s="430"/>
      <c r="E134" s="435" t="s">
        <v>258</v>
      </c>
      <c r="F134" s="101" t="s">
        <v>259</v>
      </c>
      <c r="G134" s="102"/>
      <c r="H134" s="334"/>
      <c r="I134" s="103">
        <f t="shared" si="1"/>
        <v>0</v>
      </c>
      <c r="J134" s="103"/>
      <c r="K134" s="169" t="s">
        <v>260</v>
      </c>
      <c r="L134" s="480"/>
    </row>
    <row r="135" spans="4:12" ht="16.5" customHeight="1">
      <c r="D135" s="430"/>
      <c r="E135" s="433"/>
      <c r="F135" s="86" t="s">
        <v>261</v>
      </c>
      <c r="G135" s="104"/>
      <c r="H135" s="330"/>
      <c r="I135" s="103">
        <f t="shared" si="1"/>
        <v>0</v>
      </c>
      <c r="J135" s="88">
        <v>33</v>
      </c>
      <c r="K135" s="158"/>
      <c r="L135" s="481"/>
    </row>
    <row r="136" spans="4:12" ht="16.5" customHeight="1">
      <c r="D136" s="430"/>
      <c r="E136" s="433"/>
      <c r="F136" s="86" t="s">
        <v>262</v>
      </c>
      <c r="G136" s="104"/>
      <c r="H136" s="330"/>
      <c r="I136" s="103">
        <f t="shared" si="1"/>
        <v>0</v>
      </c>
      <c r="J136" s="86"/>
      <c r="K136" s="157"/>
      <c r="L136" s="481"/>
    </row>
    <row r="137" spans="4:12" ht="16.5" customHeight="1">
      <c r="D137" s="430"/>
      <c r="E137" s="433"/>
      <c r="F137" s="95" t="s">
        <v>49</v>
      </c>
      <c r="G137" s="73"/>
      <c r="H137" s="336"/>
      <c r="I137" s="103">
        <f t="shared" ref="I137:I145" si="2">LENB(H137)</f>
        <v>0</v>
      </c>
      <c r="J137" s="88"/>
      <c r="K137" s="158"/>
      <c r="L137" s="481"/>
    </row>
    <row r="138" spans="4:12" ht="16.5" customHeight="1">
      <c r="D138" s="430"/>
      <c r="E138" s="433"/>
      <c r="F138" s="86" t="s">
        <v>50</v>
      </c>
      <c r="G138" s="104"/>
      <c r="H138" s="330"/>
      <c r="I138" s="103">
        <f t="shared" si="2"/>
        <v>0</v>
      </c>
      <c r="J138" s="88"/>
      <c r="K138" s="158"/>
      <c r="L138" s="481"/>
    </row>
    <row r="139" spans="4:12" ht="16.5" customHeight="1">
      <c r="D139" s="430"/>
      <c r="E139" s="434"/>
      <c r="F139" s="97" t="s">
        <v>263</v>
      </c>
      <c r="G139" s="105"/>
      <c r="H139" s="332"/>
      <c r="I139" s="103">
        <f t="shared" si="2"/>
        <v>0</v>
      </c>
      <c r="J139" s="99"/>
      <c r="K139" s="168"/>
      <c r="L139" s="482"/>
    </row>
    <row r="140" spans="4:12" ht="14.25">
      <c r="D140" s="430"/>
      <c r="E140" s="435" t="s">
        <v>256</v>
      </c>
      <c r="F140" s="127" t="s">
        <v>67</v>
      </c>
      <c r="G140" s="71"/>
      <c r="H140" s="359"/>
      <c r="I140" s="103">
        <f t="shared" si="2"/>
        <v>0</v>
      </c>
      <c r="J140" s="93"/>
      <c r="K140" s="169" t="s">
        <v>252</v>
      </c>
      <c r="L140" s="480"/>
    </row>
    <row r="141" spans="4:12" ht="14.25">
      <c r="D141" s="430"/>
      <c r="E141" s="433"/>
      <c r="F141" s="128" t="s">
        <v>55</v>
      </c>
      <c r="G141" s="78"/>
      <c r="H141" s="344"/>
      <c r="I141" s="103">
        <f t="shared" si="2"/>
        <v>0</v>
      </c>
      <c r="J141" s="88">
        <v>33</v>
      </c>
      <c r="K141" s="158"/>
      <c r="L141" s="481"/>
    </row>
    <row r="142" spans="4:12" ht="14.25">
      <c r="D142" s="430"/>
      <c r="E142" s="433"/>
      <c r="F142" s="128" t="s">
        <v>124</v>
      </c>
      <c r="G142" s="78"/>
      <c r="H142" s="344"/>
      <c r="I142" s="103">
        <f t="shared" si="2"/>
        <v>0</v>
      </c>
      <c r="J142" s="86"/>
      <c r="K142" s="157"/>
      <c r="L142" s="481"/>
    </row>
    <row r="143" spans="4:12" ht="14.25">
      <c r="D143" s="430"/>
      <c r="E143" s="433"/>
      <c r="F143" s="129" t="s">
        <v>49</v>
      </c>
      <c r="G143" s="75"/>
      <c r="H143" s="345"/>
      <c r="I143" s="103">
        <f t="shared" si="2"/>
        <v>0</v>
      </c>
      <c r="J143" s="88"/>
      <c r="K143" s="158"/>
      <c r="L143" s="481"/>
    </row>
    <row r="144" spans="4:12" ht="14.25">
      <c r="D144" s="430"/>
      <c r="E144" s="433"/>
      <c r="F144" s="128" t="s">
        <v>50</v>
      </c>
      <c r="G144" s="78"/>
      <c r="H144" s="344"/>
      <c r="I144" s="103">
        <f t="shared" si="2"/>
        <v>0</v>
      </c>
      <c r="J144" s="88"/>
      <c r="K144" s="158"/>
      <c r="L144" s="481"/>
    </row>
    <row r="145" spans="4:12" ht="15" thickBot="1">
      <c r="D145" s="431"/>
      <c r="E145" s="479"/>
      <c r="F145" s="130" t="s">
        <v>77</v>
      </c>
      <c r="G145" s="80"/>
      <c r="H145" s="346"/>
      <c r="I145" s="297">
        <f t="shared" si="2"/>
        <v>0</v>
      </c>
      <c r="J145" s="110"/>
      <c r="K145" s="167"/>
      <c r="L145" s="495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display="https://www.samsung.com/levant/watches/all-watches/" xr:uid="{00000000-0004-0000-0700-000006000000}"/>
    <hyperlink ref="H17" r:id="rId8" display="https://www.samsung.com/levant/watches/all-watches/" xr:uid="{00000000-0004-0000-0700-000007000000}"/>
    <hyperlink ref="H23" r:id="rId9" display="https://www.samsung.com/levant/audio-sound/all-audio-sound/" xr:uid="{00000000-0004-0000-0700-000008000000}"/>
    <hyperlink ref="H101" r:id="rId10" display="https://www.samsung.com/levant/apps/samsung-health/" xr:uid="{00000000-0004-0000-0700-000009000000}"/>
    <hyperlink ref="H107" r:id="rId11" display="https://www.samsung.com/levant/galaxy-ai/" xr:uid="{00000000-0004-0000-0700-00000A000000}"/>
    <hyperlink ref="H113" r:id="rId12" display="https://www.samsung.com/levant/apps/" xr:uid="{00000000-0004-0000-0700-00000B000000}"/>
    <hyperlink ref="H119" r:id="rId13" display="https://www.samsung.com/levant/mobile/why-galaxy/" xr:uid="{00000000-0004-0000-0700-00000C000000}"/>
    <hyperlink ref="H125" r:id="rId14" display="https://www.samsung.com/levant/mobile/switch-to-galaxy/" xr:uid="{00000000-0004-0000-0700-00000D000000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zoomScale="81" zoomScaleNormal="80" workbookViewId="0">
      <selection activeCell="I91" sqref="I9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75" style="45" customWidth="1"/>
    <col min="8" max="8" width="107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91" t="s">
        <v>507</v>
      </c>
      <c r="C3" s="491"/>
      <c r="D3" s="491"/>
      <c r="E3" s="491"/>
      <c r="F3" s="491"/>
      <c r="G3" s="491"/>
      <c r="H3" s="307"/>
      <c r="I3" s="307"/>
      <c r="J3" s="307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9" t="s">
        <v>54</v>
      </c>
      <c r="E6" s="460"/>
      <c r="F6" s="463" t="s">
        <v>140</v>
      </c>
      <c r="G6" s="60" t="s">
        <v>46</v>
      </c>
      <c r="H6" s="292" t="s">
        <v>502</v>
      </c>
      <c r="I6" s="454" t="s">
        <v>43</v>
      </c>
      <c r="J6" s="465" t="s">
        <v>47</v>
      </c>
      <c r="K6" s="60" t="s">
        <v>506</v>
      </c>
      <c r="L6" s="452" t="s">
        <v>504</v>
      </c>
    </row>
    <row r="7" spans="1:12" ht="23.25" customHeight="1">
      <c r="D7" s="461"/>
      <c r="E7" s="462"/>
      <c r="F7" s="464"/>
      <c r="G7" s="84" t="s">
        <v>503</v>
      </c>
      <c r="H7" s="84" t="s">
        <v>503</v>
      </c>
      <c r="I7" s="455"/>
      <c r="J7" s="466"/>
      <c r="K7" s="155"/>
      <c r="L7" s="453"/>
    </row>
    <row r="8" spans="1:12" ht="21" customHeight="1">
      <c r="D8" s="467" t="s">
        <v>117</v>
      </c>
      <c r="E8" s="435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250</v>
      </c>
      <c r="L8" s="537"/>
    </row>
    <row r="9" spans="1:12" ht="21" customHeight="1">
      <c r="D9" s="430"/>
      <c r="E9" s="433"/>
      <c r="F9" s="86" t="s">
        <v>158</v>
      </c>
      <c r="G9" s="87" t="s">
        <v>186</v>
      </c>
      <c r="H9" s="87" t="s">
        <v>629</v>
      </c>
      <c r="I9" s="103">
        <f t="shared" ref="I9:I72" si="0">LENB(H9)</f>
        <v>8</v>
      </c>
      <c r="J9" s="113">
        <v>10</v>
      </c>
      <c r="K9" s="113"/>
      <c r="L9" s="538"/>
    </row>
    <row r="10" spans="1:12" ht="21" customHeight="1">
      <c r="D10" s="430"/>
      <c r="E10" s="433"/>
      <c r="F10" s="86" t="s">
        <v>116</v>
      </c>
      <c r="G10" s="87" t="s">
        <v>315</v>
      </c>
      <c r="H10" s="87" t="s">
        <v>315</v>
      </c>
      <c r="I10" s="103">
        <f t="shared" si="0"/>
        <v>11</v>
      </c>
      <c r="J10" s="86"/>
      <c r="K10" s="86"/>
      <c r="L10" s="538"/>
    </row>
    <row r="11" spans="1:12" ht="21" customHeight="1">
      <c r="D11" s="430"/>
      <c r="E11" s="433"/>
      <c r="F11" s="95" t="s">
        <v>49</v>
      </c>
      <c r="G11" s="114" t="s">
        <v>187</v>
      </c>
      <c r="H11" s="134" t="s">
        <v>766</v>
      </c>
      <c r="I11" s="103">
        <f t="shared" si="0"/>
        <v>46</v>
      </c>
      <c r="J11" s="89"/>
      <c r="K11" s="89"/>
      <c r="L11" s="538"/>
    </row>
    <row r="12" spans="1:12" ht="21" customHeight="1">
      <c r="D12" s="430"/>
      <c r="E12" s="433"/>
      <c r="F12" s="86" t="s">
        <v>50</v>
      </c>
      <c r="G12" s="87"/>
      <c r="H12" s="87" t="s">
        <v>629</v>
      </c>
      <c r="I12" s="103">
        <f t="shared" si="0"/>
        <v>8</v>
      </c>
      <c r="J12" s="89"/>
      <c r="K12" s="89"/>
      <c r="L12" s="538"/>
    </row>
    <row r="13" spans="1:12" ht="21" customHeight="1" thickBot="1">
      <c r="D13" s="430"/>
      <c r="E13" s="433"/>
      <c r="F13" s="119" t="s">
        <v>77</v>
      </c>
      <c r="G13" s="293" t="s">
        <v>186</v>
      </c>
      <c r="H13" s="87" t="s">
        <v>629</v>
      </c>
      <c r="I13" s="294">
        <f t="shared" si="0"/>
        <v>8</v>
      </c>
      <c r="J13" s="295"/>
      <c r="K13" s="295"/>
      <c r="L13" s="538"/>
    </row>
    <row r="14" spans="1:12" ht="21" customHeight="1">
      <c r="D14" s="429" t="s">
        <v>121</v>
      </c>
      <c r="E14" s="432" t="s">
        <v>123</v>
      </c>
      <c r="F14" s="205" t="s">
        <v>125</v>
      </c>
      <c r="G14" s="233"/>
      <c r="H14" s="233"/>
      <c r="I14" s="85">
        <f t="shared" si="0"/>
        <v>0</v>
      </c>
      <c r="J14" s="206"/>
      <c r="K14" s="206" t="s">
        <v>252</v>
      </c>
      <c r="L14" s="490"/>
    </row>
    <row r="15" spans="1:12" ht="21" customHeight="1">
      <c r="D15" s="430"/>
      <c r="E15" s="433"/>
      <c r="F15" s="194" t="s">
        <v>55</v>
      </c>
      <c r="G15" s="239" t="s">
        <v>212</v>
      </c>
      <c r="H15" s="226" t="s">
        <v>630</v>
      </c>
      <c r="I15" s="103">
        <f t="shared" si="0"/>
        <v>26</v>
      </c>
      <c r="J15" s="196">
        <v>33</v>
      </c>
      <c r="K15" s="196"/>
      <c r="L15" s="484"/>
    </row>
    <row r="16" spans="1:12" ht="21" customHeight="1">
      <c r="D16" s="430"/>
      <c r="E16" s="433"/>
      <c r="F16" s="194" t="s">
        <v>124</v>
      </c>
      <c r="G16" s="239" t="s">
        <v>316</v>
      </c>
      <c r="H16" s="239" t="s">
        <v>316</v>
      </c>
      <c r="I16" s="103">
        <f t="shared" si="0"/>
        <v>22</v>
      </c>
      <c r="J16" s="194"/>
      <c r="K16" s="194"/>
      <c r="L16" s="484"/>
    </row>
    <row r="17" spans="2:12" ht="20.100000000000001" customHeight="1">
      <c r="D17" s="430"/>
      <c r="E17" s="433"/>
      <c r="F17" s="197" t="s">
        <v>49</v>
      </c>
      <c r="G17" s="234" t="s">
        <v>188</v>
      </c>
      <c r="H17" s="229" t="s">
        <v>753</v>
      </c>
      <c r="I17" s="103">
        <f t="shared" si="0"/>
        <v>88</v>
      </c>
      <c r="J17" s="196"/>
      <c r="K17" s="196"/>
      <c r="L17" s="484"/>
    </row>
    <row r="18" spans="2:12" ht="20.100000000000001" customHeight="1">
      <c r="D18" s="430"/>
      <c r="E18" s="433"/>
      <c r="F18" s="194" t="s">
        <v>50</v>
      </c>
      <c r="G18" s="239"/>
      <c r="H18" s="226" t="s">
        <v>630</v>
      </c>
      <c r="I18" s="103">
        <f t="shared" si="0"/>
        <v>26</v>
      </c>
      <c r="J18" s="196"/>
      <c r="K18" s="196"/>
      <c r="L18" s="484"/>
    </row>
    <row r="19" spans="2:12" ht="20.100000000000001" customHeight="1">
      <c r="D19" s="430"/>
      <c r="E19" s="434"/>
      <c r="F19" s="199" t="s">
        <v>77</v>
      </c>
      <c r="G19" s="239" t="s">
        <v>212</v>
      </c>
      <c r="H19" s="230" t="s">
        <v>630</v>
      </c>
      <c r="I19" s="103">
        <f t="shared" si="0"/>
        <v>26</v>
      </c>
      <c r="J19" s="201"/>
      <c r="K19" s="201"/>
      <c r="L19" s="485"/>
    </row>
    <row r="20" spans="2:12" ht="20.100000000000001" customHeight="1">
      <c r="D20" s="430"/>
      <c r="E20" s="435" t="s">
        <v>127</v>
      </c>
      <c r="F20" s="191" t="s">
        <v>125</v>
      </c>
      <c r="G20" s="224"/>
      <c r="H20" s="401"/>
      <c r="I20" s="103">
        <f t="shared" si="0"/>
        <v>0</v>
      </c>
      <c r="J20" s="193"/>
      <c r="K20" s="193" t="s">
        <v>252</v>
      </c>
      <c r="L20" s="483"/>
    </row>
    <row r="21" spans="2:12" ht="20.100000000000001" customHeight="1">
      <c r="D21" s="430"/>
      <c r="E21" s="433"/>
      <c r="F21" s="194" t="s">
        <v>55</v>
      </c>
      <c r="G21" s="226" t="s">
        <v>113</v>
      </c>
      <c r="H21" s="226" t="s">
        <v>631</v>
      </c>
      <c r="I21" s="103">
        <f t="shared" si="0"/>
        <v>23</v>
      </c>
      <c r="J21" s="196">
        <v>33</v>
      </c>
      <c r="K21" s="196"/>
      <c r="L21" s="484"/>
    </row>
    <row r="22" spans="2:12" ht="20.100000000000001" customHeight="1">
      <c r="D22" s="430"/>
      <c r="E22" s="433"/>
      <c r="F22" s="194" t="s">
        <v>124</v>
      </c>
      <c r="G22" s="226" t="s">
        <v>317</v>
      </c>
      <c r="H22" s="226" t="s">
        <v>317</v>
      </c>
      <c r="I22" s="103">
        <f t="shared" si="0"/>
        <v>18</v>
      </c>
      <c r="J22" s="194"/>
      <c r="K22" s="194"/>
      <c r="L22" s="484"/>
    </row>
    <row r="23" spans="2:12" ht="20.100000000000001" customHeight="1">
      <c r="B23" s="57" t="s">
        <v>44</v>
      </c>
      <c r="D23" s="430"/>
      <c r="E23" s="433"/>
      <c r="F23" s="197" t="s">
        <v>49</v>
      </c>
      <c r="G23" s="234" t="s">
        <v>189</v>
      </c>
      <c r="H23" s="234" t="s">
        <v>577</v>
      </c>
      <c r="I23" s="103">
        <f t="shared" si="0"/>
        <v>84</v>
      </c>
      <c r="J23" s="196"/>
      <c r="K23" s="196"/>
      <c r="L23" s="484"/>
    </row>
    <row r="24" spans="2:12" ht="20.100000000000001" customHeight="1">
      <c r="D24" s="430"/>
      <c r="E24" s="433"/>
      <c r="F24" s="194" t="s">
        <v>50</v>
      </c>
      <c r="G24" s="226"/>
      <c r="H24" s="226" t="s">
        <v>631</v>
      </c>
      <c r="I24" s="103">
        <f t="shared" si="0"/>
        <v>23</v>
      </c>
      <c r="J24" s="196"/>
      <c r="K24" s="196"/>
      <c r="L24" s="484"/>
    </row>
    <row r="25" spans="2:12" ht="20.100000000000001" customHeight="1">
      <c r="D25" s="430"/>
      <c r="E25" s="434"/>
      <c r="F25" s="199" t="s">
        <v>77</v>
      </c>
      <c r="G25" s="230" t="s">
        <v>113</v>
      </c>
      <c r="H25" s="230" t="s">
        <v>631</v>
      </c>
      <c r="I25" s="103">
        <f t="shared" si="0"/>
        <v>23</v>
      </c>
      <c r="J25" s="201"/>
      <c r="K25" s="201"/>
      <c r="L25" s="485"/>
    </row>
    <row r="26" spans="2:12" ht="20.100000000000001" customHeight="1">
      <c r="D26" s="430"/>
      <c r="E26" s="435" t="s">
        <v>128</v>
      </c>
      <c r="F26" s="191" t="s">
        <v>125</v>
      </c>
      <c r="G26" s="224"/>
      <c r="H26" s="401"/>
      <c r="I26" s="103">
        <f t="shared" si="0"/>
        <v>0</v>
      </c>
      <c r="J26" s="193"/>
      <c r="K26" s="193" t="s">
        <v>252</v>
      </c>
      <c r="L26" s="483"/>
    </row>
    <row r="27" spans="2:12" ht="20.100000000000001" customHeight="1">
      <c r="D27" s="430"/>
      <c r="E27" s="433"/>
      <c r="F27" s="194" t="s">
        <v>55</v>
      </c>
      <c r="G27" s="226" t="s">
        <v>114</v>
      </c>
      <c r="H27" s="226" t="s">
        <v>632</v>
      </c>
      <c r="I27" s="103">
        <f t="shared" si="0"/>
        <v>24</v>
      </c>
      <c r="J27" s="196">
        <v>33</v>
      </c>
      <c r="K27" s="196"/>
      <c r="L27" s="484"/>
    </row>
    <row r="28" spans="2:12" ht="20.100000000000001" customHeight="1">
      <c r="D28" s="430"/>
      <c r="E28" s="433"/>
      <c r="F28" s="194" t="s">
        <v>124</v>
      </c>
      <c r="G28" s="226" t="s">
        <v>318</v>
      </c>
      <c r="H28" s="226" t="s">
        <v>318</v>
      </c>
      <c r="I28" s="103">
        <f t="shared" si="0"/>
        <v>17</v>
      </c>
      <c r="J28" s="194"/>
      <c r="K28" s="194"/>
      <c r="L28" s="484"/>
    </row>
    <row r="29" spans="2:12" ht="20.65" customHeight="1">
      <c r="D29" s="430"/>
      <c r="E29" s="433"/>
      <c r="F29" s="197" t="s">
        <v>49</v>
      </c>
      <c r="G29" s="234" t="s">
        <v>190</v>
      </c>
      <c r="H29" s="234" t="s">
        <v>571</v>
      </c>
      <c r="I29" s="103">
        <f t="shared" si="0"/>
        <v>89</v>
      </c>
      <c r="J29" s="196"/>
      <c r="K29" s="196"/>
      <c r="L29" s="484"/>
    </row>
    <row r="30" spans="2:12" ht="20.65" customHeight="1">
      <c r="D30" s="430"/>
      <c r="E30" s="433"/>
      <c r="F30" s="194" t="s">
        <v>50</v>
      </c>
      <c r="G30" s="226"/>
      <c r="H30" s="226" t="s">
        <v>632</v>
      </c>
      <c r="I30" s="103">
        <f t="shared" si="0"/>
        <v>24</v>
      </c>
      <c r="J30" s="196"/>
      <c r="K30" s="196"/>
      <c r="L30" s="484"/>
    </row>
    <row r="31" spans="2:12" ht="20.65" customHeight="1">
      <c r="D31" s="430"/>
      <c r="E31" s="434"/>
      <c r="F31" s="199" t="s">
        <v>77</v>
      </c>
      <c r="G31" s="230" t="s">
        <v>114</v>
      </c>
      <c r="H31" s="226" t="s">
        <v>632</v>
      </c>
      <c r="I31" s="103">
        <f t="shared" si="0"/>
        <v>24</v>
      </c>
      <c r="J31" s="201"/>
      <c r="K31" s="201"/>
      <c r="L31" s="485"/>
    </row>
    <row r="32" spans="2:12" ht="20.65" customHeight="1">
      <c r="D32" s="430"/>
      <c r="E32" s="435" t="s">
        <v>129</v>
      </c>
      <c r="F32" s="191" t="s">
        <v>125</v>
      </c>
      <c r="G32" s="224"/>
      <c r="H32" s="334"/>
      <c r="I32" s="103">
        <f t="shared" si="0"/>
        <v>0</v>
      </c>
      <c r="J32" s="193"/>
      <c r="K32" s="193" t="s">
        <v>252</v>
      </c>
      <c r="L32" s="483"/>
    </row>
    <row r="33" spans="4:12" ht="20.65" customHeight="1">
      <c r="D33" s="430"/>
      <c r="E33" s="433"/>
      <c r="F33" s="194" t="s">
        <v>55</v>
      </c>
      <c r="G33" s="226" t="s">
        <v>191</v>
      </c>
      <c r="H33" s="330"/>
      <c r="I33" s="103">
        <f t="shared" si="0"/>
        <v>0</v>
      </c>
      <c r="J33" s="196">
        <v>33</v>
      </c>
      <c r="K33" s="196"/>
      <c r="L33" s="484"/>
    </row>
    <row r="34" spans="4:12" ht="20.65" customHeight="1">
      <c r="D34" s="430"/>
      <c r="E34" s="433"/>
      <c r="F34" s="194" t="s">
        <v>124</v>
      </c>
      <c r="G34" s="226" t="s">
        <v>319</v>
      </c>
      <c r="H34" s="330"/>
      <c r="I34" s="103">
        <f t="shared" si="0"/>
        <v>0</v>
      </c>
      <c r="J34" s="194"/>
      <c r="K34" s="194"/>
      <c r="L34" s="484"/>
    </row>
    <row r="35" spans="4:12" ht="20.65" customHeight="1">
      <c r="D35" s="430"/>
      <c r="E35" s="433"/>
      <c r="F35" s="197" t="s">
        <v>49</v>
      </c>
      <c r="G35" s="234" t="s">
        <v>192</v>
      </c>
      <c r="H35" s="336"/>
      <c r="I35" s="103">
        <f t="shared" si="0"/>
        <v>0</v>
      </c>
      <c r="J35" s="196"/>
      <c r="K35" s="196"/>
      <c r="L35" s="484"/>
    </row>
    <row r="36" spans="4:12" ht="20.65" customHeight="1">
      <c r="D36" s="430"/>
      <c r="E36" s="433"/>
      <c r="F36" s="194" t="s">
        <v>50</v>
      </c>
      <c r="G36" s="226"/>
      <c r="H36" s="330"/>
      <c r="I36" s="103">
        <f t="shared" si="0"/>
        <v>0</v>
      </c>
      <c r="J36" s="196"/>
      <c r="K36" s="196"/>
      <c r="L36" s="484"/>
    </row>
    <row r="37" spans="4:12" ht="20.65" customHeight="1">
      <c r="D37" s="430"/>
      <c r="E37" s="434"/>
      <c r="F37" s="199" t="s">
        <v>77</v>
      </c>
      <c r="G37" s="230" t="s">
        <v>191</v>
      </c>
      <c r="H37" s="332"/>
      <c r="I37" s="103">
        <f t="shared" si="0"/>
        <v>0</v>
      </c>
      <c r="J37" s="201"/>
      <c r="K37" s="201"/>
      <c r="L37" s="485"/>
    </row>
    <row r="38" spans="4:12" ht="20.65" customHeight="1">
      <c r="D38" s="430"/>
      <c r="E38" s="436" t="s">
        <v>130</v>
      </c>
      <c r="F38" s="240" t="s">
        <v>142</v>
      </c>
      <c r="G38" s="241" t="s">
        <v>141</v>
      </c>
      <c r="H38" s="370"/>
      <c r="I38" s="103">
        <f t="shared" si="0"/>
        <v>0</v>
      </c>
      <c r="J38" s="193"/>
      <c r="K38" s="193"/>
      <c r="L38" s="534"/>
    </row>
    <row r="39" spans="4:12" ht="20.65" customHeight="1">
      <c r="D39" s="430"/>
      <c r="E39" s="437"/>
      <c r="F39" s="194" t="s">
        <v>125</v>
      </c>
      <c r="G39" s="242"/>
      <c r="H39" s="371"/>
      <c r="I39" s="103">
        <f t="shared" si="0"/>
        <v>0</v>
      </c>
      <c r="J39" s="196"/>
      <c r="K39" s="196" t="s">
        <v>252</v>
      </c>
      <c r="L39" s="535"/>
    </row>
    <row r="40" spans="4:12" ht="20.100000000000001" customHeight="1">
      <c r="D40" s="430"/>
      <c r="E40" s="437"/>
      <c r="F40" s="194" t="s">
        <v>55</v>
      </c>
      <c r="G40" s="208" t="s">
        <v>292</v>
      </c>
      <c r="H40" s="344"/>
      <c r="I40" s="103">
        <f t="shared" si="0"/>
        <v>0</v>
      </c>
      <c r="J40" s="196">
        <v>33</v>
      </c>
      <c r="K40" s="196"/>
      <c r="L40" s="535"/>
    </row>
    <row r="41" spans="4:12" ht="20.100000000000001" customHeight="1">
      <c r="D41" s="430"/>
      <c r="E41" s="437"/>
      <c r="F41" s="194" t="s">
        <v>124</v>
      </c>
      <c r="G41" s="208" t="s">
        <v>320</v>
      </c>
      <c r="H41" s="344"/>
      <c r="I41" s="103">
        <f t="shared" si="0"/>
        <v>0</v>
      </c>
      <c r="J41" s="194"/>
      <c r="K41" s="194"/>
      <c r="L41" s="535"/>
    </row>
    <row r="42" spans="4:12" ht="20.100000000000001" customHeight="1">
      <c r="D42" s="430"/>
      <c r="E42" s="437"/>
      <c r="F42" s="197" t="s">
        <v>49</v>
      </c>
      <c r="G42" s="243" t="s">
        <v>112</v>
      </c>
      <c r="H42" s="372"/>
      <c r="I42" s="103">
        <f t="shared" si="0"/>
        <v>0</v>
      </c>
      <c r="J42" s="196"/>
      <c r="K42" s="196"/>
      <c r="L42" s="535"/>
    </row>
    <row r="43" spans="4:12" ht="20.100000000000001" customHeight="1">
      <c r="D43" s="430"/>
      <c r="E43" s="437"/>
      <c r="F43" s="194" t="s">
        <v>50</v>
      </c>
      <c r="G43" s="226"/>
      <c r="H43" s="330"/>
      <c r="I43" s="103">
        <f t="shared" si="0"/>
        <v>0</v>
      </c>
      <c r="J43" s="196"/>
      <c r="K43" s="196"/>
      <c r="L43" s="535"/>
    </row>
    <row r="44" spans="4:12" ht="20.100000000000001" customHeight="1">
      <c r="D44" s="430"/>
      <c r="E44" s="494"/>
      <c r="F44" s="199" t="s">
        <v>77</v>
      </c>
      <c r="G44" s="211" t="s">
        <v>292</v>
      </c>
      <c r="H44" s="368"/>
      <c r="I44" s="103">
        <f t="shared" si="0"/>
        <v>0</v>
      </c>
      <c r="J44" s="201"/>
      <c r="K44" s="199"/>
      <c r="L44" s="536"/>
    </row>
    <row r="45" spans="4:12" ht="20.100000000000001" customHeight="1">
      <c r="D45" s="430"/>
      <c r="E45" s="539"/>
      <c r="F45" s="190" t="s">
        <v>125</v>
      </c>
      <c r="G45" s="244"/>
      <c r="H45" s="244"/>
      <c r="I45" s="103">
        <f t="shared" si="0"/>
        <v>0</v>
      </c>
      <c r="J45" s="192"/>
      <c r="K45" s="192" t="s">
        <v>252</v>
      </c>
      <c r="L45" s="484"/>
    </row>
    <row r="46" spans="4:12" ht="20.100000000000001" customHeight="1">
      <c r="D46" s="430"/>
      <c r="E46" s="539"/>
      <c r="F46" s="194" t="s">
        <v>55</v>
      </c>
      <c r="G46" s="208" t="s">
        <v>293</v>
      </c>
      <c r="H46" s="208" t="s">
        <v>293</v>
      </c>
      <c r="I46" s="103">
        <f t="shared" si="0"/>
        <v>8</v>
      </c>
      <c r="J46" s="196">
        <v>33</v>
      </c>
      <c r="K46" s="196"/>
      <c r="L46" s="484"/>
    </row>
    <row r="47" spans="4:12" ht="20.100000000000001" customHeight="1">
      <c r="D47" s="430"/>
      <c r="E47" s="539"/>
      <c r="F47" s="194" t="s">
        <v>124</v>
      </c>
      <c r="G47" s="208" t="s">
        <v>321</v>
      </c>
      <c r="H47" s="208" t="s">
        <v>321</v>
      </c>
      <c r="I47" s="103">
        <f t="shared" si="0"/>
        <v>8</v>
      </c>
      <c r="J47" s="194"/>
      <c r="K47" s="194"/>
      <c r="L47" s="484"/>
    </row>
    <row r="48" spans="4:12" ht="20.100000000000001" customHeight="1">
      <c r="D48" s="430"/>
      <c r="E48" s="539"/>
      <c r="F48" s="197" t="s">
        <v>49</v>
      </c>
      <c r="G48" s="243" t="s">
        <v>294</v>
      </c>
      <c r="H48" s="198" t="s">
        <v>754</v>
      </c>
      <c r="I48" s="103">
        <f t="shared" si="0"/>
        <v>86</v>
      </c>
      <c r="J48" s="196"/>
      <c r="K48" s="196"/>
      <c r="L48" s="484"/>
    </row>
    <row r="49" spans="4:12" ht="20.100000000000001" customHeight="1">
      <c r="D49" s="430"/>
      <c r="E49" s="539"/>
      <c r="F49" s="194" t="s">
        <v>50</v>
      </c>
      <c r="G49" s="226"/>
      <c r="H49" s="208" t="s">
        <v>293</v>
      </c>
      <c r="I49" s="103">
        <f t="shared" si="0"/>
        <v>8</v>
      </c>
      <c r="J49" s="196"/>
      <c r="K49" s="196"/>
      <c r="L49" s="484"/>
    </row>
    <row r="50" spans="4:12" ht="19.899999999999999" customHeight="1">
      <c r="D50" s="430"/>
      <c r="E50" s="540"/>
      <c r="F50" s="199" t="s">
        <v>77</v>
      </c>
      <c r="G50" s="211" t="s">
        <v>293</v>
      </c>
      <c r="H50" s="208" t="s">
        <v>293</v>
      </c>
      <c r="I50" s="103">
        <f t="shared" si="0"/>
        <v>8</v>
      </c>
      <c r="J50" s="201"/>
      <c r="K50" s="199"/>
      <c r="L50" s="485"/>
    </row>
    <row r="51" spans="4:12" ht="19.899999999999999" customHeight="1">
      <c r="D51" s="430"/>
      <c r="E51" s="435" t="s">
        <v>132</v>
      </c>
      <c r="F51" s="101" t="s">
        <v>289</v>
      </c>
      <c r="G51" s="189" t="s">
        <v>287</v>
      </c>
      <c r="H51" s="189"/>
      <c r="I51" s="103">
        <f t="shared" si="0"/>
        <v>0</v>
      </c>
      <c r="J51" s="103"/>
      <c r="K51" s="71"/>
      <c r="L51" s="480"/>
    </row>
    <row r="52" spans="4:12" ht="19.899999999999999" customHeight="1">
      <c r="D52" s="430"/>
      <c r="E52" s="433"/>
      <c r="F52" s="86" t="s">
        <v>288</v>
      </c>
      <c r="G52" s="75"/>
      <c r="H52" s="75"/>
      <c r="I52" s="103">
        <f t="shared" si="0"/>
        <v>0</v>
      </c>
      <c r="J52" s="88"/>
      <c r="K52" s="88" t="s">
        <v>251</v>
      </c>
      <c r="L52" s="481"/>
    </row>
    <row r="53" spans="4:12" ht="19.899999999999999" customHeight="1">
      <c r="D53" s="430"/>
      <c r="E53" s="433"/>
      <c r="F53" s="86" t="s">
        <v>226</v>
      </c>
      <c r="G53" s="104" t="s">
        <v>87</v>
      </c>
      <c r="H53" s="321" t="s">
        <v>598</v>
      </c>
      <c r="I53" s="103">
        <f t="shared" si="0"/>
        <v>20</v>
      </c>
      <c r="J53" s="88">
        <v>33</v>
      </c>
      <c r="K53" s="88"/>
      <c r="L53" s="481"/>
    </row>
    <row r="54" spans="4:12" ht="20.100000000000001" customHeight="1">
      <c r="D54" s="430"/>
      <c r="E54" s="433"/>
      <c r="F54" s="86" t="s">
        <v>227</v>
      </c>
      <c r="G54" s="104" t="s">
        <v>322</v>
      </c>
      <c r="H54" s="104" t="s">
        <v>322</v>
      </c>
      <c r="I54" s="103">
        <f t="shared" si="0"/>
        <v>14</v>
      </c>
      <c r="J54" s="86"/>
      <c r="K54" s="88"/>
      <c r="L54" s="481"/>
    </row>
    <row r="55" spans="4:12" ht="20.100000000000001" customHeight="1">
      <c r="D55" s="430"/>
      <c r="E55" s="433"/>
      <c r="F55" s="95" t="s">
        <v>49</v>
      </c>
      <c r="G55" s="73" t="s">
        <v>98</v>
      </c>
      <c r="H55" s="73" t="s">
        <v>547</v>
      </c>
      <c r="I55" s="103">
        <f t="shared" si="0"/>
        <v>68</v>
      </c>
      <c r="J55" s="88"/>
      <c r="K55" s="88"/>
      <c r="L55" s="481"/>
    </row>
    <row r="56" spans="4:12" ht="20.100000000000001" customHeight="1">
      <c r="D56" s="430"/>
      <c r="E56" s="433"/>
      <c r="F56" s="86" t="s">
        <v>50</v>
      </c>
      <c r="G56" s="104"/>
      <c r="H56" s="321" t="s">
        <v>598</v>
      </c>
      <c r="I56" s="103">
        <f t="shared" si="0"/>
        <v>20</v>
      </c>
      <c r="J56" s="88"/>
      <c r="K56" s="86"/>
      <c r="L56" s="481"/>
    </row>
    <row r="57" spans="4:12" ht="20.100000000000001" customHeight="1">
      <c r="D57" s="430"/>
      <c r="E57" s="434"/>
      <c r="F57" s="97" t="s">
        <v>228</v>
      </c>
      <c r="G57" s="105" t="s">
        <v>87</v>
      </c>
      <c r="H57" s="402" t="s">
        <v>598</v>
      </c>
      <c r="I57" s="103">
        <f t="shared" si="0"/>
        <v>20</v>
      </c>
      <c r="J57" s="99"/>
      <c r="K57" s="99"/>
      <c r="L57" s="482"/>
    </row>
    <row r="58" spans="4:12" ht="20.100000000000001" customHeight="1">
      <c r="D58" s="430"/>
      <c r="E58" s="435" t="s">
        <v>133</v>
      </c>
      <c r="F58" s="101" t="s">
        <v>288</v>
      </c>
      <c r="G58" s="102"/>
      <c r="H58" s="334"/>
      <c r="I58" s="103">
        <f t="shared" si="0"/>
        <v>0</v>
      </c>
      <c r="J58" s="103"/>
      <c r="K58" s="103" t="s">
        <v>251</v>
      </c>
      <c r="L58" s="480"/>
    </row>
    <row r="59" spans="4:12" ht="20.100000000000001" customHeight="1">
      <c r="D59" s="430"/>
      <c r="E59" s="433"/>
      <c r="F59" s="86" t="s">
        <v>226</v>
      </c>
      <c r="G59" s="104" t="s">
        <v>193</v>
      </c>
      <c r="H59" s="330"/>
      <c r="I59" s="103">
        <f t="shared" si="0"/>
        <v>0</v>
      </c>
      <c r="J59" s="88">
        <v>33</v>
      </c>
      <c r="K59" s="88"/>
      <c r="L59" s="481"/>
    </row>
    <row r="60" spans="4:12" ht="17.649999999999999" customHeight="1">
      <c r="D60" s="430"/>
      <c r="E60" s="433"/>
      <c r="F60" s="86" t="s">
        <v>227</v>
      </c>
      <c r="G60" s="104" t="s">
        <v>295</v>
      </c>
      <c r="H60" s="330"/>
      <c r="I60" s="103">
        <f t="shared" si="0"/>
        <v>0</v>
      </c>
      <c r="J60" s="86"/>
      <c r="K60" s="88"/>
      <c r="L60" s="481"/>
    </row>
    <row r="61" spans="4:12" ht="16.5" customHeight="1">
      <c r="D61" s="430"/>
      <c r="E61" s="433"/>
      <c r="F61" s="95" t="s">
        <v>49</v>
      </c>
      <c r="G61" s="73" t="s">
        <v>194</v>
      </c>
      <c r="H61" s="336"/>
      <c r="I61" s="103">
        <f t="shared" si="0"/>
        <v>0</v>
      </c>
      <c r="J61" s="88"/>
      <c r="K61" s="88"/>
      <c r="L61" s="481"/>
    </row>
    <row r="62" spans="4:12" ht="17.25" customHeight="1">
      <c r="D62" s="430"/>
      <c r="E62" s="433"/>
      <c r="F62" s="86" t="s">
        <v>50</v>
      </c>
      <c r="G62" s="104"/>
      <c r="H62" s="330"/>
      <c r="I62" s="103">
        <f t="shared" si="0"/>
        <v>0</v>
      </c>
      <c r="J62" s="88"/>
      <c r="K62" s="86"/>
      <c r="L62" s="481"/>
    </row>
    <row r="63" spans="4:12" ht="16.5" customHeight="1">
      <c r="D63" s="430"/>
      <c r="E63" s="434"/>
      <c r="F63" s="97" t="s">
        <v>228</v>
      </c>
      <c r="G63" s="105" t="s">
        <v>193</v>
      </c>
      <c r="H63" s="332"/>
      <c r="I63" s="103">
        <f t="shared" si="0"/>
        <v>0</v>
      </c>
      <c r="J63" s="99"/>
      <c r="K63" s="99"/>
      <c r="L63" s="482"/>
    </row>
    <row r="64" spans="4:12" ht="16.5" customHeight="1">
      <c r="D64" s="430"/>
      <c r="E64" s="435" t="s">
        <v>134</v>
      </c>
      <c r="F64" s="101" t="s">
        <v>288</v>
      </c>
      <c r="G64" s="102"/>
      <c r="H64" s="334"/>
      <c r="I64" s="103">
        <f t="shared" si="0"/>
        <v>0</v>
      </c>
      <c r="J64" s="103"/>
      <c r="K64" s="103" t="s">
        <v>251</v>
      </c>
      <c r="L64" s="480"/>
    </row>
    <row r="65" spans="4:12" ht="20.100000000000001" customHeight="1">
      <c r="D65" s="430"/>
      <c r="E65" s="433"/>
      <c r="F65" s="86" t="s">
        <v>226</v>
      </c>
      <c r="G65" s="104" t="s">
        <v>195</v>
      </c>
      <c r="H65" s="330"/>
      <c r="I65" s="103">
        <f t="shared" si="0"/>
        <v>0</v>
      </c>
      <c r="J65" s="88">
        <v>33</v>
      </c>
      <c r="K65" s="88"/>
      <c r="L65" s="481"/>
    </row>
    <row r="66" spans="4:12" ht="20.100000000000001" customHeight="1">
      <c r="D66" s="430"/>
      <c r="E66" s="433"/>
      <c r="F66" s="86" t="s">
        <v>227</v>
      </c>
      <c r="G66" s="104" t="s">
        <v>323</v>
      </c>
      <c r="H66" s="330"/>
      <c r="I66" s="103">
        <f t="shared" si="0"/>
        <v>0</v>
      </c>
      <c r="J66" s="86"/>
      <c r="K66" s="88"/>
      <c r="L66" s="481"/>
    </row>
    <row r="67" spans="4:12" ht="20.100000000000001" customHeight="1">
      <c r="D67" s="430"/>
      <c r="E67" s="433"/>
      <c r="F67" s="95" t="s">
        <v>49</v>
      </c>
      <c r="G67" s="73" t="s">
        <v>196</v>
      </c>
      <c r="H67" s="336"/>
      <c r="I67" s="103">
        <f t="shared" si="0"/>
        <v>0</v>
      </c>
      <c r="J67" s="88"/>
      <c r="K67" s="88"/>
      <c r="L67" s="481"/>
    </row>
    <row r="68" spans="4:12" ht="20.100000000000001" customHeight="1">
      <c r="D68" s="430"/>
      <c r="E68" s="433"/>
      <c r="F68" s="86" t="s">
        <v>50</v>
      </c>
      <c r="G68" s="104"/>
      <c r="H68" s="330"/>
      <c r="I68" s="103">
        <f t="shared" si="0"/>
        <v>0</v>
      </c>
      <c r="J68" s="88"/>
      <c r="K68" s="86"/>
      <c r="L68" s="481"/>
    </row>
    <row r="69" spans="4:12" ht="20.100000000000001" customHeight="1">
      <c r="D69" s="430"/>
      <c r="E69" s="434"/>
      <c r="F69" s="97" t="s">
        <v>228</v>
      </c>
      <c r="G69" s="105" t="s">
        <v>195</v>
      </c>
      <c r="H69" s="332"/>
      <c r="I69" s="103">
        <f t="shared" si="0"/>
        <v>0</v>
      </c>
      <c r="J69" s="99"/>
      <c r="K69" s="120"/>
      <c r="L69" s="482"/>
    </row>
    <row r="70" spans="4:12" ht="20.100000000000001" customHeight="1">
      <c r="D70" s="430"/>
      <c r="E70" s="435" t="s">
        <v>135</v>
      </c>
      <c r="F70" s="101" t="s">
        <v>288</v>
      </c>
      <c r="G70" s="102"/>
      <c r="H70" s="334"/>
      <c r="I70" s="103">
        <f t="shared" si="0"/>
        <v>0</v>
      </c>
      <c r="J70" s="103"/>
      <c r="K70" s="103" t="s">
        <v>251</v>
      </c>
      <c r="L70" s="480"/>
    </row>
    <row r="71" spans="4:12" ht="20.100000000000001" customHeight="1">
      <c r="D71" s="430"/>
      <c r="E71" s="433"/>
      <c r="F71" s="86" t="s">
        <v>226</v>
      </c>
      <c r="G71" s="104" t="s">
        <v>197</v>
      </c>
      <c r="H71" s="330"/>
      <c r="I71" s="103">
        <f t="shared" si="0"/>
        <v>0</v>
      </c>
      <c r="J71" s="88">
        <v>33</v>
      </c>
      <c r="K71" s="88"/>
      <c r="L71" s="481"/>
    </row>
    <row r="72" spans="4:12" ht="20.100000000000001" customHeight="1">
      <c r="D72" s="430"/>
      <c r="E72" s="433"/>
      <c r="F72" s="86" t="s">
        <v>227</v>
      </c>
      <c r="G72" s="104" t="s">
        <v>324</v>
      </c>
      <c r="H72" s="330"/>
      <c r="I72" s="103">
        <f t="shared" si="0"/>
        <v>0</v>
      </c>
      <c r="J72" s="86"/>
      <c r="K72" s="88"/>
      <c r="L72" s="481"/>
    </row>
    <row r="73" spans="4:12" ht="20.100000000000001" customHeight="1">
      <c r="D73" s="430"/>
      <c r="E73" s="433"/>
      <c r="F73" s="95" t="s">
        <v>49</v>
      </c>
      <c r="G73" s="73" t="s">
        <v>198</v>
      </c>
      <c r="H73" s="336"/>
      <c r="I73" s="103">
        <f t="shared" ref="I73:I87" si="1">LENB(H73)</f>
        <v>0</v>
      </c>
      <c r="J73" s="88"/>
      <c r="K73" s="88"/>
      <c r="L73" s="481"/>
    </row>
    <row r="74" spans="4:12" ht="19.5" customHeight="1">
      <c r="D74" s="430"/>
      <c r="E74" s="433"/>
      <c r="F74" s="86" t="s">
        <v>50</v>
      </c>
      <c r="G74" s="104"/>
      <c r="H74" s="330"/>
      <c r="I74" s="103">
        <f t="shared" si="1"/>
        <v>0</v>
      </c>
      <c r="J74" s="88"/>
      <c r="K74" s="86"/>
      <c r="L74" s="481"/>
    </row>
    <row r="75" spans="4:12" ht="20.100000000000001" customHeight="1">
      <c r="D75" s="430"/>
      <c r="E75" s="434"/>
      <c r="F75" s="116" t="s">
        <v>228</v>
      </c>
      <c r="G75" s="117" t="s">
        <v>197</v>
      </c>
      <c r="H75" s="332"/>
      <c r="I75" s="103">
        <f t="shared" si="1"/>
        <v>0</v>
      </c>
      <c r="J75" s="118"/>
      <c r="K75" s="99"/>
      <c r="L75" s="482"/>
    </row>
    <row r="76" spans="4:12" ht="20.100000000000001" customHeight="1">
      <c r="D76" s="430"/>
      <c r="E76" s="435" t="s">
        <v>151</v>
      </c>
      <c r="F76" s="101" t="s">
        <v>288</v>
      </c>
      <c r="G76" s="102"/>
      <c r="H76" s="102"/>
      <c r="I76" s="103">
        <f t="shared" si="1"/>
        <v>0</v>
      </c>
      <c r="J76" s="103"/>
      <c r="K76" s="103" t="s">
        <v>251</v>
      </c>
      <c r="L76" s="480"/>
    </row>
    <row r="77" spans="4:12" ht="20.100000000000001" customHeight="1">
      <c r="D77" s="430"/>
      <c r="E77" s="433"/>
      <c r="F77" s="86" t="s">
        <v>226</v>
      </c>
      <c r="G77" s="104" t="s">
        <v>199</v>
      </c>
      <c r="H77" s="104" t="s">
        <v>633</v>
      </c>
      <c r="I77" s="103">
        <f t="shared" si="1"/>
        <v>12</v>
      </c>
      <c r="J77" s="88">
        <v>33</v>
      </c>
      <c r="K77" s="88"/>
      <c r="L77" s="481"/>
    </row>
    <row r="78" spans="4:12" ht="20.100000000000001" customHeight="1">
      <c r="D78" s="430"/>
      <c r="E78" s="433"/>
      <c r="F78" s="86" t="s">
        <v>227</v>
      </c>
      <c r="G78" s="104" t="s">
        <v>325</v>
      </c>
      <c r="H78" s="396" t="s">
        <v>325</v>
      </c>
      <c r="I78" s="103">
        <f t="shared" si="1"/>
        <v>26</v>
      </c>
      <c r="J78" s="86"/>
      <c r="K78" s="88"/>
      <c r="L78" s="481"/>
    </row>
    <row r="79" spans="4:12" ht="42.4" customHeight="1">
      <c r="D79" s="430"/>
      <c r="E79" s="433"/>
      <c r="F79" s="95" t="s">
        <v>49</v>
      </c>
      <c r="G79" s="73" t="s">
        <v>200</v>
      </c>
      <c r="H79" s="73" t="s">
        <v>634</v>
      </c>
      <c r="I79" s="103">
        <f t="shared" si="1"/>
        <v>94</v>
      </c>
      <c r="J79" s="88"/>
      <c r="K79" s="88"/>
      <c r="L79" s="481"/>
    </row>
    <row r="80" spans="4:12" ht="20.100000000000001" customHeight="1">
      <c r="D80" s="430"/>
      <c r="E80" s="433"/>
      <c r="F80" s="86" t="s">
        <v>50</v>
      </c>
      <c r="G80" s="104"/>
      <c r="H80" s="105" t="s">
        <v>633</v>
      </c>
      <c r="I80" s="103">
        <f t="shared" si="1"/>
        <v>12</v>
      </c>
      <c r="J80" s="88"/>
      <c r="K80" s="86"/>
      <c r="L80" s="481"/>
    </row>
    <row r="81" spans="4:12" ht="20.100000000000001" customHeight="1">
      <c r="D81" s="430"/>
      <c r="E81" s="434"/>
      <c r="F81" s="97" t="s">
        <v>228</v>
      </c>
      <c r="G81" s="105" t="s">
        <v>199</v>
      </c>
      <c r="H81" s="105" t="s">
        <v>633</v>
      </c>
      <c r="I81" s="103">
        <f t="shared" si="1"/>
        <v>12</v>
      </c>
      <c r="J81" s="99"/>
      <c r="K81" s="99"/>
      <c r="L81" s="482"/>
    </row>
    <row r="82" spans="4:12" ht="20.100000000000001" customHeight="1">
      <c r="D82" s="430"/>
      <c r="E82" s="435" t="s">
        <v>152</v>
      </c>
      <c r="F82" s="101" t="s">
        <v>288</v>
      </c>
      <c r="G82" s="102"/>
      <c r="H82" s="334"/>
      <c r="I82" s="103">
        <f t="shared" si="1"/>
        <v>0</v>
      </c>
      <c r="J82" s="103"/>
      <c r="K82" s="103" t="s">
        <v>251</v>
      </c>
      <c r="L82" s="94"/>
    </row>
    <row r="83" spans="4:12" ht="20.100000000000001" customHeight="1">
      <c r="D83" s="430"/>
      <c r="E83" s="433"/>
      <c r="F83" s="86" t="s">
        <v>226</v>
      </c>
      <c r="G83" s="104" t="s">
        <v>201</v>
      </c>
      <c r="H83" s="330"/>
      <c r="I83" s="103">
        <f t="shared" si="1"/>
        <v>0</v>
      </c>
      <c r="J83" s="88">
        <v>33</v>
      </c>
      <c r="K83" s="88"/>
      <c r="L83" s="90"/>
    </row>
    <row r="84" spans="4:12" ht="17.649999999999999" customHeight="1">
      <c r="D84" s="430"/>
      <c r="E84" s="433"/>
      <c r="F84" s="86" t="s">
        <v>227</v>
      </c>
      <c r="G84" s="104" t="s">
        <v>326</v>
      </c>
      <c r="H84" s="330"/>
      <c r="I84" s="103">
        <f t="shared" si="1"/>
        <v>0</v>
      </c>
      <c r="J84" s="86"/>
      <c r="K84" s="88"/>
      <c r="L84" s="90"/>
    </row>
    <row r="85" spans="4:12" ht="17.649999999999999" customHeight="1">
      <c r="D85" s="430"/>
      <c r="E85" s="433"/>
      <c r="F85" s="95" t="s">
        <v>49</v>
      </c>
      <c r="G85" s="73" t="s">
        <v>202</v>
      </c>
      <c r="H85" s="336"/>
      <c r="I85" s="103">
        <f t="shared" si="1"/>
        <v>0</v>
      </c>
      <c r="J85" s="88"/>
      <c r="K85" s="88"/>
      <c r="L85" s="90"/>
    </row>
    <row r="86" spans="4:12" ht="17.649999999999999" customHeight="1">
      <c r="D86" s="430"/>
      <c r="E86" s="433"/>
      <c r="F86" s="86" t="s">
        <v>50</v>
      </c>
      <c r="G86" s="104"/>
      <c r="H86" s="330"/>
      <c r="I86" s="103">
        <f t="shared" si="1"/>
        <v>0</v>
      </c>
      <c r="J86" s="158"/>
      <c r="K86" s="86"/>
      <c r="L86" s="171"/>
    </row>
    <row r="87" spans="4:12" ht="18" customHeight="1" thickBot="1">
      <c r="D87" s="431"/>
      <c r="E87" s="479"/>
      <c r="F87" s="108" t="s">
        <v>228</v>
      </c>
      <c r="G87" s="109" t="s">
        <v>201</v>
      </c>
      <c r="H87" s="332"/>
      <c r="I87" s="297">
        <f t="shared" si="1"/>
        <v>0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7" r:id="rId12" xr:uid="{56FA093D-FA63-4957-904D-57E002A89332}"/>
    <hyperlink ref="H48" r:id="rId13" xr:uid="{38659305-DF32-4305-A54D-BB8758D823FD}"/>
  </hyperlinks>
  <pageMargins left="0.7" right="0.7" top="0.75" bottom="0.75" header="0.3" footer="0.3"/>
  <pageSetup paperSize="9" orientation="portrait" r:id="rId14"/>
  <drawing r:id="rId15"/>
  <legacyDrawing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2025-05-16T05:34:16Z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