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C84DD519-0B23-43E5-9CF1-E75DCD598EC4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42" i="63"/>
  <c r="I43" i="63"/>
  <c r="I44" i="58"/>
  <c r="I32" i="58"/>
  <c r="I26" i="58"/>
  <c r="I135" i="59"/>
  <c r="I131" i="59"/>
  <c r="I93" i="59"/>
  <c r="I61" i="63"/>
  <c r="I60" i="63"/>
  <c r="I59" i="63"/>
  <c r="I58" i="63"/>
  <c r="I57" i="63"/>
  <c r="I56" i="63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7" i="58"/>
  <c r="I28" i="58"/>
  <c r="I29" i="58"/>
  <c r="I30" i="58"/>
  <c r="I31" i="58"/>
  <c r="I33" i="58"/>
  <c r="I34" i="58"/>
  <c r="I35" i="58"/>
  <c r="I36" i="58"/>
  <c r="I37" i="58"/>
  <c r="I38" i="58"/>
  <c r="I39" i="58"/>
  <c r="I40" i="58"/>
  <c r="I41" i="58"/>
  <c r="I42" i="58"/>
  <c r="I43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9" authorId="1" shapeId="0" xr:uid="{EDCE79C1-8BB0-40A3-965A-F3F437E55EF6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<sst xmlns="http://schemas.openxmlformats.org/spreadsheetml/2006/main" count="2706" uniqueCount="809">
  <si>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</si>
  <si>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</si>
  <si>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</si>
  <si>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</si>
  <si>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</si>
  <si>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</si>
  <si>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</si>
  <si>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</si>
  <si>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</si>
  <si>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</si>
  <si>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</si>
  <si>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</si>
  <si>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</si>
  <si>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</si>
  <si>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</si>
  <si>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</si>
  <si>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</si>
  <si>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</si>
  <si>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</si>
  <si>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</si>
  <si>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</si>
  <si>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</si>
  <si>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</si>
  <si>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</si>
  <si>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</si>
  <si>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</si>
  <si>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</si>
  <si>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</si>
  <si>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</si>
  <si>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</si>
  <si>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</si>
  <si>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</si>
  <si>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</si>
  <si>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</si>
  <si>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</si>
  <si>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</si>
  <si>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</si>
  <si>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</si>
  <si>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</si>
  <si>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</si>
  <si>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</si>
  <si>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</si>
  <si>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</si>
  <si>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</si>
  <si>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</si>
  <si>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</si>
  <si>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</si>
  <si>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</si>
  <si>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</si>
  <si>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</si>
  <si>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</si>
  <si>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</si>
  <si>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</si>
  <si>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</si>
  <si>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</si>
  <si>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</si>
  <si>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</si>
  <si>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</si>
  <si>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</si>
  <si>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</si>
  <si>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</si>
  <si>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</si>
  <si>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</si>
  <si>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</si>
  <si>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</si>
  <si>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</si>
  <si>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</si>
  <si>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</si>
  <si>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</si>
  <si>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</si>
  <si>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</si>
  <si>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</si>
  <si>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</si>
  <si>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</si>
  <si>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</si>
  <si>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</si>
  <si>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</si>
  <si>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</si>
  <si>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</si>
  <si>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</si>
  <si>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</si>
  <si>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</si>
  <si>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</si>
  <si>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</si>
  <si>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</si>
  <si>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</si>
  <si>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</si>
  <si>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</si>
  <si>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</si>
  <si>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</si>
  <si>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</si>
  <si>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</si>
  <si>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</si>
  <si>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</si>
  <si>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</si>
  <si>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</si>
  <si>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</si>
  <si>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</si>
  <si>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</si>
  <si>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</si>
  <si>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</si>
  <si>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</si>
  <si>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</si>
  <si>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</si>
  <si>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</si>
  <si>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</si>
  <si>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</si>
  <si>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</si>
  <si>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</si>
  <si>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</si>
  <si>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</si>
  <si>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</si>
  <si>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</si>
  <si>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</si>
  <si>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</si>
  <si>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</si>
  <si>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</si>
  <si>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</si>
  <si>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</si>
  <si>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</si>
  <si>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</si>
  <si>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</si>
  <si>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</si>
  <si>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</si>
  <si>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</si>
  <si>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</si>
  <si>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</si>
  <si>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</si>
  <si>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</si>
  <si>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</si>
  <si>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</si>
  <si>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</si>
  <si>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</si>
  <si>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</si>
  <si>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</si>
  <si>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</si>
  <si>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</si>
  <si>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</si>
  <si>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</si>
  <si>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</si>
  <si>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</si>
  <si>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</si>
  <si>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</si>
  <si>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</si>
  <si>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</si>
  <si>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</si>
  <si>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</si>
  <si>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</si>
  <si>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</si>
  <si>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</si>
  <si>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</si>
  <si>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</si>
  <si>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</si>
  <si>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</si>
  <si>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</si>
  <si>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</si>
  <si>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One UI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</si>
  <si>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</si>
  <si>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</si>
  <si>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</si>
  <si>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</si>
  <si>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</si>
  <si>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</si>
  <si>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</si>
  <si>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</si>
  <si>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</si>
  <si>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</si>
  <si>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</si>
  <si>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</si>
  <si>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</si>
  <si>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</si>
  <si>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</si>
  <si>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</si>
  <si>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</si>
  <si>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</si>
  <si>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</si>
  <si>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</si>
  <si>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</si>
  <si>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</si>
  <si>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</si>
  <si>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</si>
  <si>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</si>
  <si>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</si>
  <si>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</si>
  <si>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</si>
  <si>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</si>
  <si>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</si>
  <si>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</si>
  <si>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</si>
  <si>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</si>
  <si>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</si>
  <si>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</si>
  <si>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</si>
  <si>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</si>
  <si>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</si>
  <si>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</si>
  <si>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</si>
  <si>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</si>
  <si>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</si>
  <si>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</si>
  <si>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</si>
  <si>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</si>
  <si>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</si>
  <si>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</si>
  <si>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</si>
  <si>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</si>
  <si>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</si>
  <si>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</si>
  <si>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</si>
  <si>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</si>
  <si>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</si>
  <si>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</si>
  <si>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</si>
  <si>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</si>
  <si>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</si>
  <si>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</si>
  <si>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</si>
  <si>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</si>
  <si>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</si>
  <si>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</si>
  <si>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</si>
  <si>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</si>
  <si>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</si>
  <si>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Why Samsung Appliances</t>
  </si>
  <si>
    <t>Why Samsung Appliances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</si>
  <si>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</si>
  <si>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</si>
  <si>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</si>
  <si>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</si>
  <si>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</si>
  <si>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</si>
  <si>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Cooking Buying Guide</t>
  </si>
  <si>
    <t>Cooking Buying Guide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</si>
  <si>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</si>
  <si>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</si>
  <si>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</si>
  <si>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</si>
  <si>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</si>
  <si>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</si>
  <si>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</si>
  <si>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</si>
  <si>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</si>
  <si>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</si>
  <si>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</si>
  <si>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</si>
  <si>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</si>
  <si>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</si>
  <si>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</si>
  <si>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</si>
  <si>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</si>
  <si>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Galaxy Smartphone</t>
  </si>
  <si>
    <t>Galaxy Tab</t>
  </si>
  <si>
    <t>Galaxy Book</t>
  </si>
  <si>
    <t>Galaxy Watch</t>
  </si>
  <si>
    <t>Certified Renewed</t>
  </si>
  <si>
    <t>Discover Mobile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</si>
  <si>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</si>
  <si>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</si>
  <si>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</si>
  <si>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</si>
  <si>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</si>
  <si>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</si>
  <si>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</si>
  <si>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</si>
  <si>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</si>
  <si>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</si>
  <si>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</si>
  <si>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</si>
  <si>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</si>
  <si>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</si>
  <si>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</si>
  <si>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</si>
  <si>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</si>
  <si>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</si>
  <si>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</si>
  <si>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</si>
  <si>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</si>
  <si>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</si>
  <si>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</si>
  <si>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</si>
  <si>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</si>
  <si>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</si>
  <si>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</si>
  <si>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</si>
  <si>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</si>
  <si>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</si>
  <si>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</si>
  <si>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</si>
  <si>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</si>
  <si>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</si>
  <si>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</si>
  <si>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</si>
  <si>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</si>
  <si>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</si>
  <si>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</si>
  <si>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</si>
  <si>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</si>
  <si>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</si>
  <si>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</si>
  <si>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</si>
  <si>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</si>
  <si>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</si>
  <si>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</si>
  <si>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</si>
  <si>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</si>
  <si>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</si>
  <si>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</si>
  <si>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</si>
  <si>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</si>
  <si>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</si>
  <si>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</si>
  <si>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</si>
  <si>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</si>
  <si>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</si>
  <si>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</si>
  <si>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</si>
  <si>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</si>
  <si>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</si>
  <si>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</si>
  <si>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</si>
  <si>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</si>
  <si>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</si>
  <si>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</si>
  <si>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</si>
  <si>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</si>
  <si>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</si>
  <si>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</si>
  <si>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</si>
  <si>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</si>
  <si>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</si>
  <si>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</si>
  <si>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</si>
  <si>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</si>
  <si>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</si>
  <si>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</si>
  <si>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</si>
  <si>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</si>
  <si>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</si>
  <si>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</si>
  <si>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</si>
  <si>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</si>
  <si>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</si>
  <si>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</si>
  <si>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</si>
  <si>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</si>
  <si>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</si>
  <si>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</si>
  <si>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</si>
  <si>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</si>
  <si>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</si>
  <si>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</si>
  <si>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</si>
  <si>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</si>
  <si>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</si>
  <si>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</si>
  <si>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</si>
  <si>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</si>
  <si>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</si>
  <si>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</si>
  <si>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</si>
  <si>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</si>
  <si>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</si>
  <si>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</si>
  <si>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</si>
  <si>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</si>
  <si>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</si>
  <si>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</si>
  <si>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</si>
  <si>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</si>
  <si>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</si>
  <si>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</si>
  <si>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</si>
  <si>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</si>
  <si>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</si>
  <si>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</si>
  <si>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</si>
  <si>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</si>
  <si>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</si>
  <si>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</si>
  <si>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</si>
  <si>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</si>
  <si>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</si>
  <si>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</si>
  <si>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</si>
  <si>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</si>
  <si>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</si>
  <si>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</si>
  <si>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</si>
  <si>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</si>
  <si>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</si>
  <si>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</si>
  <si>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</si>
  <si>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</si>
  <si>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</si>
  <si>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</si>
  <si>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</si>
  <si>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</si>
  <si>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</si>
  <si>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</si>
  <si>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</si>
  <si>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</si>
  <si>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</si>
  <si>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</si>
  <si>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</si>
  <si>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</si>
  <si>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</si>
  <si>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</si>
  <si>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</si>
  <si>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</si>
  <si>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</si>
  <si>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</si>
  <si>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</si>
  <si>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</si>
  <si>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</si>
  <si>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</si>
  <si>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</si>
  <si>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</si>
  <si>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</si>
  <si>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</si>
  <si>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</si>
  <si>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</si>
  <si>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</si>
  <si>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</si>
  <si>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</si>
  <si>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</si>
  <si>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</si>
  <si>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</si>
  <si>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</si>
  <si>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</si>
  <si>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</si>
  <si>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</si>
  <si>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</si>
  <si>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</si>
  <si>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</si>
  <si>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</si>
  <si>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</si>
  <si>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</si>
  <si>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</si>
  <si>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</si>
  <si>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</si>
  <si>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</si>
  <si>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</si>
  <si>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https://www.samsung.com/uk/tvs/supersize-tv/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</si>
  <si>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</si>
  <si>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</si>
  <si>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</si>
  <si>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</si>
  <si>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</si>
  <si>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</si>
  <si>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</si>
  <si>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</si>
  <si>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</si>
  <si>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</si>
  <si>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</si>
  <si>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</si>
  <si>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</si>
  <si>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</si>
  <si>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</si>
  <si>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</si>
  <si>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</si>
  <si>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</si>
  <si>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</si>
  <si>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</si>
  <si>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</si>
  <si>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</si>
  <si>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</si>
  <si>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</si>
  <si>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</si>
  <si>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</si>
  <si>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</si>
  <si>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</si>
  <si>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</si>
  <si>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</si>
  <si>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</si>
  <si>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</si>
  <si>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</si>
  <si>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</si>
  <si>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</si>
  <si>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</si>
  <si>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</si>
  <si>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</si>
  <si>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</si>
  <si>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</si>
  <si>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</si>
  <si>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</si>
  <si>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</si>
  <si>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</si>
  <si>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</si>
  <si>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</si>
  <si>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</si>
  <si>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</si>
  <si>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</si>
  <si>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</si>
  <si>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</si>
  <si>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</si>
  <si>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</si>
  <si>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</si>
  <si>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</si>
  <si>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</si>
  <si>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</si>
  <si>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</si>
  <si>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</si>
  <si>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</si>
  <si>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</si>
  <si>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https://www.samsung.com/my/tvs/neo-qled-tv/</t>
  </si>
  <si>
    <t>https://www.samsung.com/my/tvs/oled-tv/</t>
  </si>
  <si>
    <t>https://www.samsung.com/my/tvs/qled-tv/</t>
  </si>
  <si>
    <t>https://www.samsung.com/my/tvs/crystal-uhd/</t>
  </si>
  <si>
    <t>https://www.samsung.com/my/lifestyle-tvs/the-frame/</t>
  </si>
  <si>
    <t>https://www.samsung.com/my/lifestyle-tvs/the-serif/</t>
  </si>
  <si>
    <t>Not available for SME</t>
  </si>
  <si>
    <t>ta</t>
  </si>
  <si>
    <t>https://www.samsung.com/my/lifestyle-tvs/the-sero/</t>
  </si>
  <si>
    <t>https://www.samsung.com/my/audio-devices/all-audio-devices/</t>
  </si>
  <si>
    <t>https://www.samsung.com/my/projectors/all-projectors/</t>
  </si>
  <si>
    <t>https://www.samsung.com/my/tv-accessories/all-tv-accessories/</t>
  </si>
  <si>
    <t>https://www.samsung.com/my/audio-accessories/all-audio-accessories/</t>
  </si>
  <si>
    <t>https://www.samsung.com/my/tvs/98-inch-tvs/</t>
  </si>
  <si>
    <t>https://www.samsung.com/my/tvs/85-inch-tvs/</t>
  </si>
  <si>
    <t>https://www.samsung.com/my/tvs/75-inch-tvs/</t>
  </si>
  <si>
    <t>https://www.samsung.com/my/tvs/65-inch-tvs/</t>
  </si>
  <si>
    <t>https://www.samsung.com/my/tvs/55-inch-tvs/</t>
  </si>
  <si>
    <t>https://www.samsung.com/my/tvs/43-inch-tvs/</t>
  </si>
  <si>
    <t>https://www.samsung.com/my/tvs/8k-tv/</t>
  </si>
  <si>
    <t>https://www.samsung.com/my/tvs/uhd-4k-tv/</t>
  </si>
  <si>
    <t>https://www.samsung.com/my/tvs/uhd-4k-tv/?full-hd-hd</t>
  </si>
  <si>
    <t>https://www.samsung.com/my/tvs/vision-ai-tv/</t>
  </si>
  <si>
    <t>https://www.samsung.com/my/tvs/why-samsung-tv/</t>
  </si>
  <si>
    <t>https://www.samsung.com/my/tvs/oled-tv/highlights/</t>
  </si>
  <si>
    <t>https://www.samsung.com/my/tvs/qled-tv/highlights/</t>
  </si>
  <si>
    <t>https://www.samsung.com/my/lifestyle-tvs/the-frame/highlights/</t>
  </si>
  <si>
    <t>https://www.samsung.com/my/tvs/help-me-choose/</t>
  </si>
  <si>
    <t>https://www.samsung.com/my/audio-devices/help-me-choose/</t>
  </si>
  <si>
    <t>https://www.samsung.com/my/tvs/micro-led/highlights/</t>
  </si>
  <si>
    <t>https://www.samsung.com/my/audio-devices/soundbar-buying-guide/</t>
  </si>
  <si>
    <t>https://www.samsung.com/my/tvs/smart-tv/highlights/</t>
  </si>
  <si>
    <t>https://www.samsung.com/my/tvs/gaming-tv/</t>
  </si>
  <si>
    <t>https://www.samsung.com/my/tvs/supersize-tv/</t>
  </si>
  <si>
    <t>https://www.samsung.com/my/tvs/sports-tv/</t>
  </si>
  <si>
    <t>https://www.samsung.com/my/refrigerators/all-refrigerators/</t>
  </si>
  <si>
    <t>https://www.samsung.com/my/microwave-ovens/all-microwave-ovens/</t>
  </si>
  <si>
    <t>Not Available for SME</t>
  </si>
  <si>
    <t>https://www.samsung.com/my/washers-and-dryers/all-washers-and-dryers/</t>
  </si>
  <si>
    <t>https://www.samsung.com/my/vacuum-cleaners/robot/</t>
  </si>
  <si>
    <t>https://www.samsung.com/my/air-conditioners/all-air-conditioners/</t>
  </si>
  <si>
    <t>https://www.samsung.com/my/air-care/air-purifier/</t>
  </si>
  <si>
    <t>https://www.samsung.com/uk/home-appliance-accessories/all-home-appliance-accessories/</t>
  </si>
  <si>
    <t>https://www.samsung.com/my/home-appliance-accessories/all-home-appliance-accessories/</t>
  </si>
  <si>
    <t>https://www.samsung.com/my/home-appliances/bespoke-home/</t>
  </si>
  <si>
    <t>https://www.samsung.com/uk/home-appliances/bespoke-ai-smartthings/</t>
  </si>
  <si>
    <t>https://www.samsung.com/my/home-appliances/bespoke-ai-smartthings/</t>
  </si>
  <si>
    <t>https://www.samsung.com/uk/home-appliances/ai-energy-saving/</t>
  </si>
  <si>
    <t>https://www.samsung.com/my/home-appliances/sustainable-home/</t>
  </si>
  <si>
    <t>https://www.samsung.com/uk/home-appliances/why-samsung-appliances/</t>
  </si>
  <si>
    <t>https://www.samsung.com/my/home-appliances/why-samsung-appliances/</t>
  </si>
  <si>
    <t>https://www.samsung.com/uk/home-appliances/buying-guide/what-is-the-best-type-of-fridge-freezer/</t>
  </si>
  <si>
    <t>https://www.samsung.com/my/home-appliances/buying-guide/what-is-the-best-type-of-fridge-freezer/</t>
  </si>
  <si>
    <t>https://www.samsung.com/uk/home-appliances/buying-guide/what-size-washing-machine-do-i-need/</t>
  </si>
  <si>
    <t>https://www.samsung.com/my/home-appliances/buying-guide/what-size-washing-machine-do-i-need/</t>
  </si>
  <si>
    <t>https://www.samsung.com/uk/home-appliances/learn/vacuum-cleaners/how-to-choose-a-vacuum-cleaner/</t>
  </si>
  <si>
    <t>https://www.samsung.com/my/home-appliances/buying-guide/what-is-good-suction-power-vacuum-cleaner/</t>
  </si>
  <si>
    <t>https://www.samsung.com/uk/home-appliances/buying-guide/</t>
  </si>
  <si>
    <t>https://www.samsung.com/my/home-appliances/buying-guide/</t>
  </si>
  <si>
    <t>https://www.samsung.com/my/monitors/all-monitors/</t>
  </si>
  <si>
    <t>not available for SME</t>
  </si>
  <si>
    <t>https://www.samsung.com/my/offer/</t>
  </si>
  <si>
    <t>https://www.samsung.com/my/apps/samsung-shop-app/</t>
  </si>
  <si>
    <t>https://www.samsung.com/my/smartthings/</t>
  </si>
  <si>
    <t>https://www.samsung.com/my/ai-products/</t>
  </si>
  <si>
    <t>https://www.samsung.com/uk/students-offers/</t>
  </si>
  <si>
    <t>https://www.samsung.com/my/offer/student-discounts/</t>
  </si>
  <si>
    <t>Shop</t>
  </si>
  <si>
    <t>shop</t>
  </si>
  <si>
    <t xml:space="preserve">Experience Next Level Technology </t>
  </si>
  <si>
    <t>why buy direct</t>
  </si>
  <si>
    <t>Dowload Shop App</t>
  </si>
  <si>
    <t>smartthings</t>
  </si>
  <si>
    <t>discover ai</t>
  </si>
  <si>
    <t>For Student &amp; Youth</t>
  </si>
  <si>
    <t>https://www.samsung.com/my/smartphones/all-smartphones/</t>
  </si>
  <si>
    <t>https://www.samsung.com/my/tablets/all-tablets/</t>
  </si>
  <si>
    <t>Not available in Malaysia</t>
  </si>
  <si>
    <t>N/A</t>
  </si>
  <si>
    <t>https://www.samsung.com/my/computers/all-computers/?galaxy-book-ultra+galaxy-book-pro-360+galaxy-book-pro+14i04+14i05+14i07</t>
  </si>
  <si>
    <t>https://www.samsung.com/my/watches/all-watches/</t>
  </si>
  <si>
    <t>https://www.samsung.com/my/audio-sound/all-audio-sound/</t>
  </si>
  <si>
    <t>https://www.samsung.com/my/rings/all-rings/</t>
  </si>
  <si>
    <t>https://www.samsung.com/my/mobile-accessories/</t>
  </si>
  <si>
    <t>https://www.samsung.com/my/certified-re-newed-phones/</t>
  </si>
  <si>
    <t>https://www.samsung.com/my/mobile/</t>
  </si>
  <si>
    <t>https://www.samsung.com/my/galaxy-ai/</t>
  </si>
  <si>
    <t>https://www.samsung.com/my/one-ui/</t>
  </si>
  <si>
    <t>https://www.samsung.com/my/apps/samsung-health/</t>
  </si>
  <si>
    <t>https://www.samsung.com/my/apps/</t>
  </si>
  <si>
    <t>https://www.samsung.com/my/mobile/why-galaxy/</t>
  </si>
  <si>
    <t>https://www.samsung.com/my/mobile/switch-to-galaxy/</t>
  </si>
  <si>
    <t>https://www.samsung.com/my/trade-in/</t>
  </si>
  <si>
    <t>Not available for Singapore</t>
  </si>
  <si>
    <t>NA</t>
  </si>
  <si>
    <t>Appliances</t>
  </si>
  <si>
    <t>Wearables</t>
  </si>
  <si>
    <t>wearables</t>
  </si>
  <si>
    <t>galaxy watch</t>
  </si>
  <si>
    <t>galaxy buds</t>
  </si>
  <si>
    <t>galaxy ring</t>
  </si>
  <si>
    <t>wearables accessories</t>
  </si>
  <si>
    <t>https://www.samsung.com/my/mobile-accessories/all-mobile-accessories/?watch-straps+buds-accessories</t>
  </si>
  <si>
    <t>samsung health</t>
  </si>
  <si>
    <t>galaxy ai</t>
  </si>
  <si>
    <t>why galaxy</t>
  </si>
  <si>
    <t>switch to galaxy</t>
  </si>
  <si>
    <t>accessories</t>
  </si>
  <si>
    <t>Smartphone Accessories</t>
  </si>
  <si>
    <t>smartphone accessories</t>
  </si>
  <si>
    <t>tablet accessories</t>
  </si>
  <si>
    <t>watch accessories</t>
  </si>
  <si>
    <t>galaxy buds accessories</t>
  </si>
  <si>
    <t>smarttag</t>
  </si>
  <si>
    <t>tv accessories</t>
  </si>
  <si>
    <t>audio accessories</t>
  </si>
  <si>
    <t>projector accessoreis</t>
  </si>
  <si>
    <t>vacuum cleaner accessories</t>
  </si>
  <si>
    <t>https://www.samsung.com/my/accessories/</t>
  </si>
  <si>
    <t>https://www.samsung.com/my/mobile-accessories/all-mobile-accessories/</t>
  </si>
  <si>
    <t>https://www.samsung.com/my/mobile-accessories/all-mobile-accessories/?tablets</t>
  </si>
  <si>
    <t>https://www.samsung.com/my/mobile-accessories/all-mobile-accessories/?watch-straps</t>
  </si>
  <si>
    <t>https://www.samsung.com/my/mobile-accessories/all-mobile-accessories/?buds-accessories</t>
  </si>
  <si>
    <t>No Available in SME</t>
  </si>
  <si>
    <t>https://www.samsung.com/my/mobile-accessories/all-mobile-accessories/?smarttag</t>
  </si>
  <si>
    <t>https://www.samsung.com/my/projectors/all-projectors/?the-freestyle-accessories</t>
  </si>
  <si>
    <t>https://www.samsung.com/my/home-appliance-accessories/all-home-appliance-accessories/?laundry-accessories</t>
  </si>
  <si>
    <t>https://www.samsung.com/uk/tvs/all-tvs/</t>
    <phoneticPr fontId="1" type="noConversion"/>
  </si>
  <si>
    <t>https://www.samsung.com/my/tvs/all-tvs/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</si>
  <si>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</si>
  <si>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</si>
  <si>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</si>
  <si>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</si>
  <si>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</si>
  <si>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</si>
  <si>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</si>
  <si>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SmartTag</t>
    <phoneticPr fontId="1" type="noConversion"/>
  </si>
  <si>
    <t>TV Accessories</t>
    <phoneticPr fontId="1" type="noConversion"/>
  </si>
  <si>
    <t>Audio Accessories</t>
    <phoneticPr fontId="1" type="noConversion"/>
  </si>
  <si>
    <t>Projector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</si>
  <si>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</si>
  <si>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</si>
  <si>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washer amd dryer accessories</t>
    <phoneticPr fontId="1" type="noConversion"/>
  </si>
  <si>
    <t>Max char. 초과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</si>
  <si>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</si>
  <si>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</si>
  <si>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</si>
  <si>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</si>
  <si>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apps and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</si>
  <si>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</si>
  <si>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</si>
  <si>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</si>
  <si>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samsung trade in</t>
    <phoneticPr fontId="1" type="noConversion"/>
  </si>
  <si>
    <t>Computers not available for SME, Hence will only shot display/monitors</t>
    <phoneticPr fontId="1" type="noConversion"/>
  </si>
  <si>
    <t>Help choose my Monitor</t>
    <phoneticPr fontId="1" type="noConversion"/>
  </si>
  <si>
    <t>monitor buying guide</t>
    <phoneticPr fontId="1" type="noConversion"/>
  </si>
  <si>
    <t>help choose my monitor</t>
    <phoneticPr fontId="1" type="noConversion"/>
  </si>
  <si>
    <t>why smart monitor</t>
    <phoneticPr fontId="1" type="noConversion"/>
  </si>
  <si>
    <t xml:space="preserve">why viewfinity high resolution </t>
    <phoneticPr fontId="1" type="noConversion"/>
  </si>
  <si>
    <t>why odyssey gaming monitor</t>
    <phoneticPr fontId="1" type="noConversion"/>
  </si>
  <si>
    <t>copliot plus pcs</t>
    <phoneticPr fontId="1" type="noConversion"/>
  </si>
  <si>
    <t>Copilot+ PCs</t>
    <phoneticPr fontId="1" type="noConversion"/>
  </si>
  <si>
    <t>Monitors</t>
    <phoneticPr fontId="1" type="noConversion"/>
  </si>
  <si>
    <t>https://www.samsung.com/my/computers/galaxy-book-copilot-plus-pcs/</t>
    <phoneticPr fontId="1" type="noConversion"/>
  </si>
  <si>
    <t>https://www.samsung.com/my/monitors/odyssey-gaming-monitor/</t>
    <phoneticPr fontId="1" type="noConversion"/>
  </si>
  <si>
    <t>https://www.samsung.com/my/monitors/viewfinity-high-resolution-monitor/</t>
    <phoneticPr fontId="1" type="noConversion"/>
  </si>
  <si>
    <t>https://www.samsung.com/my/monitors/smart-monitor/</t>
    <phoneticPr fontId="1" type="noConversion"/>
  </si>
  <si>
    <t>https://www.samsung.com/my/monitors/help-me-choose/</t>
    <phoneticPr fontId="1" type="noConversion"/>
  </si>
  <si>
    <t>https://www.samsung.com/my/monitors/monitor-buying-guide/</t>
    <phoneticPr fontId="1" type="noConversion"/>
  </si>
  <si>
    <t>Microwaves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</si>
  <si>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</si>
  <si>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</si>
  <si>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</si>
  <si>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</si>
  <si>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Appliances Accessories</t>
    <phoneticPr fontId="1" type="noConversion"/>
  </si>
  <si>
    <t xml:space="preserve">Mobile </t>
    <phoneticPr fontId="1" type="noConversion"/>
  </si>
  <si>
    <t>Galaxy Smartphone</t>
    <phoneticPr fontId="1" type="noConversion"/>
  </si>
  <si>
    <t>galaxy smartphone</t>
    <phoneticPr fontId="1" type="noConversion"/>
  </si>
  <si>
    <t>galaxy tab</t>
    <phoneticPr fontId="1" type="noConversion"/>
  </si>
  <si>
    <t>Galaxy Tab</t>
    <phoneticPr fontId="1" type="noConversion"/>
  </si>
  <si>
    <t>galaxy accessories</t>
    <phoneticPr fontId="1" type="noConversion"/>
  </si>
  <si>
    <t>Galaxy Accessories</t>
    <phoneticPr fontId="1" type="noConversion"/>
  </si>
  <si>
    <t>Discover Mobile</t>
    <phoneticPr fontId="1" type="noConversion"/>
  </si>
  <si>
    <t>One UI</t>
    <phoneticPr fontId="1" type="noConversion"/>
  </si>
  <si>
    <t>https://www.samsung.com/my/mobile/</t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</si>
  <si>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</si>
  <si>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</si>
  <si>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</si>
  <si>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</si>
  <si>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</si>
  <si>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The Serif</t>
    <phoneticPr fontId="1" type="noConversion"/>
  </si>
  <si>
    <t>Projectors</t>
    <phoneticPr fontId="1" type="noConversion"/>
  </si>
  <si>
    <t>75 &amp; 77 inch</t>
    <phoneticPr fontId="1" type="noConversion"/>
  </si>
  <si>
    <t>TVs by Resolution</t>
    <phoneticPr fontId="1" type="noConversion"/>
  </si>
  <si>
    <t>8K TVs</t>
    <phoneticPr fontId="1" type="noConversion"/>
  </si>
  <si>
    <t>4K TVs</t>
    <phoneticPr fontId="1" type="noConversion"/>
  </si>
  <si>
    <t>Full HD/HD TVs</t>
    <phoneticPr fontId="1" type="noConversion"/>
  </si>
  <si>
    <t>Why Samsung TV</t>
    <phoneticPr fontId="1" type="noConversion"/>
  </si>
  <si>
    <t>Samsung Smart TV</t>
    <phoneticPr fontId="1" type="noConversion"/>
  </si>
  <si>
    <t>Super Big TV</t>
    <phoneticPr fontId="1" type="noConversion"/>
  </si>
  <si>
    <t>Best Samsung TV for Sports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</si>
  <si>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</si>
  <si>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</si>
  <si>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</si>
  <si>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</si>
  <si>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</si>
  <si>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</si>
  <si>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</si>
  <si>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</si>
  <si>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</si>
  <si>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</si>
  <si>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</si>
  <si>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</si>
  <si>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</si>
  <si>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02. GNB (Revamp2.0 ver).zip</t>
    <phoneticPr fontId="1" type="noConversion"/>
  </si>
  <si>
    <t>Please use default image.</t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</si>
  <si>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</si>
  <si>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</si>
  <si>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</si>
  <si>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</si>
  <si>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</si>
  <si>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</si>
  <si>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</si>
  <si>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</si>
  <si>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</si>
  <si>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</si>
  <si>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</si>
  <si>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</si>
  <si>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</si>
  <si>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</si>
  <si>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</si>
  <si>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</si>
  <si>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</si>
  <si>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</si>
  <si>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</si>
  <si>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</si>
  <si>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</si>
  <si>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</si>
  <si>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</si>
  <si>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</si>
  <si>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</si>
  <si>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</si>
  <si>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</si>
  <si>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</si>
  <si>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</si>
  <si>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</si>
  <si>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</si>
  <si>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</si>
  <si>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</si>
  <si>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</si>
  <si>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</si>
  <si>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2-10</t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</si>
  <si>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</si>
  <si>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</si>
  <si>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</si>
  <si>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</si>
  <si>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2-11</t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</si>
  <si>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</si>
  <si>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</si>
  <si>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</si>
  <si>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</si>
  <si>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</si>
  <si>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2-12</t>
  </si>
  <si>
    <t>w.88 x h.92 px</t>
  </si>
  <si>
    <t>Q-series Soundbar</t>
    <phoneticPr fontId="1" type="noConversion"/>
  </si>
  <si>
    <t>Q-serie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</si>
  <si>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</si>
  <si>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</si>
  <si>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2-13</t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</si>
  <si>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</si>
  <si>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</si>
  <si>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</si>
  <si>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</si>
  <si>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</si>
  <si>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2-14</t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</si>
  <si>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</si>
  <si>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</si>
  <si>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</si>
  <si>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</si>
  <si>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</si>
  <si>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 xml:space="preserve"> Product 2-15</t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</si>
  <si>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</si>
  <si>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</si>
  <si>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</si>
  <si>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</si>
  <si>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</si>
  <si>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Discover AI</t>
    <phoneticPr fontId="1" type="noConversion"/>
  </si>
  <si>
    <t>for student and youth</t>
    <phoneticPr fontId="1" type="noConversion"/>
  </si>
  <si>
    <t>https://www.samsung.com/my/smartphones/galaxy-s25-ultra/buy/</t>
    <phoneticPr fontId="1" type="noConversion"/>
  </si>
  <si>
    <t>https://www.samsung.com/my/smartphones/galaxy-s25/buy/</t>
    <phoneticPr fontId="1" type="noConversion"/>
  </si>
  <si>
    <t>https://www.samsung.com/my/smartphones/galaxy-z-fold6/buy/</t>
    <phoneticPr fontId="1" type="noConversion"/>
  </si>
  <si>
    <t>https://www.samsung.com/my/smartphones/galaxy-z-flip6/buy/</t>
    <phoneticPr fontId="1" type="noConversion"/>
  </si>
  <si>
    <t>https://www.samsung.com/my/tablets/galaxy-tab-s10/buy/?modelCode=SM-X920NZAREUB</t>
    <phoneticPr fontId="1" type="noConversion"/>
  </si>
  <si>
    <t>https://www.samsung.com/my/smartphones/galaxy-a/galaxy-a56-5g-awesome-lightgray-256gb-sm-a566bzauxme/buy/</t>
    <phoneticPr fontId="1" type="noConversion"/>
  </si>
  <si>
    <t>https://www.samsung.com/my/watches/galaxy-watch-ultra/buy/?modelCode=SM-L705FDAAXME</t>
    <phoneticPr fontId="1" type="noConversion"/>
  </si>
  <si>
    <t>https://www.samsung.com/my/audio-sound/galaxy-buds/galaxy-buds3-pro-silver-sm-r630nzaaxme/</t>
    <phoneticPr fontId="1" type="noConversion"/>
  </si>
  <si>
    <t>https://www.samsung.com/my/tvs/qled-tv/qn990f-75-inch-neo-qled-8k-mini-led-smart-tv-qa75qn990fkxxm/</t>
    <phoneticPr fontId="1" type="noConversion"/>
  </si>
  <si>
    <t>https://www.samsung.com/my/lifestyle-tvs/the-frame/ls03fw-75-inch-art-mode-black-qa75ls03fwkxxm/</t>
    <phoneticPr fontId="1" type="noConversion"/>
  </si>
  <si>
    <t>https://www.samsung.com/my/audio-devices/soundbar/q990f-q-series-soundbar-hw-q990f-black-hw-q990f-xm/</t>
    <phoneticPr fontId="1" type="noConversion"/>
  </si>
  <si>
    <t>https://www.samsung.com/my/monitors/gaming/odyssey-oled-g8-g81sf-32-inch-240hz-oled-uhd-ls32fg812sexxs/</t>
    <phoneticPr fontId="1" type="noConversion"/>
  </si>
  <si>
    <t>N/A</t>
    <phoneticPr fontId="1" type="noConversion"/>
  </si>
  <si>
    <t>WSC : L1 menu MUST be remained</t>
    <phoneticPr fontId="1" type="noConversion"/>
  </si>
  <si>
    <t>https://www.samsung.com/my/vacuum-cleaners/stick/</t>
  </si>
  <si>
    <t>WSC : Page not exist (Remove for now)</t>
    <phoneticPr fontId="1" type="noConversion"/>
  </si>
  <si>
    <t>https://www.samsung.com/my/home-appliance-accessories/all-home-appliance-accessories/?vacuum-cleaners-accessories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</si>
</sst>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2"/>
      <name val="SamsungOne 400"/>
      <family val="2"/>
    </font>
    <font>
      <u/>
      <sz val="11"/>
      <color theme="10"/>
      <name val="맑은 고딕"/>
      <family val="2"/>
      <charset val="129"/>
    </font>
    <font>
      <sz val="11"/>
      <name val="SamsungOne 400"/>
      <family val="2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2"/>
      <color theme="1"/>
      <name val="SamsungOne 400"/>
      <family val="3"/>
      <charset val="129"/>
    </font>
    <font>
      <sz val="11"/>
      <color theme="0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5" fillId="0" borderId="0">
      <alignment vertical="center"/>
    </xf>
    <xf numFmtId="0" fontId="36" fillId="0" borderId="0"/>
    <xf numFmtId="0" fontId="37" fillId="0" borderId="0" applyNumberFormat="0" applyFill="0" applyBorder="0" applyProtection="0"/>
    <xf numFmtId="0" fontId="38" fillId="0" borderId="0">
      <alignment vertical="center"/>
    </xf>
    <xf numFmtId="0" fontId="39" fillId="0" borderId="0">
      <alignment vertical="center"/>
    </xf>
    <xf numFmtId="0" fontId="40" fillId="0" borderId="0"/>
    <xf numFmtId="0" fontId="41" fillId="0" borderId="0"/>
    <xf numFmtId="0" fontId="42" fillId="0" borderId="0">
      <alignment vertical="center"/>
    </xf>
    <xf numFmtId="0" fontId="36" fillId="0" borderId="0"/>
    <xf numFmtId="0" fontId="28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551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7" fillId="0" borderId="0" xfId="0" applyFont="1">
      <alignment vertical="center"/>
    </xf>
    <xf numFmtId="0" fontId="48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50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2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2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3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9" fillId="0" borderId="0" xfId="0" applyFont="1">
      <alignment vertical="center"/>
    </xf>
    <xf numFmtId="0" fontId="49" fillId="0" borderId="0" xfId="4" applyFont="1">
      <alignment vertical="center"/>
    </xf>
    <xf numFmtId="0" fontId="49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4" fillId="0" borderId="0" xfId="4" applyFont="1">
      <alignment vertical="center"/>
    </xf>
    <xf numFmtId="0" fontId="55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6" fillId="0" borderId="0" xfId="0" applyNumberFormat="1" applyFont="1" applyAlignment="1">
      <alignment horizontal="left" vertical="center"/>
    </xf>
    <xf numFmtId="49" fontId="57" fillId="0" borderId="0" xfId="0" quotePrefix="1" applyNumberFormat="1" applyFont="1" applyAlignment="1">
      <alignment horizontal="left" vertical="center" wrapText="1"/>
    </xf>
    <xf numFmtId="0" fontId="58" fillId="0" borderId="0" xfId="0" applyFont="1" applyAlignment="1"/>
    <xf numFmtId="0" fontId="59" fillId="6" borderId="0" xfId="4" applyFont="1" applyFill="1">
      <alignment vertical="center"/>
    </xf>
    <xf numFmtId="0" fontId="60" fillId="0" borderId="0" xfId="4" applyFont="1">
      <alignment vertical="center"/>
    </xf>
    <xf numFmtId="0" fontId="59" fillId="0" borderId="0" xfId="4" applyFont="1">
      <alignment vertical="center"/>
    </xf>
    <xf numFmtId="0" fontId="49" fillId="11" borderId="0" xfId="0" applyFont="1" applyFill="1">
      <alignment vertical="center"/>
    </xf>
    <xf numFmtId="0" fontId="49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55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8" fillId="3" borderId="0" xfId="0" applyFont="1" applyFill="1">
      <alignment vertical="center"/>
    </xf>
    <xf numFmtId="0" fontId="69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62" fillId="0" borderId="0" xfId="0" applyFont="1" applyAlignment="1">
      <alignment vertical="center" wrapText="1"/>
    </xf>
    <xf numFmtId="0" fontId="49" fillId="0" borderId="0" xfId="0" applyFont="1" applyAlignment="1">
      <alignment wrapText="1"/>
    </xf>
    <xf numFmtId="0" fontId="49" fillId="0" borderId="0" xfId="4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64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3" fillId="10" borderId="2" xfId="0" applyFont="1" applyFill="1" applyBorder="1" applyAlignment="1">
      <alignment horizontal="center" vertical="center"/>
    </xf>
    <xf numFmtId="0" fontId="49" fillId="4" borderId="0" xfId="0" applyFont="1" applyFill="1" applyAlignment="1">
      <alignment vertical="top" wrapText="1"/>
    </xf>
    <xf numFmtId="0" fontId="49" fillId="4" borderId="0" xfId="0" applyFont="1" applyFill="1" applyAlignment="1">
      <alignment vertical="top"/>
    </xf>
    <xf numFmtId="0" fontId="49" fillId="4" borderId="0" xfId="0" applyFont="1" applyFill="1" applyAlignment="1">
      <alignment vertical="center" wrapText="1"/>
    </xf>
    <xf numFmtId="0" fontId="75" fillId="9" borderId="21" xfId="0" applyFont="1" applyFill="1" applyBorder="1" applyAlignment="1">
      <alignment horizontal="left" vertical="center"/>
    </xf>
    <xf numFmtId="0" fontId="76" fillId="0" borderId="21" xfId="0" applyFont="1" applyBorder="1" applyAlignment="1">
      <alignment horizontal="right" vertical="center"/>
    </xf>
    <xf numFmtId="0" fontId="76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4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vertical="center" wrapText="1"/>
    </xf>
    <xf numFmtId="0" fontId="80" fillId="8" borderId="4" xfId="0" applyFont="1" applyFill="1" applyBorder="1" applyAlignment="1">
      <alignment horizontal="center" vertical="center"/>
    </xf>
    <xf numFmtId="0" fontId="80" fillId="18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2" borderId="48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79" fillId="4" borderId="28" xfId="0" applyFont="1" applyFill="1" applyBorder="1">
      <alignment vertical="center"/>
    </xf>
    <xf numFmtId="0" fontId="79" fillId="4" borderId="28" xfId="0" applyFont="1" applyFill="1" applyBorder="1" applyAlignment="1">
      <alignment vertical="center" wrapText="1"/>
    </xf>
    <xf numFmtId="0" fontId="79" fillId="4" borderId="28" xfId="11" applyFont="1" applyFill="1" applyBorder="1" applyAlignment="1" applyProtection="1">
      <alignment horizontal="center" vertical="center"/>
      <protection locked="0"/>
    </xf>
    <xf numFmtId="0" fontId="79" fillId="4" borderId="28" xfId="11" quotePrefix="1" applyFont="1" applyFill="1" applyBorder="1" applyAlignment="1" applyProtection="1">
      <alignment vertical="center"/>
      <protection locked="0"/>
    </xf>
    <xf numFmtId="0" fontId="79" fillId="4" borderId="28" xfId="11" quotePrefix="1" applyFont="1" applyFill="1" applyBorder="1" applyAlignment="1" applyProtection="1">
      <alignment horizontal="center" vertical="center"/>
      <protection locked="0"/>
    </xf>
    <xf numFmtId="0" fontId="82" fillId="7" borderId="5" xfId="0" applyFont="1" applyFill="1" applyBorder="1" applyAlignment="1">
      <alignment horizontal="center" vertical="center" wrapText="1"/>
    </xf>
    <xf numFmtId="0" fontId="79" fillId="4" borderId="30" xfId="0" applyFont="1" applyFill="1" applyBorder="1">
      <alignment vertical="center"/>
    </xf>
    <xf numFmtId="0" fontId="83" fillId="4" borderId="30" xfId="0" applyFont="1" applyFill="1" applyBorder="1">
      <alignment vertical="center"/>
    </xf>
    <xf numFmtId="0" fontId="79" fillId="4" borderId="30" xfId="11" applyFont="1" applyFill="1" applyBorder="1" applyAlignment="1" applyProtection="1">
      <alignment horizontal="center" vertical="center" wrapText="1"/>
      <protection locked="0"/>
    </xf>
    <xf numFmtId="0" fontId="79" fillId="4" borderId="30" xfId="0" applyFont="1" applyFill="1" applyBorder="1" applyAlignment="1">
      <alignment horizontal="left" vertical="center"/>
    </xf>
    <xf numFmtId="0" fontId="84" fillId="4" borderId="30" xfId="1" applyFont="1" applyFill="1" applyBorder="1" applyAlignment="1">
      <alignment horizontal="left" vertical="center"/>
    </xf>
    <xf numFmtId="0" fontId="85" fillId="4" borderId="30" xfId="1" applyFont="1" applyFill="1" applyBorder="1" applyAlignment="1">
      <alignment horizontal="left" vertical="center"/>
    </xf>
    <xf numFmtId="0" fontId="79" fillId="4" borderId="30" xfId="11" applyFont="1" applyFill="1" applyBorder="1" applyAlignment="1" applyProtection="1">
      <alignment vertical="center"/>
      <protection locked="0"/>
    </xf>
    <xf numFmtId="0" fontId="79" fillId="4" borderId="36" xfId="0" applyFont="1" applyFill="1" applyBorder="1">
      <alignment vertical="center"/>
    </xf>
    <xf numFmtId="0" fontId="83" fillId="4" borderId="36" xfId="0" applyFont="1" applyFill="1" applyBorder="1">
      <alignment vertical="center"/>
    </xf>
    <xf numFmtId="0" fontId="79" fillId="4" borderId="2" xfId="11" applyFont="1" applyFill="1" applyBorder="1" applyAlignment="1" applyProtection="1">
      <alignment horizontal="center" vertical="center"/>
      <protection locked="0"/>
    </xf>
    <xf numFmtId="0" fontId="79" fillId="4" borderId="36" xfId="11" applyFont="1" applyFill="1" applyBorder="1" applyAlignment="1" applyProtection="1">
      <alignment vertical="center"/>
      <protection locked="0"/>
    </xf>
    <xf numFmtId="0" fontId="79" fillId="14" borderId="37" xfId="0" applyFont="1" applyFill="1" applyBorder="1">
      <alignment vertical="center"/>
    </xf>
    <xf numFmtId="0" fontId="84" fillId="14" borderId="37" xfId="16" applyFont="1" applyFill="1" applyBorder="1" applyAlignment="1">
      <alignment vertical="center" wrapText="1"/>
    </xf>
    <xf numFmtId="0" fontId="79" fillId="4" borderId="37" xfId="11" applyFont="1" applyFill="1" applyBorder="1" applyAlignment="1" applyProtection="1">
      <alignment horizontal="center" vertical="center"/>
      <protection locked="0"/>
    </xf>
    <xf numFmtId="0" fontId="79" fillId="14" borderId="37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>
      <alignment vertical="center"/>
    </xf>
    <xf numFmtId="0" fontId="83" fillId="14" borderId="30" xfId="0" applyFont="1" applyFill="1" applyBorder="1">
      <alignment vertical="center"/>
    </xf>
    <xf numFmtId="0" fontId="79" fillId="14" borderId="30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 applyAlignment="1">
      <alignment horizontal="left" vertical="center"/>
    </xf>
    <xf numFmtId="0" fontId="84" fillId="14" borderId="30" xfId="16" applyFont="1" applyFill="1" applyBorder="1" applyAlignment="1">
      <alignment horizontal="left" vertical="center" wrapText="1"/>
    </xf>
    <xf numFmtId="0" fontId="85" fillId="14" borderId="30" xfId="1" applyFont="1" applyFill="1" applyBorder="1" applyAlignment="1">
      <alignment horizontal="left" vertical="center" wrapText="1"/>
    </xf>
    <xf numFmtId="0" fontId="79" fillId="14" borderId="32" xfId="0" applyFont="1" applyFill="1" applyBorder="1">
      <alignment vertical="center"/>
    </xf>
    <xf numFmtId="0" fontId="83" fillId="14" borderId="36" xfId="0" applyFont="1" applyFill="1" applyBorder="1">
      <alignment vertical="center"/>
    </xf>
    <xf numFmtId="0" fontId="79" fillId="14" borderId="32" xfId="11" applyFont="1" applyFill="1" applyBorder="1" applyAlignment="1" applyProtection="1">
      <alignment horizontal="center" vertical="center"/>
      <protection locked="0"/>
    </xf>
    <xf numFmtId="0" fontId="79" fillId="14" borderId="28" xfId="0" applyFont="1" applyFill="1" applyBorder="1">
      <alignment vertical="center"/>
    </xf>
    <xf numFmtId="0" fontId="84" fillId="14" borderId="28" xfId="16" applyFont="1" applyFill="1" applyBorder="1" applyAlignment="1">
      <alignment vertical="center" wrapText="1"/>
    </xf>
    <xf numFmtId="0" fontId="79" fillId="14" borderId="28" xfId="11" applyFont="1" applyFill="1" applyBorder="1" applyAlignment="1" applyProtection="1">
      <alignment horizontal="center" vertical="center"/>
      <protection locked="0"/>
    </xf>
    <xf numFmtId="0" fontId="83" fillId="14" borderId="30" xfId="15" applyFont="1" applyFill="1" applyBorder="1">
      <alignment vertical="center"/>
    </xf>
    <xf numFmtId="0" fontId="83" fillId="14" borderId="32" xfId="15" applyFont="1" applyFill="1" applyBorder="1">
      <alignment vertical="center"/>
    </xf>
    <xf numFmtId="0" fontId="47" fillId="14" borderId="28" xfId="0" applyFont="1" applyFill="1" applyBorder="1">
      <alignment vertical="center"/>
    </xf>
    <xf numFmtId="0" fontId="47" fillId="19" borderId="28" xfId="0" applyFont="1" applyFill="1" applyBorder="1">
      <alignment vertical="center"/>
    </xf>
    <xf numFmtId="0" fontId="79" fillId="19" borderId="28" xfId="11" applyFont="1" applyFill="1" applyBorder="1" applyAlignment="1" applyProtection="1">
      <alignment horizontal="center" vertical="center"/>
      <protection locked="0"/>
    </xf>
    <xf numFmtId="0" fontId="86" fillId="19" borderId="30" xfId="1" applyFont="1" applyFill="1" applyBorder="1" applyAlignment="1">
      <alignment vertical="center" wrapText="1"/>
    </xf>
    <xf numFmtId="0" fontId="79" fillId="19" borderId="30" xfId="11" applyFont="1" applyFill="1" applyBorder="1" applyAlignment="1" applyProtection="1">
      <alignment horizontal="center" vertical="center"/>
      <protection locked="0"/>
    </xf>
    <xf numFmtId="0" fontId="83" fillId="19" borderId="30" xfId="15" applyFont="1" applyFill="1" applyBorder="1" applyAlignment="1">
      <alignment vertical="center" wrapText="1"/>
    </xf>
    <xf numFmtId="0" fontId="79" fillId="19" borderId="30" xfId="0" applyFont="1" applyFill="1" applyBorder="1">
      <alignment vertical="center"/>
    </xf>
    <xf numFmtId="0" fontId="86" fillId="19" borderId="30" xfId="16" applyFont="1" applyFill="1" applyBorder="1" applyAlignment="1">
      <alignment vertical="center" wrapText="1"/>
    </xf>
    <xf numFmtId="0" fontId="83" fillId="19" borderId="30" xfId="15" applyFont="1" applyFill="1" applyBorder="1">
      <alignment vertical="center"/>
    </xf>
    <xf numFmtId="0" fontId="83" fillId="19" borderId="32" xfId="15" applyFont="1" applyFill="1" applyBorder="1" applyAlignment="1">
      <alignment vertical="center" wrapText="1"/>
    </xf>
    <xf numFmtId="0" fontId="79" fillId="19" borderId="32" xfId="11" applyFont="1" applyFill="1" applyBorder="1" applyAlignment="1" applyProtection="1">
      <alignment horizontal="center" vertical="center"/>
      <protection locked="0"/>
    </xf>
    <xf numFmtId="0" fontId="79" fillId="19" borderId="32" xfId="0" applyFont="1" applyFill="1" applyBorder="1">
      <alignment vertical="center"/>
    </xf>
    <xf numFmtId="0" fontId="79" fillId="14" borderId="39" xfId="0" applyFont="1" applyFill="1" applyBorder="1">
      <alignment vertical="center"/>
    </xf>
    <xf numFmtId="0" fontId="86" fillId="14" borderId="39" xfId="1" applyFont="1" applyFill="1" applyBorder="1" applyAlignment="1">
      <alignment vertical="center" wrapText="1"/>
    </xf>
    <xf numFmtId="0" fontId="79" fillId="14" borderId="39" xfId="11" applyFont="1" applyFill="1" applyBorder="1" applyAlignment="1" applyProtection="1">
      <alignment horizontal="center" vertical="center"/>
      <protection locked="0"/>
    </xf>
    <xf numFmtId="0" fontId="83" fillId="14" borderId="30" xfId="15" applyFont="1" applyFill="1" applyBorder="1" applyAlignment="1">
      <alignment vertical="center" wrapText="1"/>
    </xf>
    <xf numFmtId="0" fontId="86" fillId="14" borderId="30" xfId="16" applyFont="1" applyFill="1" applyBorder="1" applyAlignment="1">
      <alignment vertical="center" wrapText="1"/>
    </xf>
    <xf numFmtId="0" fontId="85" fillId="14" borderId="30" xfId="1" applyFont="1" applyFill="1" applyBorder="1" applyAlignment="1">
      <alignment vertical="center" wrapText="1"/>
    </xf>
    <xf numFmtId="0" fontId="83" fillId="14" borderId="32" xfId="15" applyFont="1" applyFill="1" applyBorder="1" applyAlignment="1">
      <alignment vertical="center" wrapText="1"/>
    </xf>
    <xf numFmtId="0" fontId="83" fillId="0" borderId="28" xfId="15" applyFont="1" applyBorder="1" applyAlignment="1">
      <alignment vertical="center" wrapText="1"/>
    </xf>
    <xf numFmtId="0" fontId="79" fillId="0" borderId="28" xfId="0" applyFont="1" applyBorder="1">
      <alignment vertical="center"/>
    </xf>
    <xf numFmtId="0" fontId="84" fillId="4" borderId="30" xfId="16" applyFont="1" applyFill="1" applyBorder="1" applyAlignment="1">
      <alignment vertical="center" wrapText="1"/>
    </xf>
    <xf numFmtId="0" fontId="79" fillId="4" borderId="30" xfId="11" applyFont="1" applyFill="1" applyBorder="1" applyAlignment="1" applyProtection="1">
      <alignment horizontal="center" vertical="center"/>
      <protection locked="0"/>
    </xf>
    <xf numFmtId="0" fontId="83" fillId="4" borderId="30" xfId="15" applyFont="1" applyFill="1" applyBorder="1">
      <alignment vertical="center"/>
    </xf>
    <xf numFmtId="0" fontId="84" fillId="4" borderId="30" xfId="16" applyFont="1" applyFill="1" applyBorder="1" applyAlignment="1">
      <alignment horizontal="left" vertical="center" wrapText="1"/>
    </xf>
    <xf numFmtId="0" fontId="85" fillId="4" borderId="30" xfId="1" applyFont="1" applyFill="1" applyBorder="1" applyAlignment="1">
      <alignment horizontal="left" vertical="center" wrapText="1"/>
    </xf>
    <xf numFmtId="0" fontId="79" fillId="4" borderId="32" xfId="0" applyFont="1" applyFill="1" applyBorder="1">
      <alignment vertical="center"/>
    </xf>
    <xf numFmtId="0" fontId="83" fillId="4" borderId="32" xfId="15" applyFont="1" applyFill="1" applyBorder="1">
      <alignment vertical="center"/>
    </xf>
    <xf numFmtId="0" fontId="79" fillId="4" borderId="32" xfId="11" applyFont="1" applyFill="1" applyBorder="1" applyAlignment="1" applyProtection="1">
      <alignment horizontal="center" vertical="center"/>
      <protection locked="0"/>
    </xf>
    <xf numFmtId="0" fontId="84" fillId="4" borderId="28" xfId="16" applyFont="1" applyFill="1" applyBorder="1" applyAlignment="1">
      <alignment vertical="center" wrapText="1"/>
    </xf>
    <xf numFmtId="0" fontId="79" fillId="4" borderId="36" xfId="11" applyFont="1" applyFill="1" applyBorder="1" applyAlignment="1" applyProtection="1">
      <alignment horizontal="center" vertical="center"/>
      <protection locked="0"/>
    </xf>
    <xf numFmtId="0" fontId="79" fillId="4" borderId="9" xfId="0" applyFont="1" applyFill="1" applyBorder="1">
      <alignment vertical="center"/>
    </xf>
    <xf numFmtId="0" fontId="83" fillId="4" borderId="9" xfId="15" applyFont="1" applyFill="1" applyBorder="1">
      <alignment vertical="center"/>
    </xf>
    <xf numFmtId="0" fontId="79" fillId="4" borderId="9" xfId="11" applyFont="1" applyFill="1" applyBorder="1" applyAlignment="1" applyProtection="1">
      <alignment horizontal="center" vertical="center"/>
      <protection locked="0"/>
    </xf>
    <xf numFmtId="0" fontId="79" fillId="4" borderId="40" xfId="11" applyFont="1" applyFill="1" applyBorder="1" applyAlignment="1" applyProtection="1">
      <alignment horizontal="center" vertical="center"/>
      <protection locked="0"/>
    </xf>
    <xf numFmtId="0" fontId="79" fillId="4" borderId="31" xfId="0" applyFont="1" applyFill="1" applyBorder="1" applyAlignment="1">
      <alignment horizontal="center" vertical="center" wrapText="1"/>
    </xf>
    <xf numFmtId="0" fontId="79" fillId="4" borderId="50" xfId="11" applyFont="1" applyFill="1" applyBorder="1" applyAlignment="1" applyProtection="1">
      <alignment horizontal="center" vertical="center"/>
      <protection locked="0"/>
    </xf>
    <xf numFmtId="0" fontId="79" fillId="4" borderId="59" xfId="11" applyFont="1" applyFill="1" applyBorder="1" applyAlignment="1" applyProtection="1">
      <alignment horizontal="center" vertical="center"/>
      <protection locked="0"/>
    </xf>
    <xf numFmtId="0" fontId="79" fillId="4" borderId="34" xfId="0" applyFont="1" applyFill="1" applyBorder="1">
      <alignment vertical="center"/>
    </xf>
    <xf numFmtId="0" fontId="83" fillId="4" borderId="34" xfId="15" applyFont="1" applyFill="1" applyBorder="1">
      <alignment vertical="center"/>
    </xf>
    <xf numFmtId="0" fontId="79" fillId="4" borderId="75" xfId="11" applyFont="1" applyFill="1" applyBorder="1" applyAlignment="1" applyProtection="1">
      <alignment horizontal="center" vertical="center"/>
      <protection locked="0"/>
    </xf>
    <xf numFmtId="0" fontId="79" fillId="4" borderId="55" xfId="11" applyFont="1" applyFill="1" applyBorder="1" applyAlignment="1" applyProtection="1">
      <alignment horizontal="center" vertical="center"/>
      <protection locked="0"/>
    </xf>
    <xf numFmtId="0" fontId="79" fillId="4" borderId="34" xfId="11" applyFont="1" applyFill="1" applyBorder="1" applyAlignment="1" applyProtection="1">
      <alignment horizontal="center" vertical="center"/>
      <protection locked="0"/>
    </xf>
    <xf numFmtId="0" fontId="79" fillId="4" borderId="60" xfId="0" applyFont="1" applyFill="1" applyBorder="1" applyAlignment="1">
      <alignment horizontal="center" vertical="center" wrapText="1"/>
    </xf>
    <xf numFmtId="0" fontId="84" fillId="19" borderId="28" xfId="16" applyFont="1" applyFill="1" applyBorder="1" applyAlignment="1">
      <alignment vertical="center" wrapText="1"/>
    </xf>
    <xf numFmtId="0" fontId="84" fillId="19" borderId="30" xfId="16" applyFont="1" applyFill="1" applyBorder="1" applyAlignment="1">
      <alignment horizontal="left" vertical="center" wrapText="1"/>
    </xf>
    <xf numFmtId="0" fontId="83" fillId="19" borderId="9" xfId="15" applyFont="1" applyFill="1" applyBorder="1">
      <alignment vertical="center"/>
    </xf>
    <xf numFmtId="0" fontId="79" fillId="19" borderId="9" xfId="11" applyFont="1" applyFill="1" applyBorder="1" applyAlignment="1" applyProtection="1">
      <alignment horizontal="center" vertical="center"/>
      <protection locked="0"/>
    </xf>
    <xf numFmtId="0" fontId="79" fillId="2" borderId="47" xfId="0" applyFont="1" applyFill="1" applyBorder="1" applyAlignment="1">
      <alignment horizontal="center" vertical="center" wrapText="1"/>
    </xf>
    <xf numFmtId="0" fontId="83" fillId="4" borderId="28" xfId="16" applyFont="1" applyFill="1" applyBorder="1" applyAlignment="1">
      <alignment vertical="center" wrapText="1"/>
    </xf>
    <xf numFmtId="0" fontId="79" fillId="4" borderId="53" xfId="11" quotePrefix="1" applyFont="1" applyFill="1" applyBorder="1" applyAlignment="1" applyProtection="1">
      <alignment horizontal="center" vertical="center"/>
      <protection locked="0"/>
    </xf>
    <xf numFmtId="0" fontId="83" fillId="0" borderId="30" xfId="0" applyFont="1" applyBorder="1">
      <alignment vertical="center"/>
    </xf>
    <xf numFmtId="0" fontId="85" fillId="4" borderId="30" xfId="1" applyFont="1" applyFill="1" applyBorder="1" applyAlignment="1">
      <alignment vertical="center" wrapText="1"/>
    </xf>
    <xf numFmtId="0" fontId="79" fillId="4" borderId="32" xfId="11" applyFont="1" applyFill="1" applyBorder="1" applyAlignment="1" applyProtection="1">
      <alignment vertical="center"/>
      <protection locked="0"/>
    </xf>
    <xf numFmtId="0" fontId="79" fillId="4" borderId="39" xfId="0" applyFont="1" applyFill="1" applyBorder="1">
      <alignment vertical="center"/>
    </xf>
    <xf numFmtId="0" fontId="79" fillId="4" borderId="39" xfId="11" applyFont="1" applyFill="1" applyBorder="1" applyAlignment="1" applyProtection="1">
      <alignment horizontal="center" vertical="center"/>
      <protection locked="0"/>
    </xf>
    <xf numFmtId="0" fontId="83" fillId="15" borderId="30" xfId="15" applyFont="1" applyFill="1" applyBorder="1" applyAlignment="1">
      <alignment vertical="center" wrapText="1"/>
    </xf>
    <xf numFmtId="0" fontId="84" fillId="14" borderId="30" xfId="16" applyFont="1" applyFill="1" applyBorder="1" applyAlignment="1">
      <alignment vertical="center" wrapText="1"/>
    </xf>
    <xf numFmtId="0" fontId="83" fillId="15" borderId="32" xfId="15" applyFont="1" applyFill="1" applyBorder="1" applyAlignment="1">
      <alignment vertical="center" wrapText="1"/>
    </xf>
    <xf numFmtId="0" fontId="79" fillId="19" borderId="28" xfId="0" applyFont="1" applyFill="1" applyBorder="1">
      <alignment vertical="center"/>
    </xf>
    <xf numFmtId="0" fontId="83" fillId="22" borderId="30" xfId="15" applyFont="1" applyFill="1" applyBorder="1" applyAlignment="1">
      <alignment vertical="center" wrapText="1"/>
    </xf>
    <xf numFmtId="0" fontId="85" fillId="19" borderId="30" xfId="1" applyFont="1" applyFill="1" applyBorder="1" applyAlignment="1">
      <alignment vertical="center" wrapText="1"/>
    </xf>
    <xf numFmtId="0" fontId="83" fillId="22" borderId="32" xfId="15" applyFont="1" applyFill="1" applyBorder="1" applyAlignment="1">
      <alignment vertical="center" wrapText="1"/>
    </xf>
    <xf numFmtId="0" fontId="79" fillId="4" borderId="50" xfId="0" applyFont="1" applyFill="1" applyBorder="1">
      <alignment vertical="center"/>
    </xf>
    <xf numFmtId="0" fontId="83" fillId="4" borderId="30" xfId="15" applyFont="1" applyFill="1" applyBorder="1" applyAlignment="1">
      <alignment vertical="center" wrapText="1"/>
    </xf>
    <xf numFmtId="0" fontId="83" fillId="4" borderId="36" xfId="15" applyFont="1" applyFill="1" applyBorder="1" applyAlignment="1">
      <alignment vertical="center" wrapText="1"/>
    </xf>
    <xf numFmtId="0" fontId="83" fillId="4" borderId="32" xfId="15" applyFont="1" applyFill="1" applyBorder="1" applyAlignment="1">
      <alignment vertical="center" wrapText="1"/>
    </xf>
    <xf numFmtId="0" fontId="79" fillId="4" borderId="51" xfId="11" applyFont="1" applyFill="1" applyBorder="1" applyAlignment="1" applyProtection="1">
      <alignment horizontal="center" vertical="center"/>
      <protection locked="0"/>
    </xf>
    <xf numFmtId="0" fontId="79" fillId="4" borderId="2" xfId="0" applyFont="1" applyFill="1" applyBorder="1">
      <alignment vertical="center"/>
    </xf>
    <xf numFmtId="0" fontId="84" fillId="4" borderId="36" xfId="16" applyFont="1" applyFill="1" applyBorder="1" applyAlignment="1">
      <alignment vertical="center" wrapText="1"/>
    </xf>
    <xf numFmtId="0" fontId="83" fillId="4" borderId="30" xfId="16" applyFont="1" applyFill="1" applyBorder="1" applyAlignment="1">
      <alignment vertical="center" wrapText="1"/>
    </xf>
    <xf numFmtId="0" fontId="83" fillId="4" borderId="28" xfId="15" applyFont="1" applyFill="1" applyBorder="1" applyAlignment="1">
      <alignment vertical="center" wrapText="1"/>
    </xf>
    <xf numFmtId="0" fontId="85" fillId="4" borderId="30" xfId="1" applyFont="1" applyFill="1" applyBorder="1">
      <alignment vertical="center"/>
    </xf>
    <xf numFmtId="0" fontId="83" fillId="19" borderId="28" xfId="15" applyFont="1" applyFill="1" applyBorder="1" applyAlignment="1">
      <alignment vertical="center" wrapText="1"/>
    </xf>
    <xf numFmtId="0" fontId="83" fillId="19" borderId="39" xfId="15" applyFont="1" applyFill="1" applyBorder="1" applyAlignment="1">
      <alignment vertical="center" wrapText="1"/>
    </xf>
    <xf numFmtId="0" fontId="85" fillId="4" borderId="36" xfId="1" applyFont="1" applyFill="1" applyBorder="1" applyAlignment="1">
      <alignment vertical="center" wrapText="1"/>
    </xf>
    <xf numFmtId="0" fontId="88" fillId="4" borderId="30" xfId="1" applyFont="1" applyFill="1" applyBorder="1" applyAlignment="1">
      <alignment vertical="center" wrapText="1"/>
    </xf>
    <xf numFmtId="0" fontId="83" fillId="19" borderId="30" xfId="0" applyFont="1" applyFill="1" applyBorder="1">
      <alignment vertical="center"/>
    </xf>
    <xf numFmtId="0" fontId="79" fillId="4" borderId="49" xfId="11" applyFont="1" applyFill="1" applyBorder="1" applyAlignment="1" applyProtection="1">
      <alignment horizontal="center" vertical="center"/>
      <protection locked="0"/>
    </xf>
    <xf numFmtId="0" fontId="79" fillId="4" borderId="54" xfId="11" applyFont="1" applyFill="1" applyBorder="1" applyAlignment="1" applyProtection="1">
      <alignment horizontal="center" vertical="center"/>
      <protection locked="0"/>
    </xf>
    <xf numFmtId="0" fontId="85" fillId="4" borderId="32" xfId="1" applyFont="1" applyFill="1" applyBorder="1" applyAlignment="1">
      <alignment vertical="center" wrapText="1"/>
    </xf>
    <xf numFmtId="0" fontId="88" fillId="4" borderId="32" xfId="1" applyFont="1" applyFill="1" applyBorder="1" applyAlignment="1">
      <alignment vertical="center" wrapText="1"/>
    </xf>
    <xf numFmtId="0" fontId="79" fillId="4" borderId="63" xfId="11" applyFont="1" applyFill="1" applyBorder="1" applyAlignment="1" applyProtection="1">
      <alignment horizontal="center" vertical="center"/>
      <protection locked="0"/>
    </xf>
    <xf numFmtId="0" fontId="82" fillId="7" borderId="24" xfId="0" applyFont="1" applyFill="1" applyBorder="1" applyAlignment="1">
      <alignment vertical="center" wrapText="1"/>
    </xf>
    <xf numFmtId="0" fontId="82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9" fillId="4" borderId="18" xfId="0" applyFont="1" applyFill="1" applyBorder="1">
      <alignment vertical="center"/>
    </xf>
    <xf numFmtId="0" fontId="83" fillId="4" borderId="18" xfId="15" applyFont="1" applyFill="1" applyBorder="1" applyAlignment="1">
      <alignment vertical="center" wrapText="1"/>
    </xf>
    <xf numFmtId="0" fontId="79" fillId="4" borderId="47" xfId="11" applyFont="1" applyFill="1" applyBorder="1" applyAlignment="1" applyProtection="1">
      <alignment horizontal="center" vertical="center"/>
      <protection locked="0"/>
    </xf>
    <xf numFmtId="0" fontId="79" fillId="4" borderId="18" xfId="11" applyFont="1" applyFill="1" applyBorder="1" applyAlignment="1" applyProtection="1">
      <alignment horizontal="center" vertical="center"/>
      <protection locked="0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79" fillId="4" borderId="37" xfId="0" applyFont="1" applyFill="1" applyBorder="1">
      <alignment vertical="center"/>
    </xf>
    <xf numFmtId="0" fontId="79" fillId="17" borderId="37" xfId="0" applyFont="1" applyFill="1" applyBorder="1">
      <alignment vertical="center"/>
    </xf>
    <xf numFmtId="0" fontId="79" fillId="0" borderId="37" xfId="0" applyFont="1" applyBorder="1">
      <alignment vertical="center"/>
    </xf>
    <xf numFmtId="0" fontId="83" fillId="0" borderId="30" xfId="15" applyFont="1" applyBorder="1" applyAlignment="1">
      <alignment vertical="center" wrapText="1"/>
    </xf>
    <xf numFmtId="0" fontId="83" fillId="0" borderId="36" xfId="15" applyFont="1" applyBorder="1" applyAlignment="1">
      <alignment vertical="center" wrapText="1"/>
    </xf>
    <xf numFmtId="0" fontId="79" fillId="17" borderId="28" xfId="0" applyFont="1" applyFill="1" applyBorder="1">
      <alignment vertical="center"/>
    </xf>
    <xf numFmtId="0" fontId="83" fillId="0" borderId="32" xfId="15" applyFont="1" applyBorder="1" applyAlignment="1">
      <alignment vertical="center" wrapText="1"/>
    </xf>
    <xf numFmtId="0" fontId="79" fillId="17" borderId="2" xfId="0" applyFont="1" applyFill="1" applyBorder="1">
      <alignment vertical="center"/>
    </xf>
    <xf numFmtId="0" fontId="79" fillId="0" borderId="2" xfId="0" applyFont="1" applyBorder="1">
      <alignment vertical="center"/>
    </xf>
    <xf numFmtId="0" fontId="83" fillId="0" borderId="3" xfId="15" applyFont="1" applyBorder="1" applyAlignment="1">
      <alignment vertical="center" wrapText="1"/>
    </xf>
    <xf numFmtId="0" fontId="83" fillId="0" borderId="9" xfId="15" applyFont="1" applyBorder="1" applyAlignment="1">
      <alignment vertical="center" wrapText="1"/>
    </xf>
    <xf numFmtId="0" fontId="79" fillId="17" borderId="1" xfId="0" applyFont="1" applyFill="1" applyBorder="1">
      <alignment vertical="center"/>
    </xf>
    <xf numFmtId="0" fontId="82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9" fillId="4" borderId="1" xfId="0" applyFont="1" applyFill="1" applyBorder="1">
      <alignment vertical="center"/>
    </xf>
    <xf numFmtId="0" fontId="83" fillId="0" borderId="1" xfId="15" applyFont="1" applyBorder="1" applyAlignment="1">
      <alignment vertical="center" wrapText="1"/>
    </xf>
    <xf numFmtId="0" fontId="79" fillId="4" borderId="1" xfId="11" applyFont="1" applyFill="1" applyBorder="1" applyAlignment="1" applyProtection="1">
      <alignment horizontal="center" vertical="center"/>
      <protection locked="0"/>
    </xf>
    <xf numFmtId="0" fontId="79" fillId="4" borderId="81" xfId="11" applyFont="1" applyFill="1" applyBorder="1" applyAlignment="1" applyProtection="1">
      <alignment horizontal="center" vertical="center"/>
      <protection locked="0"/>
    </xf>
    <xf numFmtId="0" fontId="83" fillId="4" borderId="28" xfId="0" applyFont="1" applyFill="1" applyBorder="1">
      <alignment vertical="center"/>
    </xf>
    <xf numFmtId="0" fontId="83" fillId="0" borderId="28" xfId="16" applyFont="1" applyFill="1" applyBorder="1" applyAlignment="1">
      <alignment vertical="center" wrapText="1"/>
    </xf>
    <xf numFmtId="0" fontId="85" fillId="0" borderId="30" xfId="1" applyFont="1" applyFill="1" applyBorder="1" applyAlignment="1">
      <alignment vertical="center" wrapText="1"/>
    </xf>
    <xf numFmtId="0" fontId="83" fillId="0" borderId="32" xfId="0" applyFont="1" applyBorder="1">
      <alignment vertical="center"/>
    </xf>
    <xf numFmtId="0" fontId="84" fillId="4" borderId="39" xfId="16" applyFont="1" applyFill="1" applyBorder="1" applyAlignment="1">
      <alignment vertical="center" wrapText="1"/>
    </xf>
    <xf numFmtId="0" fontId="83" fillId="4" borderId="32" xfId="0" applyFont="1" applyFill="1" applyBorder="1">
      <alignment vertical="center"/>
    </xf>
    <xf numFmtId="0" fontId="83" fillId="19" borderId="32" xfId="15" applyFont="1" applyFill="1" applyBorder="1">
      <alignment vertical="center"/>
    </xf>
    <xf numFmtId="0" fontId="84" fillId="0" borderId="28" xfId="16" applyFont="1" applyFill="1" applyBorder="1" applyAlignment="1">
      <alignment vertical="center" wrapText="1"/>
    </xf>
    <xf numFmtId="0" fontId="79" fillId="0" borderId="28" xfId="11" applyFont="1" applyBorder="1" applyAlignment="1" applyProtection="1">
      <alignment horizontal="center" vertical="center"/>
      <protection locked="0"/>
    </xf>
    <xf numFmtId="0" fontId="79" fillId="0" borderId="30" xfId="0" applyFont="1" applyBorder="1">
      <alignment vertical="center"/>
    </xf>
    <xf numFmtId="0" fontId="83" fillId="0" borderId="30" xfId="15" applyFont="1" applyBorder="1">
      <alignment vertical="center"/>
    </xf>
    <xf numFmtId="0" fontId="79" fillId="0" borderId="30" xfId="11" applyFont="1" applyBorder="1" applyAlignment="1" applyProtection="1">
      <alignment horizontal="center" vertical="center"/>
      <protection locked="0"/>
    </xf>
    <xf numFmtId="0" fontId="79" fillId="0" borderId="30" xfId="0" applyFont="1" applyBorder="1" applyAlignment="1">
      <alignment horizontal="left" vertical="center"/>
    </xf>
    <xf numFmtId="0" fontId="85" fillId="0" borderId="30" xfId="1" applyFont="1" applyFill="1" applyBorder="1" applyAlignment="1">
      <alignment horizontal="left" vertical="center" wrapText="1"/>
    </xf>
    <xf numFmtId="0" fontId="79" fillId="0" borderId="32" xfId="0" applyFont="1" applyBorder="1">
      <alignment vertical="center"/>
    </xf>
    <xf numFmtId="0" fontId="83" fillId="0" borderId="32" xfId="15" applyFont="1" applyBorder="1">
      <alignment vertical="center"/>
    </xf>
    <xf numFmtId="0" fontId="79" fillId="0" borderId="32" xfId="11" applyFont="1" applyBorder="1" applyAlignment="1" applyProtection="1">
      <alignment horizontal="center" vertical="center"/>
      <protection locked="0"/>
    </xf>
    <xf numFmtId="0" fontId="84" fillId="4" borderId="37" xfId="16" applyFont="1" applyFill="1" applyBorder="1" applyAlignment="1">
      <alignment vertical="center" wrapText="1"/>
    </xf>
    <xf numFmtId="0" fontId="79" fillId="4" borderId="67" xfId="11" applyFont="1" applyFill="1" applyBorder="1" applyAlignment="1" applyProtection="1">
      <alignment horizontal="center" vertical="center"/>
      <protection locked="0"/>
    </xf>
    <xf numFmtId="0" fontId="81" fillId="4" borderId="30" xfId="15" applyFont="1" applyFill="1" applyBorder="1">
      <alignment vertical="center"/>
    </xf>
    <xf numFmtId="0" fontId="79" fillId="4" borderId="43" xfId="0" applyFont="1" applyFill="1" applyBorder="1">
      <alignment vertical="center"/>
    </xf>
    <xf numFmtId="0" fontId="79" fillId="4" borderId="44" xfId="0" applyFont="1" applyFill="1" applyBorder="1">
      <alignment vertical="center"/>
    </xf>
    <xf numFmtId="0" fontId="79" fillId="4" borderId="44" xfId="0" applyFont="1" applyFill="1" applyBorder="1" applyAlignment="1">
      <alignment horizontal="left" vertical="center"/>
    </xf>
    <xf numFmtId="0" fontId="79" fillId="4" borderId="64" xfId="0" applyFont="1" applyFill="1" applyBorder="1">
      <alignment vertical="center"/>
    </xf>
    <xf numFmtId="0" fontId="83" fillId="4" borderId="36" xfId="15" applyFont="1" applyFill="1" applyBorder="1">
      <alignment vertical="center"/>
    </xf>
    <xf numFmtId="0" fontId="79" fillId="4" borderId="65" xfId="0" applyFont="1" applyFill="1" applyBorder="1">
      <alignment vertical="center"/>
    </xf>
    <xf numFmtId="0" fontId="79" fillId="4" borderId="66" xfId="0" applyFont="1" applyFill="1" applyBorder="1">
      <alignment vertical="center"/>
    </xf>
    <xf numFmtId="0" fontId="79" fillId="4" borderId="45" xfId="0" applyFont="1" applyFill="1" applyBorder="1">
      <alignment vertical="center"/>
    </xf>
    <xf numFmtId="0" fontId="85" fillId="12" borderId="30" xfId="1" applyFont="1" applyFill="1" applyBorder="1" applyAlignment="1">
      <alignment vertical="center" wrapText="1"/>
    </xf>
    <xf numFmtId="0" fontId="84" fillId="21" borderId="30" xfId="16" applyFont="1" applyFill="1" applyBorder="1" applyAlignment="1">
      <alignment horizontal="left" vertical="center" wrapText="1"/>
    </xf>
    <xf numFmtId="0" fontId="84" fillId="21" borderId="28" xfId="16" applyFont="1" applyFill="1" applyBorder="1" applyAlignment="1">
      <alignment vertical="center" wrapText="1"/>
    </xf>
    <xf numFmtId="0" fontId="83" fillId="21" borderId="30" xfId="15" applyFont="1" applyFill="1" applyBorder="1">
      <alignment vertical="center"/>
    </xf>
    <xf numFmtId="0" fontId="83" fillId="21" borderId="32" xfId="15" applyFont="1" applyFill="1" applyBorder="1">
      <alignment vertical="center"/>
    </xf>
    <xf numFmtId="0" fontId="79" fillId="4" borderId="40" xfId="11" applyFont="1" applyFill="1" applyBorder="1" applyAlignment="1" applyProtection="1">
      <alignment horizontal="center" vertical="center" wrapText="1"/>
      <protection locked="0"/>
    </xf>
    <xf numFmtId="0" fontId="79" fillId="4" borderId="31" xfId="11" applyFont="1" applyFill="1" applyBorder="1" applyAlignment="1" applyProtection="1">
      <alignment horizontal="center" vertical="center" wrapText="1"/>
      <protection locked="0"/>
    </xf>
    <xf numFmtId="0" fontId="79" fillId="4" borderId="33" xfId="0" applyFont="1" applyFill="1" applyBorder="1" applyAlignment="1">
      <alignment horizontal="center" vertical="center" wrapText="1"/>
    </xf>
    <xf numFmtId="0" fontId="83" fillId="21" borderId="9" xfId="15" applyFont="1" applyFill="1" applyBorder="1">
      <alignment vertical="center"/>
    </xf>
    <xf numFmtId="0" fontId="79" fillId="4" borderId="35" xfId="0" applyFont="1" applyFill="1" applyBorder="1" applyAlignment="1">
      <alignment horizontal="center" vertical="center" wrapText="1"/>
    </xf>
    <xf numFmtId="0" fontId="79" fillId="4" borderId="29" xfId="11" applyFont="1" applyFill="1" applyBorder="1" applyAlignment="1" applyProtection="1">
      <alignment horizontal="center" vertical="center" wrapText="1"/>
      <protection locked="0"/>
    </xf>
    <xf numFmtId="0" fontId="79" fillId="4" borderId="61" xfId="11" applyFont="1" applyFill="1" applyBorder="1" applyAlignment="1" applyProtection="1">
      <alignment horizontal="center" vertical="center" wrapText="1"/>
      <protection locked="0"/>
    </xf>
    <xf numFmtId="0" fontId="79" fillId="4" borderId="59" xfId="0" applyFont="1" applyFill="1" applyBorder="1" applyAlignment="1">
      <alignment horizontal="center" vertical="center" wrapText="1"/>
    </xf>
    <xf numFmtId="0" fontId="79" fillId="4" borderId="59" xfId="11" applyFont="1" applyFill="1" applyBorder="1" applyAlignment="1" applyProtection="1">
      <alignment horizontal="center" vertical="center" wrapText="1"/>
      <protection locked="0"/>
    </xf>
    <xf numFmtId="0" fontId="79" fillId="4" borderId="62" xfId="0" applyFont="1" applyFill="1" applyBorder="1" applyAlignment="1">
      <alignment horizontal="center" vertical="center" wrapText="1"/>
    </xf>
    <xf numFmtId="0" fontId="79" fillId="14" borderId="67" xfId="11" applyFont="1" applyFill="1" applyBorder="1" applyAlignment="1" applyProtection="1">
      <alignment horizontal="center" vertical="center"/>
      <protection locked="0"/>
    </xf>
    <xf numFmtId="0" fontId="79" fillId="14" borderId="50" xfId="11" applyFont="1" applyFill="1" applyBorder="1" applyAlignment="1" applyProtection="1">
      <alignment horizontal="center" vertical="center"/>
      <protection locked="0"/>
    </xf>
    <xf numFmtId="0" fontId="79" fillId="14" borderId="50" xfId="0" applyFont="1" applyFill="1" applyBorder="1">
      <alignment vertical="center"/>
    </xf>
    <xf numFmtId="0" fontId="79" fillId="14" borderId="51" xfId="11" applyFont="1" applyFill="1" applyBorder="1" applyAlignment="1" applyProtection="1">
      <alignment horizontal="center" vertical="center"/>
      <protection locked="0"/>
    </xf>
    <xf numFmtId="0" fontId="84" fillId="16" borderId="37" xfId="16" applyFont="1" applyFill="1" applyBorder="1" applyAlignment="1">
      <alignment vertical="center" wrapText="1"/>
    </xf>
    <xf numFmtId="0" fontId="79" fillId="16" borderId="28" xfId="11" applyFont="1" applyFill="1" applyBorder="1" applyAlignment="1" applyProtection="1">
      <alignment horizontal="center" vertical="center"/>
      <protection locked="0"/>
    </xf>
    <xf numFmtId="0" fontId="79" fillId="16" borderId="49" xfId="11" applyFont="1" applyFill="1" applyBorder="1" applyAlignment="1" applyProtection="1">
      <alignment horizontal="center" vertical="center"/>
      <protection locked="0"/>
    </xf>
    <xf numFmtId="0" fontId="83" fillId="16" borderId="30" xfId="15" applyFont="1" applyFill="1" applyBorder="1">
      <alignment vertical="center"/>
    </xf>
    <xf numFmtId="0" fontId="79" fillId="16" borderId="30" xfId="11" applyFont="1" applyFill="1" applyBorder="1" applyAlignment="1" applyProtection="1">
      <alignment horizontal="center" vertical="center"/>
      <protection locked="0"/>
    </xf>
    <xf numFmtId="0" fontId="79" fillId="16" borderId="50" xfId="11" applyFont="1" applyFill="1" applyBorder="1" applyAlignment="1" applyProtection="1">
      <alignment horizontal="center" vertical="center"/>
      <protection locked="0"/>
    </xf>
    <xf numFmtId="0" fontId="79" fillId="16" borderId="30" xfId="0" applyFont="1" applyFill="1" applyBorder="1">
      <alignment vertical="center"/>
    </xf>
    <xf numFmtId="0" fontId="79" fillId="16" borderId="50" xfId="0" applyFont="1" applyFill="1" applyBorder="1">
      <alignment vertical="center"/>
    </xf>
    <xf numFmtId="0" fontId="85" fillId="16" borderId="30" xfId="1" applyFont="1" applyFill="1" applyBorder="1" applyAlignment="1">
      <alignment horizontal="left" vertical="center" wrapText="1"/>
    </xf>
    <xf numFmtId="0" fontId="83" fillId="16" borderId="32" xfId="15" applyFont="1" applyFill="1" applyBorder="1">
      <alignment vertical="center"/>
    </xf>
    <xf numFmtId="0" fontId="79" fillId="16" borderId="32" xfId="11" applyFont="1" applyFill="1" applyBorder="1" applyAlignment="1" applyProtection="1">
      <alignment horizontal="center" vertical="center"/>
      <protection locked="0"/>
    </xf>
    <xf numFmtId="0" fontId="79" fillId="16" borderId="51" xfId="11" applyFont="1" applyFill="1" applyBorder="1" applyAlignment="1" applyProtection="1">
      <alignment horizontal="center" vertical="center"/>
      <protection locked="0"/>
    </xf>
    <xf numFmtId="0" fontId="84" fillId="16" borderId="28" xfId="16" applyFont="1" applyFill="1" applyBorder="1" applyAlignment="1">
      <alignment vertical="center" wrapText="1"/>
    </xf>
    <xf numFmtId="0" fontId="79" fillId="20" borderId="28" xfId="11" applyFont="1" applyFill="1" applyBorder="1" applyAlignment="1" applyProtection="1">
      <alignment horizontal="center" vertical="center"/>
      <protection locked="0"/>
    </xf>
    <xf numFmtId="0" fontId="79" fillId="20" borderId="39" xfId="11" applyFont="1" applyFill="1" applyBorder="1" applyAlignment="1" applyProtection="1">
      <alignment horizontal="center" vertical="center"/>
      <protection locked="0"/>
    </xf>
    <xf numFmtId="0" fontId="79" fillId="20" borderId="54" xfId="11" applyFont="1" applyFill="1" applyBorder="1" applyAlignment="1" applyProtection="1">
      <alignment horizontal="center" vertical="center"/>
      <protection locked="0"/>
    </xf>
    <xf numFmtId="0" fontId="79" fillId="20" borderId="30" xfId="11" applyFont="1" applyFill="1" applyBorder="1" applyAlignment="1" applyProtection="1">
      <alignment horizontal="center" vertical="center"/>
      <protection locked="0"/>
    </xf>
    <xf numFmtId="0" fontId="79" fillId="20" borderId="50" xfId="11" applyFont="1" applyFill="1" applyBorder="1" applyAlignment="1" applyProtection="1">
      <alignment horizontal="center" vertical="center"/>
      <protection locked="0"/>
    </xf>
    <xf numFmtId="0" fontId="79" fillId="20" borderId="30" xfId="0" applyFont="1" applyFill="1" applyBorder="1">
      <alignment vertical="center"/>
    </xf>
    <xf numFmtId="0" fontId="79" fillId="20" borderId="50" xfId="0" applyFont="1" applyFill="1" applyBorder="1">
      <alignment vertical="center"/>
    </xf>
    <xf numFmtId="0" fontId="79" fillId="16" borderId="45" xfId="0" applyFont="1" applyFill="1" applyBorder="1">
      <alignment vertical="center"/>
    </xf>
    <xf numFmtId="0" fontId="79" fillId="20" borderId="36" xfId="11" applyFont="1" applyFill="1" applyBorder="1" applyAlignment="1" applyProtection="1">
      <alignment horizontal="center" vertical="center"/>
      <protection locked="0"/>
    </xf>
    <xf numFmtId="0" fontId="79" fillId="20" borderId="63" xfId="11" applyFont="1" applyFill="1" applyBorder="1" applyAlignment="1" applyProtection="1">
      <alignment horizontal="center" vertical="center"/>
      <protection locked="0"/>
    </xf>
    <xf numFmtId="0" fontId="79" fillId="21" borderId="28" xfId="0" applyFont="1" applyFill="1" applyBorder="1">
      <alignment vertical="center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83" fillId="21" borderId="30" xfId="15" applyFont="1" applyFill="1" applyBorder="1" applyAlignment="1">
      <alignment vertical="center" wrapText="1"/>
    </xf>
    <xf numFmtId="0" fontId="79" fillId="4" borderId="31" xfId="11" applyFont="1" applyFill="1" applyBorder="1" applyAlignment="1" applyProtection="1">
      <alignment horizontal="center" vertical="center"/>
      <protection locked="0"/>
    </xf>
    <xf numFmtId="0" fontId="84" fillId="21" borderId="30" xfId="16" applyFont="1" applyFill="1" applyBorder="1" applyAlignment="1">
      <alignment vertical="center" wrapText="1"/>
    </xf>
    <xf numFmtId="0" fontId="83" fillId="21" borderId="32" xfId="15" applyFont="1" applyFill="1" applyBorder="1" applyAlignment="1">
      <alignment vertical="center" wrapText="1"/>
    </xf>
    <xf numFmtId="0" fontId="79" fillId="21" borderId="39" xfId="0" applyFont="1" applyFill="1" applyBorder="1">
      <alignment vertical="center"/>
    </xf>
    <xf numFmtId="0" fontId="83" fillId="21" borderId="34" xfId="15" applyFont="1" applyFill="1" applyBorder="1" applyAlignment="1">
      <alignment vertical="center" wrapText="1"/>
    </xf>
    <xf numFmtId="0" fontId="79" fillId="4" borderId="61" xfId="11" applyFont="1" applyFill="1" applyBorder="1" applyAlignment="1" applyProtection="1">
      <alignment horizontal="center" vertical="center"/>
      <protection locked="0"/>
    </xf>
    <xf numFmtId="0" fontId="79" fillId="14" borderId="49" xfId="11" applyFont="1" applyFill="1" applyBorder="1" applyAlignment="1" applyProtection="1">
      <alignment horizontal="center" vertical="center"/>
      <protection locked="0"/>
    </xf>
    <xf numFmtId="0" fontId="85" fillId="14" borderId="30" xfId="1" applyFont="1" applyFill="1" applyBorder="1">
      <alignment vertical="center"/>
    </xf>
    <xf numFmtId="0" fontId="79" fillId="14" borderId="43" xfId="0" applyFont="1" applyFill="1" applyBorder="1">
      <alignment vertical="center"/>
    </xf>
    <xf numFmtId="0" fontId="84" fillId="14" borderId="39" xfId="16" applyFont="1" applyFill="1" applyBorder="1" applyAlignment="1">
      <alignment vertical="center" wrapText="1"/>
    </xf>
    <xf numFmtId="0" fontId="79" fillId="14" borderId="44" xfId="0" applyFont="1" applyFill="1" applyBorder="1">
      <alignment vertical="center"/>
    </xf>
    <xf numFmtId="0" fontId="79" fillId="14" borderId="44" xfId="0" applyFont="1" applyFill="1" applyBorder="1" applyAlignment="1">
      <alignment horizontal="left" vertical="center"/>
    </xf>
    <xf numFmtId="0" fontId="79" fillId="14" borderId="64" xfId="0" applyFont="1" applyFill="1" applyBorder="1">
      <alignment vertical="center"/>
    </xf>
    <xf numFmtId="0" fontId="83" fillId="14" borderId="36" xfId="15" applyFont="1" applyFill="1" applyBorder="1">
      <alignment vertical="center"/>
    </xf>
    <xf numFmtId="0" fontId="79" fillId="14" borderId="36" xfId="11" applyFont="1" applyFill="1" applyBorder="1" applyAlignment="1" applyProtection="1">
      <alignment horizontal="center" vertical="center"/>
      <protection locked="0"/>
    </xf>
    <xf numFmtId="0" fontId="79" fillId="14" borderId="63" xfId="11" applyFont="1" applyFill="1" applyBorder="1" applyAlignment="1" applyProtection="1">
      <alignment horizontal="center" vertical="center"/>
      <protection locked="0"/>
    </xf>
    <xf numFmtId="0" fontId="85" fillId="0" borderId="30" xfId="1" applyFont="1" applyBorder="1" applyAlignment="1">
      <alignment vertical="center" wrapText="1"/>
    </xf>
    <xf numFmtId="0" fontId="79" fillId="14" borderId="0" xfId="0" applyFont="1" applyFill="1">
      <alignment vertical="center"/>
    </xf>
    <xf numFmtId="0" fontId="83" fillId="19" borderId="28" xfId="0" applyFont="1" applyFill="1" applyBorder="1">
      <alignment vertical="center"/>
    </xf>
    <xf numFmtId="0" fontId="90" fillId="19" borderId="30" xfId="16" applyFont="1" applyFill="1" applyBorder="1" applyAlignment="1">
      <alignment vertical="center" wrapText="1"/>
    </xf>
    <xf numFmtId="0" fontId="81" fillId="19" borderId="28" xfId="0" applyFont="1" applyFill="1" applyBorder="1">
      <alignment vertical="center"/>
    </xf>
    <xf numFmtId="0" fontId="81" fillId="22" borderId="30" xfId="15" applyFont="1" applyFill="1" applyBorder="1" applyAlignment="1">
      <alignment vertical="center" wrapText="1"/>
    </xf>
    <xf numFmtId="0" fontId="91" fillId="19" borderId="30" xfId="16" applyFont="1" applyFill="1" applyBorder="1" applyAlignment="1">
      <alignment vertical="center" wrapText="1"/>
    </xf>
    <xf numFmtId="0" fontId="81" fillId="22" borderId="32" xfId="15" applyFont="1" applyFill="1" applyBorder="1" applyAlignment="1">
      <alignment vertical="center" wrapText="1"/>
    </xf>
    <xf numFmtId="0" fontId="84" fillId="19" borderId="30" xfId="16" applyFont="1" applyFill="1" applyBorder="1" applyAlignment="1">
      <alignment vertical="center" wrapText="1"/>
    </xf>
    <xf numFmtId="0" fontId="83" fillId="22" borderId="9" xfId="15" applyFont="1" applyFill="1" applyBorder="1" applyAlignment="1">
      <alignment vertical="center" wrapText="1"/>
    </xf>
    <xf numFmtId="0" fontId="79" fillId="14" borderId="65" xfId="0" applyFont="1" applyFill="1" applyBorder="1">
      <alignment vertical="center"/>
    </xf>
    <xf numFmtId="0" fontId="79" fillId="14" borderId="66" xfId="0" applyFont="1" applyFill="1" applyBorder="1">
      <alignment vertical="center"/>
    </xf>
    <xf numFmtId="0" fontId="79" fillId="14" borderId="54" xfId="11" applyFont="1" applyFill="1" applyBorder="1" applyAlignment="1" applyProtection="1">
      <alignment horizontal="center" vertical="center"/>
      <protection locked="0"/>
    </xf>
    <xf numFmtId="0" fontId="79" fillId="14" borderId="45" xfId="0" applyFont="1" applyFill="1" applyBorder="1">
      <alignment vertical="center"/>
    </xf>
    <xf numFmtId="0" fontId="83" fillId="14" borderId="34" xfId="15" applyFont="1" applyFill="1" applyBorder="1" applyAlignment="1">
      <alignment vertical="center" wrapText="1"/>
    </xf>
    <xf numFmtId="0" fontId="79" fillId="14" borderId="34" xfId="11" applyFont="1" applyFill="1" applyBorder="1" applyAlignment="1" applyProtection="1">
      <alignment horizontal="center" vertical="center"/>
      <protection locked="0"/>
    </xf>
    <xf numFmtId="0" fontId="79" fillId="14" borderId="55" xfId="11" applyFont="1" applyFill="1" applyBorder="1" applyAlignment="1" applyProtection="1">
      <alignment horizontal="center" vertical="center"/>
      <protection locked="0"/>
    </xf>
    <xf numFmtId="0" fontId="85" fillId="0" borderId="28" xfId="1" applyFont="1" applyFill="1" applyBorder="1" applyAlignment="1">
      <alignment vertical="center" wrapText="1"/>
    </xf>
    <xf numFmtId="0" fontId="83" fillId="0" borderId="28" xfId="0" applyFont="1" applyBorder="1">
      <alignment vertical="center"/>
    </xf>
    <xf numFmtId="0" fontId="79" fillId="4" borderId="21" xfId="11" applyFont="1" applyFill="1" applyBorder="1" applyAlignment="1" applyProtection="1">
      <alignment horizontal="center" vertical="center"/>
      <protection locked="0"/>
    </xf>
    <xf numFmtId="0" fontId="79" fillId="0" borderId="0" xfId="0" applyFont="1">
      <alignment vertical="center"/>
    </xf>
    <xf numFmtId="0" fontId="79" fillId="4" borderId="0" xfId="11" applyFont="1" applyFill="1" applyAlignment="1" applyProtection="1">
      <alignment horizontal="center" vertical="center"/>
      <protection locked="0"/>
    </xf>
    <xf numFmtId="0" fontId="79" fillId="4" borderId="0" xfId="0" applyFont="1" applyFill="1">
      <alignment vertical="center"/>
    </xf>
    <xf numFmtId="0" fontId="79" fillId="4" borderId="11" xfId="11" applyFont="1" applyFill="1" applyBorder="1" applyAlignment="1" applyProtection="1">
      <alignment horizontal="center" vertical="center"/>
      <protection locked="0"/>
    </xf>
    <xf numFmtId="0" fontId="85" fillId="0" borderId="39" xfId="1" applyFont="1" applyFill="1" applyBorder="1" applyAlignment="1">
      <alignment vertical="center" wrapText="1"/>
    </xf>
    <xf numFmtId="0" fontId="79" fillId="0" borderId="39" xfId="11" applyFont="1" applyBorder="1" applyAlignment="1" applyProtection="1">
      <alignment horizontal="center" vertical="center"/>
      <protection locked="0"/>
    </xf>
    <xf numFmtId="0" fontId="83" fillId="0" borderId="36" xfId="15" applyFont="1" applyBorder="1">
      <alignment vertical="center"/>
    </xf>
    <xf numFmtId="0" fontId="79" fillId="0" borderId="21" xfId="11" applyFont="1" applyBorder="1" applyAlignment="1" applyProtection="1">
      <alignment horizontal="center" vertical="center"/>
      <protection locked="0"/>
    </xf>
    <xf numFmtId="0" fontId="79" fillId="0" borderId="0" xfId="11" applyFont="1" applyAlignment="1" applyProtection="1">
      <alignment horizontal="center" vertical="center"/>
      <protection locked="0"/>
    </xf>
    <xf numFmtId="0" fontId="79" fillId="0" borderId="11" xfId="11" applyFont="1" applyBorder="1" applyAlignment="1" applyProtection="1">
      <alignment horizontal="center" vertical="center"/>
      <protection locked="0"/>
    </xf>
    <xf numFmtId="0" fontId="79" fillId="4" borderId="26" xfId="11" applyFont="1" applyFill="1" applyBorder="1" applyAlignment="1" applyProtection="1">
      <alignment horizontal="center" vertical="center"/>
      <protection locked="0"/>
    </xf>
    <xf numFmtId="0" fontId="79" fillId="4" borderId="27" xfId="11" applyFont="1" applyFill="1" applyBorder="1" applyAlignment="1" applyProtection="1">
      <alignment horizontal="center" vertical="center"/>
      <protection locked="0"/>
    </xf>
    <xf numFmtId="0" fontId="79" fillId="4" borderId="27" xfId="0" applyFont="1" applyFill="1" applyBorder="1">
      <alignment vertical="center"/>
    </xf>
    <xf numFmtId="0" fontId="79" fillId="4" borderId="82" xfId="11" applyFont="1" applyFill="1" applyBorder="1" applyAlignment="1" applyProtection="1">
      <alignment horizontal="center" vertical="center"/>
      <protection locked="0"/>
    </xf>
    <xf numFmtId="0" fontId="83" fillId="0" borderId="9" xfId="15" applyFont="1" applyBorder="1">
      <alignment vertical="center"/>
    </xf>
    <xf numFmtId="0" fontId="79" fillId="4" borderId="83" xfId="11" applyFont="1" applyFill="1" applyBorder="1" applyAlignment="1" applyProtection="1">
      <alignment horizontal="center" vertical="center"/>
      <protection locked="0"/>
    </xf>
    <xf numFmtId="0" fontId="84" fillId="23" borderId="28" xfId="16" applyFont="1" applyFill="1" applyBorder="1" applyAlignment="1">
      <alignment vertical="center" wrapText="1"/>
    </xf>
    <xf numFmtId="0" fontId="83" fillId="23" borderId="30" xfId="15" applyFont="1" applyFill="1" applyBorder="1">
      <alignment vertical="center"/>
    </xf>
    <xf numFmtId="0" fontId="85" fillId="23" borderId="30" xfId="1" applyFont="1" applyFill="1" applyBorder="1" applyAlignment="1">
      <alignment horizontal="left" vertical="center" wrapText="1"/>
    </xf>
    <xf numFmtId="0" fontId="83" fillId="23" borderId="32" xfId="15" applyFont="1" applyFill="1" applyBorder="1">
      <alignment vertical="center"/>
    </xf>
    <xf numFmtId="0" fontId="79" fillId="4" borderId="84" xfId="11" applyFont="1" applyFill="1" applyBorder="1" applyAlignment="1" applyProtection="1">
      <alignment horizontal="center" vertical="center"/>
      <protection locked="0"/>
    </xf>
    <xf numFmtId="0" fontId="79" fillId="4" borderId="49" xfId="11" quotePrefix="1" applyFont="1" applyFill="1" applyBorder="1" applyAlignment="1" applyProtection="1">
      <alignment horizontal="center" vertical="center"/>
      <protection locked="0"/>
    </xf>
    <xf numFmtId="0" fontId="79" fillId="4" borderId="50" xfId="11" applyFont="1" applyFill="1" applyBorder="1" applyAlignment="1" applyProtection="1">
      <alignment horizontal="center" vertical="center" wrapText="1"/>
      <protection locked="0"/>
    </xf>
    <xf numFmtId="0" fontId="79" fillId="4" borderId="50" xfId="11" applyFont="1" applyFill="1" applyBorder="1" applyAlignment="1" applyProtection="1">
      <alignment vertical="center"/>
      <protection locked="0"/>
    </xf>
    <xf numFmtId="0" fontId="79" fillId="4" borderId="63" xfId="11" applyFont="1" applyFill="1" applyBorder="1" applyAlignment="1" applyProtection="1">
      <alignment vertical="center"/>
      <protection locked="0"/>
    </xf>
    <xf numFmtId="0" fontId="79" fillId="4" borderId="48" xfId="11" applyFont="1" applyFill="1" applyBorder="1" applyAlignment="1" applyProtection="1">
      <alignment horizontal="center" vertical="center"/>
      <protection locked="0"/>
    </xf>
    <xf numFmtId="0" fontId="79" fillId="4" borderId="48" xfId="0" applyFont="1" applyFill="1" applyBorder="1">
      <alignment vertical="center"/>
    </xf>
    <xf numFmtId="0" fontId="79" fillId="4" borderId="53" xfId="11" applyFont="1" applyFill="1" applyBorder="1" applyAlignment="1" applyProtection="1">
      <alignment horizontal="center" vertical="center"/>
      <protection locked="0"/>
    </xf>
    <xf numFmtId="0" fontId="79" fillId="4" borderId="52" xfId="11" applyFont="1" applyFill="1" applyBorder="1" applyAlignment="1" applyProtection="1">
      <alignment horizontal="center" vertical="center"/>
      <protection locked="0"/>
    </xf>
    <xf numFmtId="0" fontId="79" fillId="14" borderId="53" xfId="11" applyFont="1" applyFill="1" applyBorder="1" applyAlignment="1" applyProtection="1">
      <alignment horizontal="center" vertical="center"/>
      <protection locked="0"/>
    </xf>
    <xf numFmtId="0" fontId="79" fillId="14" borderId="48" xfId="11" applyFont="1" applyFill="1" applyBorder="1" applyAlignment="1" applyProtection="1">
      <alignment horizontal="center" vertical="center"/>
      <protection locked="0"/>
    </xf>
    <xf numFmtId="0" fontId="79" fillId="14" borderId="48" xfId="0" applyFont="1" applyFill="1" applyBorder="1">
      <alignment vertical="center"/>
    </xf>
    <xf numFmtId="0" fontId="79" fillId="14" borderId="52" xfId="11" applyFont="1" applyFill="1" applyBorder="1" applyAlignment="1" applyProtection="1">
      <alignment horizontal="center" vertical="center"/>
      <protection locked="0"/>
    </xf>
    <xf numFmtId="0" fontId="83" fillId="19" borderId="34" xfId="15" applyFont="1" applyFill="1" applyBorder="1" applyAlignment="1">
      <alignment vertical="center" wrapText="1"/>
    </xf>
    <xf numFmtId="0" fontId="79" fillId="21" borderId="37" xfId="11" applyFont="1" applyFill="1" applyBorder="1" applyAlignment="1" applyProtection="1">
      <alignment horizontal="center" vertical="center"/>
      <protection locked="0"/>
    </xf>
    <xf numFmtId="0" fontId="79" fillId="21" borderId="47" xfId="11" applyFont="1" applyFill="1" applyBorder="1" applyAlignment="1" applyProtection="1">
      <alignment horizontal="center" vertical="center"/>
      <protection locked="0"/>
    </xf>
    <xf numFmtId="0" fontId="79" fillId="21" borderId="28" xfId="11" applyFont="1" applyFill="1" applyBorder="1" applyAlignment="1" applyProtection="1">
      <alignment horizontal="center" vertical="center"/>
      <protection locked="0"/>
    </xf>
    <xf numFmtId="0" fontId="79" fillId="21" borderId="30" xfId="11" applyFont="1" applyFill="1" applyBorder="1" applyAlignment="1" applyProtection="1">
      <alignment horizontal="center" vertical="center"/>
      <protection locked="0"/>
    </xf>
    <xf numFmtId="0" fontId="79" fillId="21" borderId="48" xfId="11" applyFont="1" applyFill="1" applyBorder="1" applyAlignment="1" applyProtection="1">
      <alignment horizontal="center" vertical="center"/>
      <protection locked="0"/>
    </xf>
    <xf numFmtId="0" fontId="79" fillId="21" borderId="30" xfId="0" applyFont="1" applyFill="1" applyBorder="1">
      <alignment vertical="center"/>
    </xf>
    <xf numFmtId="0" fontId="79" fillId="21" borderId="48" xfId="0" applyFont="1" applyFill="1" applyBorder="1">
      <alignment vertical="center"/>
    </xf>
    <xf numFmtId="0" fontId="79" fillId="21" borderId="32" xfId="11" applyFont="1" applyFill="1" applyBorder="1" applyAlignment="1" applyProtection="1">
      <alignment horizontal="center" vertical="center"/>
      <protection locked="0"/>
    </xf>
    <xf numFmtId="0" fontId="79" fillId="21" borderId="53" xfId="11" applyFont="1" applyFill="1" applyBorder="1" applyAlignment="1" applyProtection="1">
      <alignment horizontal="center" vertical="center"/>
      <protection locked="0"/>
    </xf>
    <xf numFmtId="0" fontId="79" fillId="21" borderId="0" xfId="0" applyFont="1" applyFill="1">
      <alignment vertical="center"/>
    </xf>
    <xf numFmtId="0" fontId="79" fillId="21" borderId="39" xfId="11" applyFont="1" applyFill="1" applyBorder="1" applyAlignment="1" applyProtection="1">
      <alignment horizontal="center" vertical="center"/>
      <protection locked="0"/>
    </xf>
    <xf numFmtId="0" fontId="79" fillId="21" borderId="36" xfId="11" applyFont="1" applyFill="1" applyBorder="1" applyAlignment="1" applyProtection="1">
      <alignment horizontal="center" vertical="center"/>
      <protection locked="0"/>
    </xf>
    <xf numFmtId="0" fontId="83" fillId="23" borderId="34" xfId="15" applyFont="1" applyFill="1" applyBorder="1">
      <alignment vertical="center"/>
    </xf>
    <xf numFmtId="0" fontId="84" fillId="23" borderId="37" xfId="16" applyFont="1" applyFill="1" applyBorder="1" applyAlignment="1">
      <alignment vertical="center" wrapText="1"/>
    </xf>
    <xf numFmtId="0" fontId="84" fillId="23" borderId="39" xfId="16" applyFont="1" applyFill="1" applyBorder="1" applyAlignment="1">
      <alignment vertical="center" wrapText="1"/>
    </xf>
    <xf numFmtId="0" fontId="83" fillId="23" borderId="36" xfId="15" applyFont="1" applyFill="1" applyBorder="1">
      <alignment vertical="center"/>
    </xf>
    <xf numFmtId="0" fontId="83" fillId="23" borderId="30" xfId="0" applyFont="1" applyFill="1" applyBorder="1">
      <alignment vertical="center"/>
    </xf>
    <xf numFmtId="0" fontId="84" fillId="23" borderId="30" xfId="16" applyFont="1" applyFill="1" applyBorder="1" applyAlignment="1">
      <alignment horizontal="left" vertical="center" wrapText="1"/>
    </xf>
    <xf numFmtId="0" fontId="83" fillId="23" borderId="32" xfId="0" applyFont="1" applyFill="1" applyBorder="1">
      <alignment vertical="center"/>
    </xf>
    <xf numFmtId="0" fontId="79" fillId="23" borderId="45" xfId="0" applyFont="1" applyFill="1" applyBorder="1">
      <alignment vertical="center"/>
    </xf>
    <xf numFmtId="0" fontId="4" fillId="0" borderId="0" xfId="2" applyNumberFormat="1" applyFont="1" applyBorder="1" applyAlignment="1">
      <alignment horizontal="left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51" fillId="3" borderId="0" xfId="0" applyFont="1" applyFill="1" applyAlignment="1">
      <alignment horizontal="left" vertical="center"/>
    </xf>
    <xf numFmtId="0" fontId="65" fillId="0" borderId="0" xfId="0" applyFont="1" applyAlignment="1">
      <alignment horizontal="left" vertical="center" wrapText="1"/>
    </xf>
    <xf numFmtId="0" fontId="60" fillId="0" borderId="0" xfId="0" quotePrefix="1" applyFont="1" applyAlignment="1">
      <alignment horizontal="left" vertical="center" wrapText="1"/>
    </xf>
    <xf numFmtId="0" fontId="65" fillId="0" borderId="0" xfId="0" quotePrefix="1" applyFont="1" applyAlignment="1">
      <alignment horizontal="left" vertical="center" wrapText="1"/>
    </xf>
    <xf numFmtId="0" fontId="49" fillId="4" borderId="2" xfId="0" applyFont="1" applyFill="1" applyBorder="1" applyAlignment="1">
      <alignment horizontal="center" vertical="top" wrapText="1"/>
    </xf>
    <xf numFmtId="0" fontId="49" fillId="4" borderId="9" xfId="0" applyFont="1" applyFill="1" applyBorder="1" applyAlignment="1">
      <alignment horizontal="center" vertical="top" wrapText="1"/>
    </xf>
    <xf numFmtId="0" fontId="49" fillId="4" borderId="3" xfId="0" applyFont="1" applyFill="1" applyBorder="1" applyAlignment="1">
      <alignment horizontal="center" vertical="top" wrapText="1"/>
    </xf>
    <xf numFmtId="0" fontId="49" fillId="0" borderId="2" xfId="4" applyFont="1" applyBorder="1" applyAlignment="1">
      <alignment horizontal="center" vertical="top"/>
    </xf>
    <xf numFmtId="0" fontId="49" fillId="0" borderId="9" xfId="4" applyFont="1" applyBorder="1" applyAlignment="1">
      <alignment horizontal="center" vertical="top"/>
    </xf>
    <xf numFmtId="0" fontId="49" fillId="0" borderId="3" xfId="4" applyFont="1" applyBorder="1" applyAlignment="1">
      <alignment horizontal="center" vertical="top"/>
    </xf>
    <xf numFmtId="0" fontId="65" fillId="0" borderId="0" xfId="0" quotePrefix="1" applyFont="1" applyAlignment="1">
      <alignment horizontal="left" vertical="top" wrapText="1"/>
    </xf>
    <xf numFmtId="0" fontId="82" fillId="7" borderId="38" xfId="0" applyFont="1" applyFill="1" applyBorder="1" applyAlignment="1">
      <alignment horizontal="center" vertical="center" wrapText="1"/>
    </xf>
    <xf numFmtId="0" fontId="82" fillId="7" borderId="5" xfId="0" applyFont="1" applyFill="1" applyBorder="1" applyAlignment="1">
      <alignment horizontal="center" vertical="center" wrapText="1"/>
    </xf>
    <xf numFmtId="0" fontId="82" fillId="7" borderId="6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79" fillId="21" borderId="7" xfId="11" applyFont="1" applyFill="1" applyBorder="1" applyAlignment="1" applyProtection="1">
      <alignment horizontal="center" vertical="center"/>
      <protection locked="0"/>
    </xf>
    <xf numFmtId="0" fontId="79" fillId="21" borderId="22" xfId="11" applyFont="1" applyFill="1" applyBorder="1" applyAlignment="1" applyProtection="1">
      <alignment horizontal="center" vertical="center"/>
      <protection locked="0"/>
    </xf>
    <xf numFmtId="0" fontId="79" fillId="21" borderId="17" xfId="11" applyFont="1" applyFill="1" applyBorder="1" applyAlignment="1" applyProtection="1">
      <alignment horizontal="center" vertical="center"/>
      <protection locked="0"/>
    </xf>
    <xf numFmtId="0" fontId="31" fillId="7" borderId="34" xfId="0" applyFont="1" applyFill="1" applyBorder="1" applyAlignment="1">
      <alignment horizontal="center" vertical="center" wrapText="1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79" fillId="4" borderId="31" xfId="11" applyFont="1" applyFill="1" applyBorder="1" applyAlignment="1" applyProtection="1">
      <alignment horizontal="center" vertical="center"/>
      <protection locked="0"/>
    </xf>
    <xf numFmtId="0" fontId="79" fillId="4" borderId="68" xfId="11" applyFont="1" applyFill="1" applyBorder="1" applyAlignment="1" applyProtection="1">
      <alignment horizontal="center" vertical="center"/>
      <protection locked="0"/>
    </xf>
    <xf numFmtId="0" fontId="79" fillId="4" borderId="7" xfId="11" applyFont="1" applyFill="1" applyBorder="1" applyAlignment="1" applyProtection="1">
      <alignment horizontal="center" vertical="center"/>
      <protection locked="0"/>
    </xf>
    <xf numFmtId="0" fontId="79" fillId="4" borderId="22" xfId="11" applyFont="1" applyFill="1" applyBorder="1" applyAlignment="1" applyProtection="1">
      <alignment horizontal="center" vertical="center"/>
      <protection locked="0"/>
    </xf>
    <xf numFmtId="0" fontId="79" fillId="4" borderId="17" xfId="11" applyFont="1" applyFill="1" applyBorder="1" applyAlignment="1" applyProtection="1">
      <alignment horizontal="center" vertical="center"/>
      <protection locked="0"/>
    </xf>
    <xf numFmtId="0" fontId="31" fillId="0" borderId="2" xfId="0" applyFont="1" applyBorder="1" applyAlignment="1">
      <alignment horizontal="center" vertical="center" wrapText="1"/>
    </xf>
    <xf numFmtId="0" fontId="79" fillId="14" borderId="22" xfId="11" applyFont="1" applyFill="1" applyBorder="1" applyAlignment="1" applyProtection="1">
      <alignment horizontal="center" vertical="center"/>
      <protection locked="0"/>
    </xf>
    <xf numFmtId="0" fontId="79" fillId="14" borderId="17" xfId="11" applyFont="1" applyFill="1" applyBorder="1" applyAlignment="1" applyProtection="1">
      <alignment horizontal="center" vertical="center"/>
      <protection locked="0"/>
    </xf>
    <xf numFmtId="0" fontId="79" fillId="13" borderId="16" xfId="0" applyFont="1" applyFill="1" applyBorder="1" applyAlignment="1">
      <alignment horizontal="center" vertical="center"/>
    </xf>
    <xf numFmtId="0" fontId="79" fillId="13" borderId="22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78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9" fillId="2" borderId="18" xfId="0" applyFont="1" applyFill="1" applyBorder="1" applyAlignment="1">
      <alignment horizontal="center" vertical="center"/>
    </xf>
    <xf numFmtId="0" fontId="79" fillId="2" borderId="9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 wrapText="1"/>
    </xf>
    <xf numFmtId="0" fontId="79" fillId="2" borderId="2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9" fillId="0" borderId="22" xfId="11" applyFont="1" applyBorder="1" applyAlignment="1" applyProtection="1">
      <alignment horizontal="center" vertical="center"/>
      <protection locked="0"/>
    </xf>
    <xf numFmtId="0" fontId="79" fillId="0" borderId="17" xfId="11" applyFont="1" applyBorder="1" applyAlignment="1" applyProtection="1">
      <alignment horizontal="center" vertical="center"/>
      <protection locked="0"/>
    </xf>
    <xf numFmtId="0" fontId="79" fillId="4" borderId="35" xfId="11" applyFont="1" applyFill="1" applyBorder="1" applyAlignment="1" applyProtection="1">
      <alignment horizontal="center" vertical="center"/>
      <protection locked="0"/>
    </xf>
    <xf numFmtId="0" fontId="93" fillId="23" borderId="2" xfId="1" applyFont="1" applyFill="1" applyBorder="1" applyAlignment="1">
      <alignment horizontal="center" vertical="center" wrapText="1"/>
    </xf>
    <xf numFmtId="0" fontId="85" fillId="23" borderId="9" xfId="1" applyFont="1" applyFill="1" applyBorder="1" applyAlignment="1">
      <alignment horizontal="center" vertical="center" wrapText="1"/>
    </xf>
    <xf numFmtId="0" fontId="85" fillId="23" borderId="3" xfId="1" applyFont="1" applyFill="1" applyBorder="1" applyAlignment="1">
      <alignment horizontal="center" vertical="center" wrapText="1"/>
    </xf>
    <xf numFmtId="0" fontId="79" fillId="4" borderId="33" xfId="11" applyFont="1" applyFill="1" applyBorder="1" applyAlignment="1" applyProtection="1">
      <alignment horizontal="center" vertical="center"/>
      <protection locked="0"/>
    </xf>
    <xf numFmtId="0" fontId="79" fillId="4" borderId="40" xfId="11" applyFont="1" applyFill="1" applyBorder="1" applyAlignment="1" applyProtection="1">
      <alignment horizontal="center" vertical="center"/>
      <protection locked="0"/>
    </xf>
    <xf numFmtId="0" fontId="92" fillId="4" borderId="29" xfId="11" applyFont="1" applyFill="1" applyBorder="1" applyAlignment="1" applyProtection="1">
      <alignment horizontal="center" vertical="center"/>
      <protection locked="0"/>
    </xf>
    <xf numFmtId="0" fontId="34" fillId="7" borderId="8" xfId="0" applyFont="1" applyFill="1" applyBorder="1" applyAlignment="1">
      <alignment horizontal="center" vertical="center" wrapText="1"/>
    </xf>
    <xf numFmtId="0" fontId="34" fillId="7" borderId="5" xfId="0" applyFont="1" applyFill="1" applyBorder="1" applyAlignment="1">
      <alignment horizontal="center" vertical="center" wrapText="1"/>
    </xf>
    <xf numFmtId="0" fontId="34" fillId="7" borderId="41" xfId="0" applyFont="1" applyFill="1" applyBorder="1" applyAlignment="1">
      <alignment horizontal="center" vertical="center" wrapText="1"/>
    </xf>
    <xf numFmtId="0" fontId="78" fillId="7" borderId="2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79" fillId="14" borderId="7" xfId="11" applyFont="1" applyFill="1" applyBorder="1" applyAlignment="1" applyProtection="1">
      <alignment horizontal="center" vertical="center"/>
      <protection locked="0"/>
    </xf>
    <xf numFmtId="0" fontId="83" fillId="22" borderId="2" xfId="15" applyFont="1" applyFill="1" applyBorder="1" applyAlignment="1">
      <alignment horizontal="center" vertical="center" wrapText="1"/>
    </xf>
    <xf numFmtId="0" fontId="83" fillId="22" borderId="9" xfId="15" applyFont="1" applyFill="1" applyBorder="1" applyAlignment="1">
      <alignment horizontal="center" vertical="center" wrapText="1"/>
    </xf>
    <xf numFmtId="0" fontId="83" fillId="22" borderId="3" xfId="15" applyFont="1" applyFill="1" applyBorder="1" applyAlignment="1">
      <alignment horizontal="center" vertical="center" wrapText="1"/>
    </xf>
    <xf numFmtId="0" fontId="31" fillId="7" borderId="19" xfId="0" applyFont="1" applyFill="1" applyBorder="1" applyAlignment="1">
      <alignment horizontal="center" vertical="center" wrapText="1"/>
    </xf>
    <xf numFmtId="0" fontId="79" fillId="14" borderId="46" xfId="11" applyFont="1" applyFill="1" applyBorder="1" applyAlignment="1" applyProtection="1">
      <alignment horizontal="center" vertical="center"/>
      <protection locked="0"/>
    </xf>
    <xf numFmtId="0" fontId="79" fillId="4" borderId="56" xfId="11" applyFont="1" applyFill="1" applyBorder="1" applyAlignment="1" applyProtection="1">
      <alignment horizontal="center" vertical="center"/>
      <protection locked="0"/>
    </xf>
    <xf numFmtId="0" fontId="79" fillId="4" borderId="57" xfId="11" applyFont="1" applyFill="1" applyBorder="1" applyAlignment="1" applyProtection="1">
      <alignment horizontal="center" vertical="center"/>
      <protection locked="0"/>
    </xf>
    <xf numFmtId="0" fontId="79" fillId="4" borderId="58" xfId="11" applyFont="1" applyFill="1" applyBorder="1" applyAlignment="1" applyProtection="1">
      <alignment horizontal="center" vertical="center"/>
      <protection locked="0"/>
    </xf>
    <xf numFmtId="0" fontId="34" fillId="7" borderId="38" xfId="0" applyFont="1" applyFill="1" applyBorder="1" applyAlignment="1">
      <alignment horizontal="center" vertical="center" wrapText="1"/>
    </xf>
    <xf numFmtId="0" fontId="34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79" fillId="14" borderId="16" xfId="11" applyFont="1" applyFill="1" applyBorder="1" applyAlignment="1" applyProtection="1">
      <alignment horizontal="center" vertical="center"/>
      <protection locked="0"/>
    </xf>
    <xf numFmtId="0" fontId="44" fillId="0" borderId="0" xfId="0" quotePrefix="1" applyFont="1" applyAlignment="1">
      <alignment horizontal="left" vertical="center" wrapText="1"/>
    </xf>
    <xf numFmtId="0" fontId="82" fillId="7" borderId="24" xfId="0" applyFont="1" applyFill="1" applyBorder="1" applyAlignment="1">
      <alignment horizontal="center" vertical="center" wrapText="1"/>
    </xf>
    <xf numFmtId="0" fontId="82" fillId="7" borderId="25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9" fillId="20" borderId="7" xfId="11" applyFont="1" applyFill="1" applyBorder="1" applyAlignment="1" applyProtection="1">
      <alignment horizontal="center" vertical="center"/>
      <protection locked="0"/>
    </xf>
    <xf numFmtId="0" fontId="79" fillId="20" borderId="22" xfId="11" applyFont="1" applyFill="1" applyBorder="1" applyAlignment="1" applyProtection="1">
      <alignment horizontal="center" vertical="center"/>
      <protection locked="0"/>
    </xf>
    <xf numFmtId="0" fontId="79" fillId="20" borderId="17" xfId="11" applyFont="1" applyFill="1" applyBorder="1" applyAlignment="1" applyProtection="1">
      <alignment horizontal="center" vertical="center"/>
      <protection locked="0"/>
    </xf>
    <xf numFmtId="0" fontId="79" fillId="4" borderId="46" xfId="11" applyFont="1" applyFill="1" applyBorder="1" applyAlignment="1" applyProtection="1">
      <alignment horizontal="center" vertical="center"/>
      <protection locked="0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82" fillId="7" borderId="72" xfId="0" applyFont="1" applyFill="1" applyBorder="1" applyAlignment="1">
      <alignment horizontal="center" vertical="center" wrapText="1"/>
    </xf>
    <xf numFmtId="0" fontId="82" fillId="7" borderId="70" xfId="0" applyFont="1" applyFill="1" applyBorder="1" applyAlignment="1">
      <alignment horizontal="center" vertical="center" wrapText="1"/>
    </xf>
    <xf numFmtId="0" fontId="82" fillId="7" borderId="20" xfId="0" applyFont="1" applyFill="1" applyBorder="1" applyAlignment="1">
      <alignment horizontal="center" vertical="center" wrapText="1"/>
    </xf>
    <xf numFmtId="0" fontId="82" fillId="7" borderId="73" xfId="0" applyFont="1" applyFill="1" applyBorder="1" applyAlignment="1">
      <alignment horizontal="center" vertical="center" wrapText="1"/>
    </xf>
    <xf numFmtId="0" fontId="82" fillId="7" borderId="71" xfId="0" applyFont="1" applyFill="1" applyBorder="1" applyAlignment="1">
      <alignment horizontal="center" vertical="center" wrapText="1"/>
    </xf>
    <xf numFmtId="0" fontId="82" fillId="7" borderId="42" xfId="0" applyFont="1" applyFill="1" applyBorder="1" applyAlignment="1">
      <alignment horizontal="center" vertical="center" wrapText="1"/>
    </xf>
    <xf numFmtId="0" fontId="82" fillId="7" borderId="74" xfId="0" applyFont="1" applyFill="1" applyBorder="1" applyAlignment="1">
      <alignment horizontal="center" vertical="center" wrapText="1"/>
    </xf>
    <xf numFmtId="0" fontId="82" fillId="7" borderId="80" xfId="0" applyFont="1" applyFill="1" applyBorder="1" applyAlignment="1">
      <alignment horizontal="center" vertical="center" wrapText="1"/>
    </xf>
    <xf numFmtId="0" fontId="82" fillId="7" borderId="77" xfId="0" applyFont="1" applyFill="1" applyBorder="1" applyAlignment="1">
      <alignment horizontal="center" vertical="center" wrapText="1"/>
    </xf>
    <xf numFmtId="0" fontId="82" fillId="7" borderId="78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79" fillId="19" borderId="2" xfId="0" applyFont="1" applyFill="1" applyBorder="1" applyAlignment="1">
      <alignment horizontal="center" vertical="center"/>
    </xf>
    <xf numFmtId="0" fontId="79" fillId="19" borderId="9" xfId="0" applyFont="1" applyFill="1" applyBorder="1" applyAlignment="1">
      <alignment horizontal="center" vertical="center"/>
    </xf>
    <xf numFmtId="0" fontId="79" fillId="19" borderId="3" xfId="0" applyFont="1" applyFill="1" applyBorder="1" applyAlignment="1">
      <alignment horizontal="center" vertical="center"/>
    </xf>
    <xf numFmtId="0" fontId="83" fillId="19" borderId="2" xfId="15" applyFont="1" applyFill="1" applyBorder="1" applyAlignment="1">
      <alignment horizontal="center" vertical="center" wrapText="1"/>
    </xf>
    <xf numFmtId="0" fontId="83" fillId="19" borderId="9" xfId="15" applyFont="1" applyFill="1" applyBorder="1" applyAlignment="1">
      <alignment horizontal="center" vertical="center" wrapText="1"/>
    </xf>
    <xf numFmtId="0" fontId="83" fillId="19" borderId="3" xfId="15" applyFont="1" applyFill="1" applyBorder="1" applyAlignment="1">
      <alignment horizontal="center" vertical="center" wrapText="1"/>
    </xf>
    <xf numFmtId="0" fontId="82" fillId="7" borderId="1" xfId="0" applyFont="1" applyFill="1" applyBorder="1" applyAlignment="1">
      <alignment horizontal="center" vertical="center" wrapText="1"/>
    </xf>
    <xf numFmtId="0" fontId="82" fillId="7" borderId="75" xfId="0" applyFont="1" applyFill="1" applyBorder="1" applyAlignment="1">
      <alignment horizontal="center" vertical="center" wrapText="1"/>
    </xf>
    <xf numFmtId="0" fontId="82" fillId="7" borderId="79" xfId="0" applyFont="1" applyFill="1" applyBorder="1" applyAlignment="1">
      <alignment horizontal="center" vertical="center" wrapText="1"/>
    </xf>
    <xf numFmtId="0" fontId="89" fillId="7" borderId="23" xfId="0" applyFont="1" applyFill="1" applyBorder="1" applyAlignment="1">
      <alignment horizontal="center" vertical="center" wrapText="1"/>
    </xf>
    <xf numFmtId="0" fontId="89" fillId="7" borderId="20" xfId="0" applyFont="1" applyFill="1" applyBorder="1" applyAlignment="1">
      <alignment horizontal="center" vertical="center" wrapText="1"/>
    </xf>
    <xf numFmtId="0" fontId="89" fillId="7" borderId="71" xfId="0" applyFont="1" applyFill="1" applyBorder="1" applyAlignment="1">
      <alignment horizontal="center" vertical="center" wrapText="1"/>
    </xf>
    <xf numFmtId="0" fontId="83" fillId="19" borderId="2" xfId="15" applyFont="1" applyFill="1" applyBorder="1" applyAlignment="1">
      <alignment horizontal="center" vertical="center"/>
    </xf>
    <xf numFmtId="0" fontId="83" fillId="19" borderId="9" xfId="15" applyFont="1" applyFill="1" applyBorder="1" applyAlignment="1">
      <alignment horizontal="center" vertical="center"/>
    </xf>
    <xf numFmtId="0" fontId="83" fillId="19" borderId="3" xfId="15" applyFont="1" applyFill="1" applyBorder="1" applyAlignment="1">
      <alignment horizontal="center" vertical="center"/>
    </xf>
    <xf numFmtId="0" fontId="82" fillId="7" borderId="41" xfId="0" applyFont="1" applyFill="1" applyBorder="1" applyAlignment="1">
      <alignment horizontal="center" vertical="center" wrapText="1"/>
    </xf>
    <xf numFmtId="0" fontId="79" fillId="4" borderId="7" xfId="11" applyFont="1" applyFill="1" applyBorder="1" applyAlignment="1" applyProtection="1">
      <alignment horizontal="center" vertical="center" wrapText="1"/>
      <protection locked="0"/>
    </xf>
    <xf numFmtId="0" fontId="79" fillId="4" borderId="22" xfId="11" applyFont="1" applyFill="1" applyBorder="1" applyAlignment="1" applyProtection="1">
      <alignment horizontal="center" vertical="center" wrapText="1"/>
      <protection locked="0"/>
    </xf>
    <xf numFmtId="0" fontId="79" fillId="4" borderId="46" xfId="11" applyFont="1" applyFill="1" applyBorder="1" applyAlignment="1" applyProtection="1">
      <alignment horizontal="center" vertical="center" wrapText="1"/>
      <protection locked="0"/>
    </xf>
    <xf numFmtId="0" fontId="79" fillId="20" borderId="22" xfId="11" applyFont="1" applyFill="1" applyBorder="1" applyAlignment="1" applyProtection="1">
      <alignment horizontal="center" vertical="center" wrapText="1"/>
      <protection locked="0"/>
    </xf>
    <xf numFmtId="0" fontId="79" fillId="16" borderId="7" xfId="11" applyFont="1" applyFill="1" applyBorder="1" applyAlignment="1" applyProtection="1">
      <alignment horizontal="center" vertical="center" wrapText="1"/>
      <protection locked="0"/>
    </xf>
    <xf numFmtId="0" fontId="79" fillId="16" borderId="22" xfId="11" applyFont="1" applyFill="1" applyBorder="1" applyAlignment="1" applyProtection="1">
      <alignment horizontal="center" vertical="center" wrapText="1"/>
      <protection locked="0"/>
    </xf>
    <xf numFmtId="0" fontId="79" fillId="16" borderId="17" xfId="11" applyFont="1" applyFill="1" applyBorder="1" applyAlignment="1" applyProtection="1">
      <alignment horizontal="center" vertical="center" wrapText="1"/>
      <protection locked="0"/>
    </xf>
    <xf numFmtId="0" fontId="79" fillId="4" borderId="17" xfId="11" applyFont="1" applyFill="1" applyBorder="1" applyAlignment="1" applyProtection="1">
      <alignment horizontal="center" vertical="center" wrapText="1"/>
      <protection locked="0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79" fillId="19" borderId="7" xfId="11" applyFont="1" applyFill="1" applyBorder="1" applyAlignment="1" applyProtection="1">
      <alignment horizontal="center" vertical="center"/>
      <protection locked="0"/>
    </xf>
    <xf numFmtId="0" fontId="79" fillId="19" borderId="22" xfId="11" applyFont="1" applyFill="1" applyBorder="1" applyAlignment="1" applyProtection="1">
      <alignment horizontal="center" vertical="center"/>
      <protection locked="0"/>
    </xf>
    <xf numFmtId="0" fontId="79" fillId="19" borderId="17" xfId="11" applyFont="1" applyFill="1" applyBorder="1" applyAlignment="1" applyProtection="1">
      <alignment horizontal="center" vertical="center"/>
      <protection locked="0"/>
    </xf>
    <xf numFmtId="0" fontId="79" fillId="19" borderId="29" xfId="11" applyFont="1" applyFill="1" applyBorder="1" applyAlignment="1" applyProtection="1">
      <alignment horizontal="center" vertical="center"/>
      <protection locked="0"/>
    </xf>
    <xf numFmtId="0" fontId="79" fillId="19" borderId="31" xfId="11" applyFont="1" applyFill="1" applyBorder="1" applyAlignment="1" applyProtection="1">
      <alignment horizontal="center" vertical="center"/>
      <protection locked="0"/>
    </xf>
    <xf numFmtId="0" fontId="79" fillId="19" borderId="33" xfId="11" applyFont="1" applyFill="1" applyBorder="1" applyAlignment="1" applyProtection="1">
      <alignment horizontal="center" vertical="center"/>
      <protection locked="0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89857" y="3308441"/>
          <a:ext cx="7917451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52225" y="5863033"/>
          <a:ext cx="4219220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56755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8825977</xdr:colOff>
      <xdr:row>19</xdr:row>
      <xdr:rowOff>92655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146563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81053"/>
          <a:ext cx="9657709" cy="26510278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71</xdr:row>
      <xdr:rowOff>217292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7BF0FB-015A-41B3-AF90-C09C11C51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127499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CCE44392-EA6C-499E-8E8B-53C4B8276B22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388BEB40-DCE6-4FC3-B7B1-709D27E5846F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5B3A96B7-0AC7-4CD3-950E-8D3E144A77F5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E1489E67-E2EC-4F32-A9C0-62F43D901BA2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781712F8-9D64-49E7-AF89-5F3B6597C6DA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598442</xdr:colOff>
      <xdr:row>47</xdr:row>
      <xdr:rowOff>2946</xdr:rowOff>
    </xdr:from>
    <xdr:to>
      <xdr:col>1</xdr:col>
      <xdr:colOff>2656262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869F8BCB-B9F1-42F9-861D-9762D2531304}"/>
            </a:ext>
          </a:extLst>
        </xdr:cNvPr>
        <xdr:cNvGrpSpPr/>
      </xdr:nvGrpSpPr>
      <xdr:grpSpPr>
        <a:xfrm>
          <a:off x="598442" y="13460410"/>
          <a:ext cx="2901463" cy="194365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A1D221EC-F8F9-1A5D-F34E-FDF229E2E1C2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F7EF945D-6AA8-40DA-720A-14CEC395984E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74F601F-BAA2-B416-C72E-E36285A6E621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8224512C-9576-34B6-EBD3-E97D9B40B654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FD432714-54E1-D33E-D2E0-0D37A435F04F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211B7DF0-D7D4-0AA2-F003-D0625DE7FAAC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392E94F8-F84A-6F70-0091-2B3E1AF92C8C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2DD74BE7-ACF0-6A75-234C-D4EBA5282391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F66D2BD5-13D3-4368-953B-AC650776FA9B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9080962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9079293</xdr:colOff>
      <xdr:row>35</xdr:row>
      <xdr:rowOff>191489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9084945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104064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57092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32301"/>
          <a:ext cx="3853346" cy="865213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8831851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8832124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27442"/>
          <a:ext cx="9698098" cy="2978514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94249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8829676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15249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803071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8334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33632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8827078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347760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48620"/>
          <a:ext cx="9683242" cy="295499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66192"/>
          <a:ext cx="3843821" cy="8061752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63255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9054935</xdr:colOff>
      <xdr:row>13</xdr:row>
      <xdr:rowOff>106653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9080319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39969"/>
          <a:ext cx="9683249" cy="2964380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9085218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28838" y="8070577"/>
          <a:ext cx="3847631" cy="7938111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553201"/>
          <a:ext cx="1947291" cy="1594873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9081678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86990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44773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80392"/>
          <a:ext cx="3430430" cy="472521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8" Type="http://schemas.openxmlformats.org/officeDocument/2006/relationships/hyperlink" Target="https://www.samsung.com/uk/smartphones/galaxy-z-flip6/buy/" TargetMode="External"/><Relationship Id="rId26" Type="http://schemas.openxmlformats.org/officeDocument/2006/relationships/hyperlink" Target="https://www.samsung.com/uk/lifestyle-tvs/the-frame/ls03fw-75-inch-the-frame-pro-neo-qled-4k-vision-ai-smart-tv-black-qe75ls03fwuxxu/" TargetMode="External"/><Relationship Id="rId39" Type="http://schemas.openxmlformats.org/officeDocument/2006/relationships/hyperlink" Target="https://www.samsung.com/my/audio-devices/soundbar/q990f-q-series-soundbar-hw-q990f-black-hw-q990f-xm/" TargetMode="External"/><Relationship Id="rId21" Type="http://schemas.openxmlformats.org/officeDocument/2006/relationships/hyperlink" Target="https://www.samsung.com/uk/audio-sound/galaxy-buds/galaxy-buds3-pro-silver-sm-r630nzaaeua/" TargetMode="External"/><Relationship Id="rId34" Type="http://schemas.openxmlformats.org/officeDocument/2006/relationships/hyperlink" Target="https://www.samsung.com/my/smartphones/galaxy-s25/buy/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s://www.samsung.com/uk/ai-product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/buy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my/watches/galaxy-watch-ultra/buy/?modelCode=SM-L705FDAAXME" TargetMode="External"/><Relationship Id="rId41" Type="http://schemas.openxmlformats.org/officeDocument/2006/relationships/drawing" Target="../drawings/drawing3.xml"/><Relationship Id="rId1" Type="http://schemas.openxmlformats.org/officeDocument/2006/relationships/hyperlink" Target="https://www.samsung.com/uk/apps/samsung-shop-app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my/ai-products/" TargetMode="External"/><Relationship Id="rId24" Type="http://schemas.openxmlformats.org/officeDocument/2006/relationships/hyperlink" Target="https://www.samsung.com/uk/monitors/gaming/odyssey-oled-g8-g81sf-32-inch-240hz-oled-uhd-ls32fg810suxxu/" TargetMode="External"/><Relationship Id="rId32" Type="http://schemas.openxmlformats.org/officeDocument/2006/relationships/hyperlink" Target="https://www.samsung.com/my/smartphones/galaxy-z-flip6/buy/" TargetMode="External"/><Relationship Id="rId37" Type="http://schemas.openxmlformats.org/officeDocument/2006/relationships/hyperlink" Target="https://www.samsung.com/my/monitors/gaming/odyssey-oled-g8-g81sf-32-inch-240hz-oled-uhd-ls32fg812sexxs/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https://www.samsung.com/uk/key-worker-offers/" TargetMode="External"/><Relationship Id="rId15" Type="http://schemas.openxmlformats.org/officeDocument/2006/relationships/hyperlink" Target="https://www.samsung.com/uk/smartphones/galaxy-s25-ultra/buy/" TargetMode="External"/><Relationship Id="rId23" Type="http://schemas.openxmlformats.org/officeDocument/2006/relationships/hyperlink" Target="https://www.samsung.com/uk/watches/galaxy-watch-ultra/buy/?modelCode=SM-L705FDAAEUA" TargetMode="External"/><Relationship Id="rId28" Type="http://schemas.openxmlformats.org/officeDocument/2006/relationships/hyperlink" Target="https://www.samsung.com/my/tvs/qled-tv/qn990f-75-inch-neo-qled-8k-mini-led-smart-tv-qa75qn990fkxxm/" TargetMode="External"/><Relationship Id="rId36" Type="http://schemas.openxmlformats.org/officeDocument/2006/relationships/hyperlink" Target="https://www.samsung.com/my/audio-sound/galaxy-buds/galaxy-buds3-pro-silver-sm-r630nzaaxme/" TargetMode="External"/><Relationship Id="rId10" Type="http://schemas.openxmlformats.org/officeDocument/2006/relationships/hyperlink" Target="https://www.samsung.com/my/smartthings/" TargetMode="External"/><Relationship Id="rId19" Type="http://schemas.openxmlformats.org/officeDocument/2006/relationships/hyperlink" Target="https://www.samsung.com/uk/smartphones/galaxy-a/galaxy-a56-5g/buy/?modelCode=SM-A566BZACEUB" TargetMode="External"/><Relationship Id="rId31" Type="http://schemas.openxmlformats.org/officeDocument/2006/relationships/hyperlink" Target="https://www.samsung.com/my/smartphones/galaxy-a/galaxy-a56-5g-awesome-lightgray-256gb-sm-a566bzauxme/buy/" TargetMode="External"/><Relationship Id="rId4" Type="http://schemas.openxmlformats.org/officeDocument/2006/relationships/hyperlink" Target="https://www.samsung.com/uk/smartthings/" TargetMode="External"/><Relationship Id="rId9" Type="http://schemas.openxmlformats.org/officeDocument/2006/relationships/hyperlink" Target="https://www.samsung.com/my/apps/samsung-shop-app/" TargetMode="External"/><Relationship Id="rId14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uk/computers/galaxy-book/galaxy-book5-pro/buy/?modelCode=NP960XHA-KG2UK" TargetMode="External"/><Relationship Id="rId27" Type="http://schemas.openxmlformats.org/officeDocument/2006/relationships/hyperlink" Target="https://www.samsung.com/uk/audio-devices/soundbar/q990f-q-series-soundbar-with-subwoofer-and-rear-speakers-black-hw-q990f-xu/" TargetMode="External"/><Relationship Id="rId30" Type="http://schemas.openxmlformats.org/officeDocument/2006/relationships/hyperlink" Target="https://www.samsung.com/my/tablets/galaxy-tab-s10/buy/?modelCode=SM-X920NZAREUB" TargetMode="External"/><Relationship Id="rId35" Type="http://schemas.openxmlformats.org/officeDocument/2006/relationships/hyperlink" Target="https://www.samsung.com/my/smartphones/galaxy-s25-ultra/buy/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s://www.samsung.com/my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my/offer/student-discounts/" TargetMode="External"/><Relationship Id="rId17" Type="http://schemas.openxmlformats.org/officeDocument/2006/relationships/hyperlink" Target="https://www.samsung.com/uk/smartphones/galaxy-z-fold6/buy/" TargetMode="External"/><Relationship Id="rId25" Type="http://schemas.openxmlformats.org/officeDocument/2006/relationships/hyperlink" Target="https://www.samsung.com/uk/tvs/qled-tv/qn990f-75-inch-neo-qled-8k-mini-led-smart-tv-qe75qn990ftxxu/" TargetMode="External"/><Relationship Id="rId33" Type="http://schemas.openxmlformats.org/officeDocument/2006/relationships/hyperlink" Target="https://www.samsung.com/my/smartphones/galaxy-z-fold6/buy/" TargetMode="External"/><Relationship Id="rId38" Type="http://schemas.openxmlformats.org/officeDocument/2006/relationships/hyperlink" Target="https://www.samsung.com/my/lifestyle-tvs/the-frame/ls03fw-75-inch-art-mode-black-qa75ls03fwkxx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uk/trade-in/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uk/tvs/micro-led/highlights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uk/lifestyle-tvs/the-terrace/" TargetMode="External"/><Relationship Id="rId25" Type="http://schemas.openxmlformats.org/officeDocument/2006/relationships/hyperlink" Target="https://www.samsung.com/my/mobile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uk/smartphones/all-smartphones/" TargetMode="External"/><Relationship Id="rId20" Type="http://schemas.openxmlformats.org/officeDocument/2006/relationships/hyperlink" Target="https://www.samsung.com/uk/tvs/why-samsung-tv/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uk/tvs/help-me-choose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uk/smartphones/all-smartphones/" TargetMode="External"/><Relationship Id="rId23" Type="http://schemas.openxmlformats.org/officeDocument/2006/relationships/hyperlink" Target="https://www.samsung.com/uk/audio-devices/help-me-choose/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uk/mobile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uk/tvs/smart-tv/highlights/" TargetMode="External"/><Relationship Id="rId27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my/tvs/crystal-uhd/" TargetMode="External"/><Relationship Id="rId39" Type="http://schemas.openxmlformats.org/officeDocument/2006/relationships/hyperlink" Target="https://www.samsung.com/my/tvs/43-inch-tv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my/tvs/98-inch-tvs/" TargetMode="External"/><Relationship Id="rId42" Type="http://schemas.openxmlformats.org/officeDocument/2006/relationships/hyperlink" Target="https://www.samsung.com/my/tvs/uhd-4k-tv/" TargetMode="External"/><Relationship Id="rId47" Type="http://schemas.openxmlformats.org/officeDocument/2006/relationships/hyperlink" Target="https://www.samsung.com/my/tvs/qled-tv/highlights/" TargetMode="External"/><Relationship Id="rId50" Type="http://schemas.openxmlformats.org/officeDocument/2006/relationships/hyperlink" Target="https://www.samsung.com/my/audio-devices/help-me-choose/" TargetMode="External"/><Relationship Id="rId55" Type="http://schemas.openxmlformats.org/officeDocument/2006/relationships/hyperlink" Target="https://www.samsung.com/my/tvs/gaming-tv/" TargetMode="External"/><Relationship Id="rId63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my/lifestyle-tvs/the-sero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my/tvs/oled-tv/" TargetMode="External"/><Relationship Id="rId32" Type="http://schemas.openxmlformats.org/officeDocument/2006/relationships/hyperlink" Target="https://www.samsung.com/my/tv-accessories/all-tv-accessories/" TargetMode="External"/><Relationship Id="rId37" Type="http://schemas.openxmlformats.org/officeDocument/2006/relationships/hyperlink" Target="https://www.samsung.com/my/tvs/65-inch-tvs/" TargetMode="External"/><Relationship Id="rId40" Type="http://schemas.openxmlformats.org/officeDocument/2006/relationships/hyperlink" Target="https://www.samsung.com/my/tvs/8k-tv/" TargetMode="External"/><Relationship Id="rId45" Type="http://schemas.openxmlformats.org/officeDocument/2006/relationships/hyperlink" Target="https://www.samsung.com/my/tvs/why-samsung-tv/" TargetMode="External"/><Relationship Id="rId53" Type="http://schemas.openxmlformats.org/officeDocument/2006/relationships/hyperlink" Target="https://www.samsung.com/my/tvs/smart-tv/highlights/" TargetMode="External"/><Relationship Id="rId58" Type="http://schemas.openxmlformats.org/officeDocument/2006/relationships/hyperlink" Target="https://www.samsung.com/uk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my/lifestyle-tvs/the-frame/" TargetMode="External"/><Relationship Id="rId30" Type="http://schemas.openxmlformats.org/officeDocument/2006/relationships/hyperlink" Target="https://www.samsung.com/my/audio-devices/all-audio-devices/" TargetMode="External"/><Relationship Id="rId35" Type="http://schemas.openxmlformats.org/officeDocument/2006/relationships/hyperlink" Target="https://www.samsung.com/my/tvs/85-inch-tvs/" TargetMode="External"/><Relationship Id="rId43" Type="http://schemas.openxmlformats.org/officeDocument/2006/relationships/hyperlink" Target="https://www.samsung.com/my/tvs/uhd-4k-tv/?full-hd-hd" TargetMode="External"/><Relationship Id="rId48" Type="http://schemas.openxmlformats.org/officeDocument/2006/relationships/hyperlink" Target="https://www.samsung.com/my/lifestyle-tvs/the-frame/highlights/" TargetMode="External"/><Relationship Id="rId56" Type="http://schemas.openxmlformats.org/officeDocument/2006/relationships/hyperlink" Target="https://www.samsung.com/my/tvs/supersize-tv/" TargetMode="External"/><Relationship Id="rId64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my/tvs/micro-led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my/tvs/qled-tv/" TargetMode="External"/><Relationship Id="rId33" Type="http://schemas.openxmlformats.org/officeDocument/2006/relationships/hyperlink" Target="https://www.samsung.com/my/audio-accessories/all-audio-accessories/" TargetMode="External"/><Relationship Id="rId38" Type="http://schemas.openxmlformats.org/officeDocument/2006/relationships/hyperlink" Target="https://www.samsung.com/my/tvs/55-inch-tvs/" TargetMode="External"/><Relationship Id="rId46" Type="http://schemas.openxmlformats.org/officeDocument/2006/relationships/hyperlink" Target="https://www.samsung.com/my/tvs/oled-tv/highlights/" TargetMode="External"/><Relationship Id="rId59" Type="http://schemas.openxmlformats.org/officeDocument/2006/relationships/hyperlink" Target="https://www.samsung.com/my/tvs/all-tv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my/tvs/8k-tv/" TargetMode="External"/><Relationship Id="rId54" Type="http://schemas.openxmlformats.org/officeDocument/2006/relationships/hyperlink" Target="https://www.samsung.com/my/lifestyle-tvs/the-frame/highlights/" TargetMode="External"/><Relationship Id="rId62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my/tvs/neo-qled-tv/" TargetMode="External"/><Relationship Id="rId28" Type="http://schemas.openxmlformats.org/officeDocument/2006/relationships/hyperlink" Target="https://www.samsung.com/my/lifestyle-tvs/the-serif/" TargetMode="External"/><Relationship Id="rId36" Type="http://schemas.openxmlformats.org/officeDocument/2006/relationships/hyperlink" Target="https://www.samsung.com/my/tvs/75-inch-tvs/" TargetMode="External"/><Relationship Id="rId49" Type="http://schemas.openxmlformats.org/officeDocument/2006/relationships/hyperlink" Target="https://www.samsung.com/my/tvs/help-me-choose/" TargetMode="External"/><Relationship Id="rId57" Type="http://schemas.openxmlformats.org/officeDocument/2006/relationships/hyperlink" Target="https://www.samsung.com/my/tvs/sports-tv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my/projectors/all-projectors/" TargetMode="External"/><Relationship Id="rId44" Type="http://schemas.openxmlformats.org/officeDocument/2006/relationships/hyperlink" Target="https://www.samsung.com/my/tvs/vision-ai-tv/" TargetMode="External"/><Relationship Id="rId52" Type="http://schemas.openxmlformats.org/officeDocument/2006/relationships/hyperlink" Target="https://www.samsung.com/my/audio-devices/soundbar-buying-guide/" TargetMode="External"/><Relationship Id="rId60" Type="http://schemas.openxmlformats.org/officeDocument/2006/relationships/hyperlink" Target="https://www.samsung.com/my/tvs/98-inch-tv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vn/air-conditioners/all-air-conditioners/" TargetMode="External"/><Relationship Id="rId26" Type="http://schemas.openxmlformats.org/officeDocument/2006/relationships/hyperlink" Target="https://www.samsung.com/my/vacuum-cleaners/robot/" TargetMode="External"/><Relationship Id="rId39" Type="http://schemas.openxmlformats.org/officeDocument/2006/relationships/printerSettings" Target="../printerSettings/printerSettings5.bin"/><Relationship Id="rId21" Type="http://schemas.openxmlformats.org/officeDocument/2006/relationships/hyperlink" Target="https://www.samsung.com/my/refrigerators/all-refrigerators/" TargetMode="External"/><Relationship Id="rId34" Type="http://schemas.openxmlformats.org/officeDocument/2006/relationships/hyperlink" Target="https://www.samsung.com/my/home-appliances/buying-guide/what-is-the-best-type-of-fridge-freezer/" TargetMode="External"/><Relationship Id="rId42" Type="http://schemas.openxmlformats.org/officeDocument/2006/relationships/comments" Target="../comments4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buying-guide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my/home-appliance-accessories/all-home-appliance-accessories/" TargetMode="External"/><Relationship Id="rId41" Type="http://schemas.openxmlformats.org/officeDocument/2006/relationships/vmlDrawing" Target="../drawings/vmlDrawing4.v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my/microwave-ovens/all-microwave-ovens/" TargetMode="External"/><Relationship Id="rId32" Type="http://schemas.openxmlformats.org/officeDocument/2006/relationships/hyperlink" Target="https://www.samsung.com/my/home-appliances/sustainable-home/" TargetMode="External"/><Relationship Id="rId37" Type="http://schemas.openxmlformats.org/officeDocument/2006/relationships/hyperlink" Target="https://www.samsung.com/uk/home-appliances/learn/vacuum-cleaners/how-to-choose-a-vacuum-cleaner/" TargetMode="External"/><Relationship Id="rId40" Type="http://schemas.openxmlformats.org/officeDocument/2006/relationships/drawing" Target="../drawings/drawing6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my/microwave-ovens/all-microwave-ovens/" TargetMode="External"/><Relationship Id="rId28" Type="http://schemas.openxmlformats.org/officeDocument/2006/relationships/hyperlink" Target="https://www.samsung.com/my/air-care/air-purifier/" TargetMode="External"/><Relationship Id="rId36" Type="http://schemas.openxmlformats.org/officeDocument/2006/relationships/hyperlink" Target="https://www.samsung.com/my/home-appliances/buying-guide/what-is-good-suction-power-vacuum-cleaner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are/all-air-care/" TargetMode="External"/><Relationship Id="rId31" Type="http://schemas.openxmlformats.org/officeDocument/2006/relationships/hyperlink" Target="https://www.samsung.com/my/home-appliances/bespoke-ai-smartthing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my/refrigerators/all-refrigerators/" TargetMode="External"/><Relationship Id="rId27" Type="http://schemas.openxmlformats.org/officeDocument/2006/relationships/hyperlink" Target="https://www.samsung.com/my/air-conditioners/all-air-conditioners/" TargetMode="External"/><Relationship Id="rId30" Type="http://schemas.openxmlformats.org/officeDocument/2006/relationships/hyperlink" Target="https://www.samsung.com/my/home-appliances/bespoke-home/" TargetMode="External"/><Relationship Id="rId35" Type="http://schemas.openxmlformats.org/officeDocument/2006/relationships/hyperlink" Target="https://www.samsung.com/my/home-appliances/buying-guide/what-size-washing-machine-do-i-need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-accessories/all-home-appliance-accessories/" TargetMode="External"/><Relationship Id="rId25" Type="http://schemas.openxmlformats.org/officeDocument/2006/relationships/hyperlink" Target="https://www.samsung.com/my/washers-and-dryers/all-washers-and-dryers/" TargetMode="External"/><Relationship Id="rId33" Type="http://schemas.openxmlformats.org/officeDocument/2006/relationships/hyperlink" Target="https://www.samsung.com/my/home-appliances/why-samsung-appliances/" TargetMode="External"/><Relationship Id="rId38" Type="http://schemas.openxmlformats.org/officeDocument/2006/relationships/hyperlink" Target="https://www.samsung.com/my/home-appliances/buying-guide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my/monitors/all-monitors/" TargetMode="External"/><Relationship Id="rId13" Type="http://schemas.openxmlformats.org/officeDocument/2006/relationships/hyperlink" Target="https://www.samsung.com/my/computers/galaxy-book-copilot-plus-pcs/" TargetMode="External"/><Relationship Id="rId18" Type="http://schemas.openxmlformats.org/officeDocument/2006/relationships/comments" Target="../comments5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my/monitors/all-monitors/" TargetMode="External"/><Relationship Id="rId12" Type="http://schemas.openxmlformats.org/officeDocument/2006/relationships/hyperlink" Target="https://www.samsung.com/my/monitors/smart-monitor/" TargetMode="External"/><Relationship Id="rId17" Type="http://schemas.openxmlformats.org/officeDocument/2006/relationships/vmlDrawing" Target="../drawings/vmlDrawing5.v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drawing" Target="../drawings/drawing7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my/monitors/viewfinity-high-resolution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www.samsung.com/my/monitors/odyssey-gaming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my/monitors/help-me-choose/" TargetMode="External"/><Relationship Id="rId14" Type="http://schemas.openxmlformats.org/officeDocument/2006/relationships/hyperlink" Target="https://www.samsung.com/my/monitors/monitor-buying-guid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my/watches/all-watches/" TargetMode="External"/><Relationship Id="rId13" Type="http://schemas.openxmlformats.org/officeDocument/2006/relationships/hyperlink" Target="https://www.samsung.com/my/galaxy-ai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my/watches/all-watches/" TargetMode="External"/><Relationship Id="rId12" Type="http://schemas.openxmlformats.org/officeDocument/2006/relationships/hyperlink" Target="https://www.samsung.com/my/apps/samsung-health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uk/trade-in/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my/mobile-accessories/all-mobile-accessories/?watch-straps+buds-accessories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my/mobile/switch-to-galaxy/" TargetMode="External"/><Relationship Id="rId10" Type="http://schemas.openxmlformats.org/officeDocument/2006/relationships/hyperlink" Target="https://www.samsung.com/my/rings/all-rings/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my/audio-sound/all-audio-sound/" TargetMode="External"/><Relationship Id="rId14" Type="http://schemas.openxmlformats.org/officeDocument/2006/relationships/hyperlink" Target="https://www.samsung.com/my/mobile/why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my/mobile-accessories/all-mobile-accessories/" TargetMode="External"/><Relationship Id="rId18" Type="http://schemas.openxmlformats.org/officeDocument/2006/relationships/hyperlink" Target="https://www.samsung.com/my/tv-accessories/all-tv-accessories/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my/home-appliance-accessories/all-home-appliance-accessories/?laundry-accessories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my/accessories/" TargetMode="External"/><Relationship Id="rId17" Type="http://schemas.openxmlformats.org/officeDocument/2006/relationships/hyperlink" Target="https://www.samsung.com/my/mobile-accessories/all-mobile-accessories/?smarttag" TargetMode="External"/><Relationship Id="rId25" Type="http://schemas.openxmlformats.org/officeDocument/2006/relationships/comments" Target="../comments7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my/mobile-accessories/all-mobile-accessories/?buds-accessories" TargetMode="External"/><Relationship Id="rId20" Type="http://schemas.openxmlformats.org/officeDocument/2006/relationships/hyperlink" Target="https://www.samsung.com/my/projectors/all-projectors/?the-freestyle-accessories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vmlDrawing" Target="../drawings/vmlDrawing7.vm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my/mobile-accessories/all-mobile-accessories/?watch-straps" TargetMode="External"/><Relationship Id="rId23" Type="http://schemas.openxmlformats.org/officeDocument/2006/relationships/drawing" Target="../drawings/drawing9.x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my/audio-accessories/all-audio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my/mobile-accessories/all-mobile-accessories/?tablets" TargetMode="External"/><Relationship Id="rId22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375" defaultRowHeight="14.1" customHeight="1"/>
  <cols>
    <col min="1" max="1" width="5.625" style="1" customWidth="1"/>
    <col min="2" max="2" width="20.125" style="1" customWidth="1"/>
    <col min="3" max="3" width="36.375" style="1" customWidth="1"/>
    <col min="4" max="4" width="99.375" style="1" customWidth="1"/>
    <col min="5" max="5" width="42.5" style="1" customWidth="1"/>
    <col min="6" max="6" width="78.5" style="1" customWidth="1"/>
    <col min="7" max="16384" width="16.375" style="1"/>
  </cols>
  <sheetData>
    <row r="1" spans="2:6" ht="25.15" customHeight="1"/>
    <row r="2" spans="2:6" s="4" customFormat="1" ht="43.15" customHeight="1">
      <c r="B2" s="403" t="s">
        <v>38</v>
      </c>
      <c r="C2" s="403"/>
      <c r="D2" s="403"/>
      <c r="E2" s="2"/>
      <c r="F2" s="3"/>
    </row>
    <row r="3" spans="2:6" s="3" customFormat="1" ht="54" customHeight="1">
      <c r="B3" s="404" t="s">
        <v>0</v>
      </c>
      <c r="C3" s="404"/>
      <c r="D3" s="404"/>
    </row>
    <row r="4" spans="2:6" s="3" customFormat="1" ht="25.15" customHeight="1">
      <c r="C4" s="5"/>
      <c r="D4" s="5"/>
    </row>
    <row r="5" spans="2:6" s="6" customFormat="1" ht="27" customHeight="1">
      <c r="B5" s="402" t="s">
        <v>1</v>
      </c>
      <c r="C5" s="402"/>
      <c r="D5" s="402"/>
    </row>
    <row r="6" spans="2:6" s="6" customFormat="1" ht="27" customHeight="1">
      <c r="B6" s="405" t="s">
        <v>2</v>
      </c>
      <c r="C6" s="405"/>
      <c r="D6" s="7" t="s">
        <v>3</v>
      </c>
      <c r="E6" s="8" t="s">
        <v>4</v>
      </c>
    </row>
    <row r="7" spans="2:6" s="12" customFormat="1" ht="40.9" customHeight="1">
      <c r="B7" s="406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06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06"/>
      <c r="C9" s="9" t="s">
        <v>11</v>
      </c>
      <c r="D9" s="13"/>
      <c r="E9" s="14"/>
    </row>
    <row r="10" spans="2:6" s="12" customFormat="1" ht="40.9" customHeight="1">
      <c r="B10" s="406"/>
      <c r="C10" s="9" t="s">
        <v>12</v>
      </c>
      <c r="D10" s="15" t="s">
        <v>13</v>
      </c>
      <c r="E10" s="14"/>
    </row>
    <row r="11" spans="2:6" s="12" customFormat="1" ht="50.1" customHeight="1">
      <c r="B11" s="406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06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02" t="s">
        <v>20</v>
      </c>
      <c r="C14" s="402"/>
      <c r="D14" s="402"/>
    </row>
    <row r="15" spans="2:6" s="6" customFormat="1" ht="27" customHeight="1">
      <c r="B15" s="405" t="s">
        <v>2</v>
      </c>
      <c r="C15" s="405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07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08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09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02" t="s">
        <v>32</v>
      </c>
      <c r="C21" s="402"/>
      <c r="D21" s="402"/>
    </row>
    <row r="22" spans="2:5" s="6" customFormat="1" ht="27" customHeight="1">
      <c r="B22" s="410" t="s">
        <v>2</v>
      </c>
      <c r="C22" s="410"/>
      <c r="D22" s="7" t="s">
        <v>3</v>
      </c>
      <c r="E22" s="8" t="s">
        <v>4</v>
      </c>
    </row>
    <row r="23" spans="2:5" s="12" customFormat="1" ht="40.9" customHeight="1">
      <c r="B23" s="411" t="s">
        <v>33</v>
      </c>
      <c r="C23" s="24" t="s">
        <v>34</v>
      </c>
      <c r="D23" s="25"/>
      <c r="E23" s="14"/>
    </row>
    <row r="24" spans="2:5" s="12" customFormat="1" ht="40.9" customHeight="1">
      <c r="B24" s="412"/>
      <c r="C24" s="24" t="s">
        <v>35</v>
      </c>
      <c r="D24" s="25"/>
      <c r="E24" s="14"/>
    </row>
    <row r="25" spans="2:5" s="12" customFormat="1" ht="40.9" customHeight="1">
      <c r="B25" s="412"/>
      <c r="C25" s="24" t="s">
        <v>36</v>
      </c>
      <c r="D25" s="25"/>
      <c r="E25" s="14"/>
    </row>
    <row r="26" spans="2:5" s="12" customFormat="1" ht="40.9" customHeight="1">
      <c r="B26" s="413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6.5"/>
  <cols>
    <col min="1" max="1" width="6.375" style="31" customWidth="1"/>
    <col min="2" max="2" width="15.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414" t="s">
        <v>449</v>
      </c>
      <c r="C2" s="414"/>
      <c r="D2" s="414"/>
      <c r="E2" s="414"/>
      <c r="F2" s="414"/>
      <c r="G2" s="414"/>
      <c r="H2" s="414"/>
    </row>
    <row r="3" spans="2:8" ht="5.25" customHeight="1">
      <c r="B3" s="30"/>
    </row>
    <row r="4" spans="2:8" s="32" customFormat="1" ht="24" customHeight="1">
      <c r="B4" s="415" t="s">
        <v>450</v>
      </c>
      <c r="C4" s="415"/>
      <c r="E4" s="46"/>
      <c r="F4" s="46"/>
      <c r="G4" s="46"/>
      <c r="H4" s="46"/>
    </row>
    <row r="5" spans="2:8" s="32" customFormat="1" ht="51.75" customHeight="1">
      <c r="B5" s="416" t="s">
        <v>451</v>
      </c>
      <c r="C5" s="416"/>
      <c r="D5" s="416"/>
      <c r="E5" s="46"/>
      <c r="F5" s="46"/>
      <c r="G5" s="46"/>
      <c r="H5" s="46"/>
    </row>
    <row r="6" spans="2:8" s="32" customFormat="1" ht="24" customHeight="1">
      <c r="B6" s="417" t="s">
        <v>452</v>
      </c>
      <c r="C6" s="415"/>
      <c r="E6" s="46"/>
      <c r="F6" s="46"/>
      <c r="G6" s="46"/>
      <c r="H6" s="46"/>
    </row>
    <row r="7" spans="2:8" s="32" customFormat="1" ht="24" customHeight="1">
      <c r="B7" s="79" t="s">
        <v>453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454</v>
      </c>
      <c r="C9" s="39" t="s">
        <v>455</v>
      </c>
      <c r="E9" s="46" t="s">
        <v>456</v>
      </c>
      <c r="F9" s="46"/>
      <c r="G9" s="46"/>
      <c r="H9" s="46"/>
    </row>
    <row r="10" spans="2:8" s="32" customFormat="1" ht="24" customHeight="1">
      <c r="B10" s="40"/>
      <c r="C10" s="50" t="s">
        <v>457</v>
      </c>
      <c r="E10" s="80" t="s">
        <v>458</v>
      </c>
      <c r="F10" s="80" t="s">
        <v>459</v>
      </c>
      <c r="G10" s="80" t="s">
        <v>460</v>
      </c>
      <c r="H10" s="80" t="s">
        <v>461</v>
      </c>
    </row>
    <row r="11" spans="2:8" s="32" customFormat="1" ht="24" customHeight="1">
      <c r="B11" s="33"/>
      <c r="C11" s="34"/>
      <c r="E11" s="418" t="s">
        <v>476</v>
      </c>
      <c r="F11" s="418" t="s">
        <v>52</v>
      </c>
      <c r="G11" s="421" t="s">
        <v>462</v>
      </c>
      <c r="H11" s="47" t="s">
        <v>463</v>
      </c>
    </row>
    <row r="12" spans="2:8" s="32" customFormat="1" ht="24" customHeight="1">
      <c r="B12" s="33"/>
      <c r="C12" s="34"/>
      <c r="E12" s="419"/>
      <c r="F12" s="419"/>
      <c r="G12" s="422"/>
      <c r="H12" s="47" t="s">
        <v>464</v>
      </c>
    </row>
    <row r="13" spans="2:8" s="32" customFormat="1" ht="24" customHeight="1">
      <c r="B13" s="33"/>
      <c r="C13" s="34"/>
      <c r="E13" s="419"/>
      <c r="F13" s="419"/>
      <c r="G13" s="422"/>
      <c r="H13" s="47" t="s">
        <v>465</v>
      </c>
    </row>
    <row r="14" spans="2:8" s="32" customFormat="1" ht="24" customHeight="1">
      <c r="B14" s="33"/>
      <c r="C14" s="34"/>
      <c r="E14" s="419"/>
      <c r="F14" s="419"/>
      <c r="G14" s="422"/>
      <c r="H14" s="47" t="s">
        <v>466</v>
      </c>
    </row>
    <row r="15" spans="2:8" s="32" customFormat="1" ht="24" customHeight="1">
      <c r="B15" s="33"/>
      <c r="C15" s="34"/>
      <c r="E15" s="419"/>
      <c r="F15" s="419"/>
      <c r="G15" s="422"/>
      <c r="H15" s="47" t="s">
        <v>467</v>
      </c>
    </row>
    <row r="16" spans="2:8" s="32" customFormat="1" ht="24" customHeight="1">
      <c r="B16" s="33"/>
      <c r="C16" s="34"/>
      <c r="E16" s="420"/>
      <c r="F16" s="420"/>
      <c r="G16" s="423"/>
      <c r="H16" s="47" t="s">
        <v>468</v>
      </c>
    </row>
    <row r="17" spans="2:9" s="32" customFormat="1" ht="24" customHeight="1">
      <c r="B17" s="33"/>
      <c r="C17" s="36"/>
      <c r="E17" s="81"/>
      <c r="F17" s="81"/>
      <c r="G17" s="82"/>
      <c r="H17" s="83"/>
    </row>
    <row r="18" spans="2:9" s="32" customFormat="1" ht="24" customHeight="1">
      <c r="B18" s="33"/>
      <c r="C18" s="36"/>
      <c r="E18" s="81"/>
      <c r="F18" s="81"/>
    </row>
    <row r="19" spans="2:9" s="32" customFormat="1" ht="24" customHeight="1">
      <c r="B19" s="33"/>
      <c r="C19" s="33"/>
      <c r="F19" s="81"/>
    </row>
    <row r="20" spans="2:9" s="32" customFormat="1" ht="24" customHeight="1">
      <c r="B20" s="33"/>
      <c r="C20" s="33"/>
      <c r="E20" s="81"/>
      <c r="F20" s="81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4" t="s">
        <v>469</v>
      </c>
      <c r="C23" s="37"/>
      <c r="F23" s="46"/>
      <c r="G23" s="46"/>
      <c r="H23" s="46"/>
    </row>
    <row r="24" spans="2:9" s="32" customFormat="1" ht="24" customHeight="1">
      <c r="B24" s="85" t="s">
        <v>470</v>
      </c>
      <c r="C24" s="41" t="s">
        <v>471</v>
      </c>
      <c r="F24" s="46"/>
      <c r="G24" s="46"/>
      <c r="H24" s="46"/>
    </row>
    <row r="25" spans="2:9" s="32" customFormat="1" ht="21">
      <c r="B25" s="86" t="s">
        <v>472</v>
      </c>
      <c r="C25" s="87" t="s">
        <v>473</v>
      </c>
      <c r="F25" s="46"/>
      <c r="G25" s="46"/>
      <c r="H25" s="46"/>
      <c r="I25" s="31"/>
    </row>
    <row r="26" spans="2:9" s="32" customFormat="1" ht="21">
      <c r="B26" s="31"/>
      <c r="C26" s="43" t="s">
        <v>474</v>
      </c>
      <c r="F26" s="46"/>
      <c r="G26" s="46"/>
      <c r="H26" s="46"/>
      <c r="I26" s="31"/>
    </row>
    <row r="27" spans="2:9" s="32" customFormat="1" ht="21">
      <c r="C27" s="44" t="s">
        <v>475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D1" zoomScale="70" zoomScaleNormal="70" workbookViewId="0">
      <selection activeCell="B3" sqref="B3:M3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7.375" style="45" customWidth="1"/>
    <col min="7" max="7" width="75.625" style="45" customWidth="1"/>
    <col min="8" max="8" width="93.125" style="45" customWidth="1"/>
    <col min="9" max="9" width="14.625" style="45" customWidth="1"/>
    <col min="10" max="11" width="18.125" style="45" customWidth="1"/>
    <col min="12" max="12" width="44.375" style="45" customWidth="1"/>
    <col min="13" max="16384" width="8.62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24" t="s">
        <v>479</v>
      </c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6" t="s">
        <v>54</v>
      </c>
      <c r="E6" s="457"/>
      <c r="F6" s="460" t="s">
        <v>137</v>
      </c>
      <c r="G6" s="90" t="s">
        <v>46</v>
      </c>
      <c r="H6" s="91" t="s">
        <v>477</v>
      </c>
      <c r="I6" s="451" t="s">
        <v>43</v>
      </c>
      <c r="J6" s="462" t="s">
        <v>47</v>
      </c>
      <c r="K6" s="90" t="s">
        <v>480</v>
      </c>
      <c r="L6" s="449" t="s">
        <v>478</v>
      </c>
    </row>
    <row r="7" spans="1:13" ht="23.25" customHeight="1">
      <c r="D7" s="458"/>
      <c r="E7" s="459"/>
      <c r="F7" s="461"/>
      <c r="G7" s="92" t="s">
        <v>633</v>
      </c>
      <c r="H7" s="92" t="s">
        <v>633</v>
      </c>
      <c r="I7" s="452"/>
      <c r="J7" s="463"/>
      <c r="K7" s="93"/>
      <c r="L7" s="450"/>
    </row>
    <row r="8" spans="1:13" ht="21" customHeight="1">
      <c r="D8" s="464" t="s">
        <v>114</v>
      </c>
      <c r="E8" s="465" t="s">
        <v>152</v>
      </c>
      <c r="F8" s="95" t="s">
        <v>123</v>
      </c>
      <c r="G8" s="96"/>
      <c r="H8" s="96"/>
      <c r="I8" s="97">
        <f>LENB(H8)</f>
        <v>0</v>
      </c>
      <c r="J8" s="98"/>
      <c r="K8" s="369" t="s">
        <v>233</v>
      </c>
      <c r="L8" s="453" t="s">
        <v>647</v>
      </c>
    </row>
    <row r="9" spans="1:13" ht="21" customHeight="1">
      <c r="D9" s="426"/>
      <c r="E9" s="465"/>
      <c r="F9" s="101" t="s">
        <v>142</v>
      </c>
      <c r="G9" s="102" t="s">
        <v>52</v>
      </c>
      <c r="H9" s="102" t="s">
        <v>571</v>
      </c>
      <c r="I9" s="97">
        <f t="shared" ref="I9:I16" si="0">LENB(H9)</f>
        <v>4</v>
      </c>
      <c r="J9" s="103">
        <v>10</v>
      </c>
      <c r="K9" s="370"/>
      <c r="L9" s="454"/>
    </row>
    <row r="10" spans="1:13" ht="21" customHeight="1">
      <c r="D10" s="426"/>
      <c r="E10" s="465"/>
      <c r="F10" s="101" t="s">
        <v>143</v>
      </c>
      <c r="G10" s="102" t="s">
        <v>351</v>
      </c>
      <c r="H10" s="181" t="s">
        <v>572</v>
      </c>
      <c r="I10" s="97">
        <f t="shared" si="0"/>
        <v>4</v>
      </c>
      <c r="J10" s="101"/>
      <c r="K10" s="193"/>
      <c r="L10" s="454"/>
    </row>
    <row r="11" spans="1:13" ht="21" customHeight="1">
      <c r="D11" s="426"/>
      <c r="E11" s="465"/>
      <c r="F11" s="101" t="s">
        <v>144</v>
      </c>
      <c r="G11" s="102" t="s">
        <v>52</v>
      </c>
      <c r="H11" s="181" t="s">
        <v>52</v>
      </c>
      <c r="I11" s="97">
        <f t="shared" si="0"/>
        <v>4</v>
      </c>
      <c r="J11" s="152">
        <v>26</v>
      </c>
      <c r="K11" s="166"/>
      <c r="L11" s="454"/>
    </row>
    <row r="12" spans="1:13" ht="21" customHeight="1">
      <c r="D12" s="426"/>
      <c r="E12" s="465"/>
      <c r="F12" s="101" t="s">
        <v>145</v>
      </c>
      <c r="G12" s="102" t="s">
        <v>52</v>
      </c>
      <c r="H12" s="181" t="s">
        <v>571</v>
      </c>
      <c r="I12" s="97">
        <f t="shared" si="0"/>
        <v>4</v>
      </c>
      <c r="J12" s="101"/>
      <c r="K12" s="193"/>
      <c r="L12" s="454"/>
    </row>
    <row r="13" spans="1:13" ht="21" customHeight="1">
      <c r="D13" s="426"/>
      <c r="E13" s="465"/>
      <c r="F13" s="101" t="s">
        <v>48</v>
      </c>
      <c r="G13" s="102" t="s">
        <v>140</v>
      </c>
      <c r="H13" s="181" t="s">
        <v>573</v>
      </c>
      <c r="I13" s="97">
        <f t="shared" si="0"/>
        <v>33</v>
      </c>
      <c r="J13" s="152">
        <v>32</v>
      </c>
      <c r="K13" s="193"/>
      <c r="L13" s="454"/>
    </row>
    <row r="14" spans="1:13" ht="21" customHeight="1">
      <c r="D14" s="426"/>
      <c r="E14" s="465"/>
      <c r="F14" s="104" t="s">
        <v>49</v>
      </c>
      <c r="G14" s="105" t="s">
        <v>51</v>
      </c>
      <c r="H14" s="106" t="s">
        <v>565</v>
      </c>
      <c r="I14" s="97">
        <f t="shared" si="0"/>
        <v>33</v>
      </c>
      <c r="J14" s="107"/>
      <c r="K14" s="371"/>
      <c r="L14" s="454"/>
    </row>
    <row r="15" spans="1:13" ht="21" customHeight="1">
      <c r="D15" s="426"/>
      <c r="E15" s="465"/>
      <c r="F15" s="101" t="s">
        <v>50</v>
      </c>
      <c r="G15" s="102"/>
      <c r="H15" s="102" t="s">
        <v>52</v>
      </c>
      <c r="I15" s="97">
        <f t="shared" si="0"/>
        <v>4</v>
      </c>
      <c r="J15" s="107"/>
      <c r="K15" s="371"/>
      <c r="L15" s="454"/>
    </row>
    <row r="16" spans="1:13" ht="21" customHeight="1">
      <c r="D16" s="426"/>
      <c r="E16" s="431"/>
      <c r="F16" s="108" t="s">
        <v>74</v>
      </c>
      <c r="G16" s="109" t="s">
        <v>52</v>
      </c>
      <c r="H16" s="109" t="s">
        <v>52</v>
      </c>
      <c r="I16" s="110">
        <f t="shared" si="0"/>
        <v>4</v>
      </c>
      <c r="J16" s="111"/>
      <c r="K16" s="372"/>
      <c r="L16" s="455"/>
    </row>
    <row r="17" spans="2:12" ht="19.899999999999999" customHeight="1">
      <c r="D17" s="94" t="s">
        <v>118</v>
      </c>
      <c r="E17" s="446" t="s">
        <v>120</v>
      </c>
      <c r="F17" s="150" t="s">
        <v>122</v>
      </c>
      <c r="G17" s="345"/>
      <c r="H17" s="346"/>
      <c r="I17" s="247">
        <f t="shared" ref="I17:I80" si="1">LENB(G17)</f>
        <v>0</v>
      </c>
      <c r="J17" s="247" t="s">
        <v>718</v>
      </c>
      <c r="K17" s="347" t="s">
        <v>235</v>
      </c>
      <c r="L17" s="443" t="s">
        <v>719</v>
      </c>
    </row>
    <row r="18" spans="2:12" ht="17.649999999999999" customHeight="1">
      <c r="D18" s="100"/>
      <c r="E18" s="429"/>
      <c r="F18" s="248" t="s">
        <v>55</v>
      </c>
      <c r="G18" s="181" t="s">
        <v>720</v>
      </c>
      <c r="H18" s="348" t="s">
        <v>720</v>
      </c>
      <c r="I18" s="250">
        <f t="shared" si="1"/>
        <v>16</v>
      </c>
      <c r="J18" s="250">
        <v>33</v>
      </c>
      <c r="K18" s="349"/>
      <c r="L18" s="444"/>
    </row>
    <row r="19" spans="2:12" ht="17.649999999999999" customHeight="1">
      <c r="D19" s="100"/>
      <c r="E19" s="429"/>
      <c r="F19" s="248" t="s">
        <v>121</v>
      </c>
      <c r="G19" s="181" t="s">
        <v>721</v>
      </c>
      <c r="H19" s="181" t="s">
        <v>721</v>
      </c>
      <c r="I19" s="250">
        <f t="shared" si="1"/>
        <v>16</v>
      </c>
      <c r="J19" s="248"/>
      <c r="K19" s="350"/>
      <c r="L19" s="444"/>
    </row>
    <row r="20" spans="2:12" ht="17.649999999999999" customHeight="1">
      <c r="D20" s="100"/>
      <c r="E20" s="429"/>
      <c r="F20" s="251" t="s">
        <v>49</v>
      </c>
      <c r="G20" s="252" t="s">
        <v>722</v>
      </c>
      <c r="H20" s="78" t="s">
        <v>792</v>
      </c>
      <c r="I20" s="250">
        <f t="shared" si="1"/>
        <v>60</v>
      </c>
      <c r="J20" s="250"/>
      <c r="K20" s="349"/>
      <c r="L20" s="444"/>
    </row>
    <row r="21" spans="2:12" ht="17.649999999999999" customHeight="1">
      <c r="D21" s="100"/>
      <c r="E21" s="429"/>
      <c r="F21" s="248" t="s">
        <v>50</v>
      </c>
      <c r="G21" s="181" t="s">
        <v>720</v>
      </c>
      <c r="H21" s="181" t="s">
        <v>720</v>
      </c>
      <c r="I21" s="250">
        <f t="shared" si="1"/>
        <v>16</v>
      </c>
      <c r="J21" s="250"/>
      <c r="K21" s="349"/>
      <c r="L21" s="444"/>
    </row>
    <row r="22" spans="2:12" ht="17.649999999999999" customHeight="1">
      <c r="D22" s="100"/>
      <c r="E22" s="430"/>
      <c r="F22" s="253" t="s">
        <v>74</v>
      </c>
      <c r="G22" s="242" t="s">
        <v>720</v>
      </c>
      <c r="H22" s="242" t="s">
        <v>720</v>
      </c>
      <c r="I22" s="255">
        <f t="shared" si="1"/>
        <v>16</v>
      </c>
      <c r="J22" s="255"/>
      <c r="K22" s="351"/>
      <c r="L22" s="445"/>
    </row>
    <row r="23" spans="2:12" ht="17.649999999999999" customHeight="1">
      <c r="B23" s="57" t="s">
        <v>44</v>
      </c>
      <c r="D23" s="100"/>
      <c r="E23" s="446" t="s">
        <v>124</v>
      </c>
      <c r="F23" s="150" t="s">
        <v>122</v>
      </c>
      <c r="G23" s="352"/>
      <c r="H23" s="352"/>
      <c r="I23" s="353">
        <f t="shared" si="1"/>
        <v>0</v>
      </c>
      <c r="J23" s="353" t="s">
        <v>718</v>
      </c>
      <c r="K23" s="347" t="s">
        <v>235</v>
      </c>
      <c r="L23" s="443" t="s">
        <v>719</v>
      </c>
    </row>
    <row r="24" spans="2:12" ht="17.649999999999999" customHeight="1">
      <c r="D24" s="100"/>
      <c r="E24" s="429"/>
      <c r="F24" s="248" t="s">
        <v>55</v>
      </c>
      <c r="G24" s="249" t="s">
        <v>723</v>
      </c>
      <c r="H24" s="249" t="s">
        <v>723</v>
      </c>
      <c r="I24" s="250">
        <f t="shared" si="1"/>
        <v>17</v>
      </c>
      <c r="J24" s="250">
        <v>33</v>
      </c>
      <c r="K24" s="349"/>
      <c r="L24" s="444"/>
    </row>
    <row r="25" spans="2:12" ht="17.649999999999999" customHeight="1">
      <c r="D25" s="100"/>
      <c r="E25" s="429"/>
      <c r="F25" s="248" t="s">
        <v>121</v>
      </c>
      <c r="G25" s="249" t="s">
        <v>724</v>
      </c>
      <c r="H25" s="249" t="s">
        <v>725</v>
      </c>
      <c r="I25" s="250">
        <f t="shared" si="1"/>
        <v>21</v>
      </c>
      <c r="J25" s="248"/>
      <c r="K25" s="350"/>
      <c r="L25" s="444"/>
    </row>
    <row r="26" spans="2:12" ht="17.649999999999999" customHeight="1">
      <c r="D26" s="100"/>
      <c r="E26" s="429"/>
      <c r="F26" s="251" t="s">
        <v>49</v>
      </c>
      <c r="G26" s="252" t="s">
        <v>726</v>
      </c>
      <c r="H26" s="78" t="s">
        <v>793</v>
      </c>
      <c r="I26" s="250">
        <f t="shared" si="1"/>
        <v>54</v>
      </c>
      <c r="J26" s="250"/>
      <c r="K26" s="349"/>
      <c r="L26" s="444"/>
    </row>
    <row r="27" spans="2:12" ht="17.649999999999999" customHeight="1">
      <c r="D27" s="100"/>
      <c r="E27" s="429"/>
      <c r="F27" s="248" t="s">
        <v>50</v>
      </c>
      <c r="G27" s="249" t="s">
        <v>723</v>
      </c>
      <c r="H27" s="249" t="s">
        <v>723</v>
      </c>
      <c r="I27" s="250">
        <f t="shared" si="1"/>
        <v>17</v>
      </c>
      <c r="J27" s="250"/>
      <c r="K27" s="349"/>
      <c r="L27" s="444"/>
    </row>
    <row r="28" spans="2:12" ht="17.649999999999999" customHeight="1">
      <c r="D28" s="100"/>
      <c r="E28" s="430"/>
      <c r="F28" s="253" t="s">
        <v>74</v>
      </c>
      <c r="G28" s="254" t="s">
        <v>723</v>
      </c>
      <c r="H28" s="254" t="s">
        <v>723</v>
      </c>
      <c r="I28" s="255">
        <f t="shared" si="1"/>
        <v>17</v>
      </c>
      <c r="J28" s="255"/>
      <c r="K28" s="351"/>
      <c r="L28" s="445"/>
    </row>
    <row r="29" spans="2:12" ht="17.649999999999999" customHeight="1">
      <c r="D29" s="100"/>
      <c r="E29" s="446" t="s">
        <v>125</v>
      </c>
      <c r="F29" s="150" t="s">
        <v>122</v>
      </c>
      <c r="G29" s="352"/>
      <c r="H29" s="352"/>
      <c r="I29" s="353">
        <f t="shared" si="1"/>
        <v>0</v>
      </c>
      <c r="J29" s="353" t="s">
        <v>727</v>
      </c>
      <c r="K29" s="347" t="s">
        <v>235</v>
      </c>
      <c r="L29" s="443"/>
    </row>
    <row r="30" spans="2:12" ht="17.649999999999999" customHeight="1">
      <c r="D30" s="100"/>
      <c r="E30" s="429"/>
      <c r="F30" s="248" t="s">
        <v>55</v>
      </c>
      <c r="G30" s="249" t="s">
        <v>728</v>
      </c>
      <c r="H30" s="249" t="s">
        <v>728</v>
      </c>
      <c r="I30" s="250">
        <f t="shared" si="1"/>
        <v>12</v>
      </c>
      <c r="J30" s="250">
        <v>33</v>
      </c>
      <c r="K30" s="349"/>
      <c r="L30" s="444"/>
    </row>
    <row r="31" spans="2:12" ht="17.649999999999999" customHeight="1">
      <c r="D31" s="100"/>
      <c r="E31" s="429"/>
      <c r="F31" s="248" t="s">
        <v>121</v>
      </c>
      <c r="G31" s="249" t="s">
        <v>729</v>
      </c>
      <c r="H31" s="249" t="s">
        <v>729</v>
      </c>
      <c r="I31" s="250">
        <f t="shared" si="1"/>
        <v>12</v>
      </c>
      <c r="J31" s="248"/>
      <c r="K31" s="350"/>
      <c r="L31" s="444"/>
    </row>
    <row r="32" spans="2:12" ht="17.649999999999999" customHeight="1">
      <c r="D32" s="100"/>
      <c r="E32" s="429"/>
      <c r="F32" s="251" t="s">
        <v>49</v>
      </c>
      <c r="G32" s="252" t="s">
        <v>730</v>
      </c>
      <c r="H32" s="78" t="s">
        <v>794</v>
      </c>
      <c r="I32" s="250">
        <f t="shared" si="1"/>
        <v>58</v>
      </c>
      <c r="J32" s="250"/>
      <c r="K32" s="349"/>
      <c r="L32" s="444"/>
    </row>
    <row r="33" spans="4:12" ht="17.649999999999999" customHeight="1">
      <c r="D33" s="100"/>
      <c r="E33" s="429"/>
      <c r="F33" s="248" t="s">
        <v>50</v>
      </c>
      <c r="G33" s="249" t="s">
        <v>728</v>
      </c>
      <c r="H33" s="249" t="s">
        <v>728</v>
      </c>
      <c r="I33" s="250">
        <f t="shared" si="1"/>
        <v>12</v>
      </c>
      <c r="J33" s="250"/>
      <c r="K33" s="349"/>
      <c r="L33" s="444"/>
    </row>
    <row r="34" spans="4:12" ht="17.649999999999999" customHeight="1">
      <c r="D34" s="100"/>
      <c r="E34" s="430"/>
      <c r="F34" s="253" t="s">
        <v>74</v>
      </c>
      <c r="G34" s="254" t="s">
        <v>728</v>
      </c>
      <c r="H34" s="254" t="s">
        <v>728</v>
      </c>
      <c r="I34" s="255">
        <f t="shared" si="1"/>
        <v>12</v>
      </c>
      <c r="J34" s="255"/>
      <c r="K34" s="348"/>
      <c r="L34" s="445"/>
    </row>
    <row r="35" spans="4:12" ht="17.649999999999999" customHeight="1">
      <c r="D35" s="100"/>
      <c r="E35" s="446" t="s">
        <v>126</v>
      </c>
      <c r="F35" s="150" t="s">
        <v>122</v>
      </c>
      <c r="G35" s="352"/>
      <c r="H35" s="352"/>
      <c r="I35" s="353">
        <f t="shared" si="1"/>
        <v>0</v>
      </c>
      <c r="J35" s="353" t="s">
        <v>727</v>
      </c>
      <c r="K35" s="347" t="s">
        <v>235</v>
      </c>
      <c r="L35" s="443" t="s">
        <v>719</v>
      </c>
    </row>
    <row r="36" spans="4:12" ht="17.649999999999999" customHeight="1">
      <c r="D36" s="100"/>
      <c r="E36" s="429"/>
      <c r="F36" s="248" t="s">
        <v>55</v>
      </c>
      <c r="G36" s="249" t="s">
        <v>731</v>
      </c>
      <c r="H36" s="249" t="s">
        <v>731</v>
      </c>
      <c r="I36" s="250">
        <f t="shared" si="1"/>
        <v>12</v>
      </c>
      <c r="J36" s="250">
        <v>33</v>
      </c>
      <c r="K36" s="349"/>
      <c r="L36" s="444"/>
    </row>
    <row r="37" spans="4:12" ht="17.649999999999999" customHeight="1">
      <c r="D37" s="100"/>
      <c r="E37" s="429"/>
      <c r="F37" s="248" t="s">
        <v>121</v>
      </c>
      <c r="G37" s="249" t="s">
        <v>732</v>
      </c>
      <c r="H37" s="249" t="s">
        <v>732</v>
      </c>
      <c r="I37" s="250">
        <f t="shared" si="1"/>
        <v>12</v>
      </c>
      <c r="J37" s="248"/>
      <c r="K37" s="350"/>
      <c r="L37" s="444"/>
    </row>
    <row r="38" spans="4:12" ht="17.649999999999999" customHeight="1">
      <c r="D38" s="100"/>
      <c r="E38" s="429"/>
      <c r="F38" s="251" t="s">
        <v>49</v>
      </c>
      <c r="G38" s="252" t="s">
        <v>733</v>
      </c>
      <c r="H38" s="78" t="s">
        <v>795</v>
      </c>
      <c r="I38" s="250">
        <f t="shared" si="1"/>
        <v>58</v>
      </c>
      <c r="J38" s="250"/>
      <c r="K38" s="349"/>
      <c r="L38" s="444"/>
    </row>
    <row r="39" spans="4:12" ht="17.649999999999999" customHeight="1">
      <c r="D39" s="100"/>
      <c r="E39" s="429"/>
      <c r="F39" s="248" t="s">
        <v>50</v>
      </c>
      <c r="G39" s="249" t="s">
        <v>731</v>
      </c>
      <c r="H39" s="249" t="s">
        <v>731</v>
      </c>
      <c r="I39" s="250">
        <f t="shared" si="1"/>
        <v>12</v>
      </c>
      <c r="J39" s="250"/>
      <c r="K39" s="349"/>
      <c r="L39" s="444"/>
    </row>
    <row r="40" spans="4:12" ht="17.649999999999999" customHeight="1">
      <c r="D40" s="100"/>
      <c r="E40" s="430"/>
      <c r="F40" s="253" t="s">
        <v>74</v>
      </c>
      <c r="G40" s="354" t="s">
        <v>731</v>
      </c>
      <c r="H40" s="354" t="s">
        <v>731</v>
      </c>
      <c r="I40" s="255">
        <f t="shared" si="1"/>
        <v>12</v>
      </c>
      <c r="J40" s="255"/>
      <c r="K40" s="351"/>
      <c r="L40" s="445"/>
    </row>
    <row r="41" spans="4:12" ht="17.649999999999999" customHeight="1">
      <c r="D41" s="100"/>
      <c r="E41" s="446" t="s">
        <v>127</v>
      </c>
      <c r="F41" s="150" t="s">
        <v>122</v>
      </c>
      <c r="G41" s="345"/>
      <c r="H41" s="345"/>
      <c r="I41" s="353">
        <f t="shared" si="1"/>
        <v>0</v>
      </c>
      <c r="J41" s="353" t="s">
        <v>718</v>
      </c>
      <c r="K41" s="355" t="s">
        <v>235</v>
      </c>
      <c r="L41" s="466" t="s">
        <v>719</v>
      </c>
    </row>
    <row r="42" spans="4:12" ht="17.649999999999999" customHeight="1">
      <c r="D42" s="100"/>
      <c r="E42" s="429"/>
      <c r="F42" s="248" t="s">
        <v>55</v>
      </c>
      <c r="G42" s="249" t="s">
        <v>734</v>
      </c>
      <c r="H42" s="249" t="s">
        <v>734</v>
      </c>
      <c r="I42" s="250">
        <f t="shared" si="1"/>
        <v>13</v>
      </c>
      <c r="J42" s="250">
        <v>33</v>
      </c>
      <c r="K42" s="356"/>
      <c r="L42" s="466"/>
    </row>
    <row r="43" spans="4:12" ht="17.649999999999999" customHeight="1">
      <c r="D43" s="100"/>
      <c r="E43" s="429"/>
      <c r="F43" s="248" t="s">
        <v>121</v>
      </c>
      <c r="G43" s="249" t="s">
        <v>735</v>
      </c>
      <c r="H43" s="249" t="s">
        <v>735</v>
      </c>
      <c r="I43" s="250">
        <f t="shared" si="1"/>
        <v>13</v>
      </c>
      <c r="J43" s="248"/>
      <c r="K43" s="348"/>
      <c r="L43" s="466"/>
    </row>
    <row r="44" spans="4:12" ht="17.649999999999999" customHeight="1">
      <c r="D44" s="100"/>
      <c r="E44" s="429"/>
      <c r="F44" s="251" t="s">
        <v>49</v>
      </c>
      <c r="G44" s="252" t="s">
        <v>736</v>
      </c>
      <c r="H44" s="78" t="s">
        <v>797</v>
      </c>
      <c r="I44" s="250">
        <f t="shared" si="1"/>
        <v>91</v>
      </c>
      <c r="J44" s="250"/>
      <c r="K44" s="356"/>
      <c r="L44" s="466"/>
    </row>
    <row r="45" spans="4:12" ht="17.649999999999999" customHeight="1">
      <c r="D45" s="100"/>
      <c r="E45" s="429"/>
      <c r="F45" s="248" t="s">
        <v>50</v>
      </c>
      <c r="G45" s="249" t="s">
        <v>734</v>
      </c>
      <c r="H45" s="249" t="s">
        <v>734</v>
      </c>
      <c r="I45" s="250">
        <f t="shared" si="1"/>
        <v>13</v>
      </c>
      <c r="J45" s="250"/>
      <c r="K45" s="356"/>
      <c r="L45" s="466"/>
    </row>
    <row r="46" spans="4:12" ht="17.649999999999999" customHeight="1">
      <c r="D46" s="100"/>
      <c r="E46" s="430"/>
      <c r="F46" s="253" t="s">
        <v>74</v>
      </c>
      <c r="G46" s="254" t="s">
        <v>734</v>
      </c>
      <c r="H46" s="254" t="s">
        <v>734</v>
      </c>
      <c r="I46" s="255">
        <f t="shared" si="1"/>
        <v>13</v>
      </c>
      <c r="J46" s="255"/>
      <c r="K46" s="357"/>
      <c r="L46" s="467"/>
    </row>
    <row r="47" spans="4:12" ht="17.649999999999999" customHeight="1">
      <c r="D47" s="100"/>
      <c r="E47" s="446" t="s">
        <v>128</v>
      </c>
      <c r="F47" s="150" t="s">
        <v>122</v>
      </c>
      <c r="G47" s="352"/>
      <c r="H47" s="352"/>
      <c r="I47" s="353">
        <f t="shared" si="1"/>
        <v>0</v>
      </c>
      <c r="J47" s="353" t="s">
        <v>737</v>
      </c>
      <c r="K47" s="347" t="s">
        <v>235</v>
      </c>
      <c r="L47" s="444" t="s">
        <v>719</v>
      </c>
    </row>
    <row r="48" spans="4:12" ht="17.649999999999999" customHeight="1">
      <c r="D48" s="100"/>
      <c r="E48" s="429"/>
      <c r="F48" s="248" t="s">
        <v>55</v>
      </c>
      <c r="G48" s="249" t="s">
        <v>738</v>
      </c>
      <c r="H48" s="249" t="s">
        <v>738</v>
      </c>
      <c r="I48" s="250">
        <f t="shared" si="1"/>
        <v>21</v>
      </c>
      <c r="J48" s="250">
        <v>33</v>
      </c>
      <c r="K48" s="349"/>
      <c r="L48" s="444"/>
    </row>
    <row r="49" spans="4:12" ht="19.899999999999999" customHeight="1">
      <c r="D49" s="100"/>
      <c r="E49" s="429"/>
      <c r="F49" s="248" t="s">
        <v>121</v>
      </c>
      <c r="G49" s="249" t="s">
        <v>739</v>
      </c>
      <c r="H49" s="249" t="s">
        <v>739</v>
      </c>
      <c r="I49" s="250">
        <f t="shared" si="1"/>
        <v>21</v>
      </c>
      <c r="J49" s="248"/>
      <c r="K49" s="350"/>
      <c r="L49" s="444"/>
    </row>
    <row r="50" spans="4:12" ht="16.5" customHeight="1">
      <c r="D50" s="100"/>
      <c r="E50" s="429"/>
      <c r="F50" s="251" t="s">
        <v>49</v>
      </c>
      <c r="G50" s="252" t="s">
        <v>740</v>
      </c>
      <c r="H50" s="78" t="s">
        <v>796</v>
      </c>
      <c r="I50" s="250">
        <f t="shared" si="1"/>
        <v>79</v>
      </c>
      <c r="J50" s="250"/>
      <c r="K50" s="349"/>
      <c r="L50" s="444"/>
    </row>
    <row r="51" spans="4:12" ht="16.5" customHeight="1">
      <c r="D51" s="100"/>
      <c r="E51" s="429"/>
      <c r="F51" s="248" t="s">
        <v>50</v>
      </c>
      <c r="G51" s="249" t="s">
        <v>738</v>
      </c>
      <c r="H51" s="249" t="s">
        <v>741</v>
      </c>
      <c r="I51" s="250">
        <f t="shared" si="1"/>
        <v>21</v>
      </c>
      <c r="J51" s="250"/>
      <c r="K51" s="349"/>
      <c r="L51" s="444"/>
    </row>
    <row r="52" spans="4:12" ht="17.25" customHeight="1">
      <c r="D52" s="100"/>
      <c r="E52" s="430"/>
      <c r="F52" s="253" t="s">
        <v>74</v>
      </c>
      <c r="G52" s="254" t="s">
        <v>738</v>
      </c>
      <c r="H52" s="254" t="s">
        <v>738</v>
      </c>
      <c r="I52" s="255">
        <f t="shared" si="1"/>
        <v>21</v>
      </c>
      <c r="J52" s="255"/>
      <c r="K52" s="351"/>
      <c r="L52" s="445"/>
    </row>
    <row r="53" spans="4:12" ht="15.6" customHeight="1">
      <c r="D53" s="100"/>
      <c r="E53" s="446" t="s">
        <v>129</v>
      </c>
      <c r="F53" s="150" t="s">
        <v>122</v>
      </c>
      <c r="G53" s="352"/>
      <c r="H53" s="352"/>
      <c r="I53" s="353">
        <f t="shared" si="1"/>
        <v>0</v>
      </c>
      <c r="J53" s="247" t="s">
        <v>742</v>
      </c>
      <c r="K53" s="347" t="s">
        <v>235</v>
      </c>
      <c r="L53" s="443"/>
    </row>
    <row r="54" spans="4:12" ht="15.6" customHeight="1">
      <c r="D54" s="100"/>
      <c r="E54" s="429"/>
      <c r="F54" s="248" t="s">
        <v>55</v>
      </c>
      <c r="G54" s="249" t="s">
        <v>743</v>
      </c>
      <c r="H54" s="249" t="s">
        <v>743</v>
      </c>
      <c r="I54" s="250">
        <f t="shared" si="1"/>
        <v>18</v>
      </c>
      <c r="J54" s="250">
        <v>33</v>
      </c>
      <c r="K54" s="349"/>
      <c r="L54" s="444"/>
    </row>
    <row r="55" spans="4:12" ht="15.6" customHeight="1">
      <c r="D55" s="100"/>
      <c r="E55" s="429"/>
      <c r="F55" s="248" t="s">
        <v>121</v>
      </c>
      <c r="G55" s="249" t="s">
        <v>744</v>
      </c>
      <c r="H55" s="249" t="s">
        <v>744</v>
      </c>
      <c r="I55" s="250">
        <f t="shared" si="1"/>
        <v>18</v>
      </c>
      <c r="J55" s="248"/>
      <c r="K55" s="350"/>
      <c r="L55" s="444"/>
    </row>
    <row r="56" spans="4:12" ht="15.6" customHeight="1">
      <c r="D56" s="100"/>
      <c r="E56" s="429"/>
      <c r="F56" s="251" t="s">
        <v>49</v>
      </c>
      <c r="G56" s="252" t="s">
        <v>745</v>
      </c>
      <c r="H56" s="78" t="s">
        <v>798</v>
      </c>
      <c r="I56" s="250">
        <f t="shared" si="1"/>
        <v>83</v>
      </c>
      <c r="J56" s="250"/>
      <c r="K56" s="349"/>
      <c r="L56" s="444"/>
    </row>
    <row r="57" spans="4:12" ht="15.6" customHeight="1">
      <c r="D57" s="100"/>
      <c r="E57" s="429"/>
      <c r="F57" s="248" t="s">
        <v>50</v>
      </c>
      <c r="G57" s="249" t="s">
        <v>743</v>
      </c>
      <c r="H57" s="249" t="s">
        <v>743</v>
      </c>
      <c r="I57" s="250">
        <f t="shared" si="1"/>
        <v>18</v>
      </c>
      <c r="J57" s="250"/>
      <c r="K57" s="349"/>
      <c r="L57" s="444"/>
    </row>
    <row r="58" spans="4:12" ht="15.6" customHeight="1">
      <c r="D58" s="100"/>
      <c r="E58" s="430"/>
      <c r="F58" s="253" t="s">
        <v>74</v>
      </c>
      <c r="G58" s="254" t="s">
        <v>743</v>
      </c>
      <c r="H58" s="254" t="s">
        <v>743</v>
      </c>
      <c r="I58" s="255">
        <f t="shared" si="1"/>
        <v>18</v>
      </c>
      <c r="J58" s="255"/>
      <c r="K58" s="349"/>
      <c r="L58" s="444"/>
    </row>
    <row r="59" spans="4:12" ht="15.6" customHeight="1">
      <c r="D59" s="100"/>
      <c r="E59" s="446" t="s">
        <v>130</v>
      </c>
      <c r="F59" s="150" t="s">
        <v>122</v>
      </c>
      <c r="G59" s="352"/>
      <c r="H59" s="352"/>
      <c r="I59" s="353">
        <f t="shared" si="1"/>
        <v>0</v>
      </c>
      <c r="J59" s="353" t="s">
        <v>746</v>
      </c>
      <c r="K59" s="358" t="s">
        <v>235</v>
      </c>
      <c r="L59" s="440"/>
    </row>
    <row r="60" spans="4:12" ht="15.6" customHeight="1">
      <c r="D60" s="100"/>
      <c r="E60" s="429"/>
      <c r="F60" s="248" t="s">
        <v>55</v>
      </c>
      <c r="G60" s="249" t="s">
        <v>747</v>
      </c>
      <c r="H60" s="249" t="s">
        <v>747</v>
      </c>
      <c r="I60" s="250">
        <f t="shared" si="1"/>
        <v>16</v>
      </c>
      <c r="J60" s="250">
        <v>33</v>
      </c>
      <c r="K60" s="359"/>
      <c r="L60" s="441"/>
    </row>
    <row r="61" spans="4:12" ht="15.6" customHeight="1">
      <c r="D61" s="100"/>
      <c r="E61" s="429"/>
      <c r="F61" s="248" t="s">
        <v>121</v>
      </c>
      <c r="G61" s="249" t="s">
        <v>748</v>
      </c>
      <c r="H61" s="249" t="s">
        <v>748</v>
      </c>
      <c r="I61" s="250">
        <f t="shared" si="1"/>
        <v>16</v>
      </c>
      <c r="J61" s="248"/>
      <c r="K61" s="360"/>
      <c r="L61" s="441"/>
    </row>
    <row r="62" spans="4:12" ht="34.5">
      <c r="D62" s="100"/>
      <c r="E62" s="429"/>
      <c r="F62" s="251" t="s">
        <v>49</v>
      </c>
      <c r="G62" s="252" t="s">
        <v>749</v>
      </c>
      <c r="H62" s="78" t="s">
        <v>799</v>
      </c>
      <c r="I62" s="250">
        <f t="shared" si="1"/>
        <v>90</v>
      </c>
      <c r="J62" s="250"/>
      <c r="K62" s="359"/>
      <c r="L62" s="441"/>
    </row>
    <row r="63" spans="4:12" ht="15.6" customHeight="1">
      <c r="D63" s="100"/>
      <c r="E63" s="429"/>
      <c r="F63" s="248" t="s">
        <v>50</v>
      </c>
      <c r="G63" s="249" t="s">
        <v>747</v>
      </c>
      <c r="H63" s="249" t="s">
        <v>747</v>
      </c>
      <c r="I63" s="250">
        <f t="shared" si="1"/>
        <v>16</v>
      </c>
      <c r="J63" s="250"/>
      <c r="K63" s="359"/>
      <c r="L63" s="441"/>
    </row>
    <row r="64" spans="4:12" ht="16.149999999999999" customHeight="1">
      <c r="D64" s="100"/>
      <c r="E64" s="430"/>
      <c r="F64" s="253" t="s">
        <v>74</v>
      </c>
      <c r="G64" s="254" t="s">
        <v>747</v>
      </c>
      <c r="H64" s="254" t="s">
        <v>747</v>
      </c>
      <c r="I64" s="255">
        <f t="shared" si="1"/>
        <v>16</v>
      </c>
      <c r="J64" s="255"/>
      <c r="K64" s="361"/>
      <c r="L64" s="468"/>
    </row>
    <row r="65" spans="4:12" ht="21">
      <c r="D65" s="100"/>
      <c r="E65" s="446" t="s">
        <v>131</v>
      </c>
      <c r="F65" s="150" t="s">
        <v>122</v>
      </c>
      <c r="G65" s="352"/>
      <c r="H65" s="469" t="s">
        <v>804</v>
      </c>
      <c r="I65" s="353">
        <f t="shared" si="1"/>
        <v>0</v>
      </c>
      <c r="J65" s="353" t="s">
        <v>750</v>
      </c>
      <c r="K65" s="208" t="s">
        <v>751</v>
      </c>
      <c r="L65" s="440"/>
    </row>
    <row r="66" spans="4:12" ht="21">
      <c r="D66" s="100"/>
      <c r="E66" s="429"/>
      <c r="F66" s="248" t="s">
        <v>55</v>
      </c>
      <c r="G66" s="249" t="s">
        <v>752</v>
      </c>
      <c r="H66" s="470"/>
      <c r="I66" s="250">
        <f t="shared" si="1"/>
        <v>16</v>
      </c>
      <c r="J66" s="250">
        <v>33</v>
      </c>
      <c r="K66" s="166"/>
      <c r="L66" s="441"/>
    </row>
    <row r="67" spans="4:12" ht="21">
      <c r="D67" s="100"/>
      <c r="E67" s="429"/>
      <c r="F67" s="248" t="s">
        <v>121</v>
      </c>
      <c r="G67" s="249" t="s">
        <v>753</v>
      </c>
      <c r="H67" s="470"/>
      <c r="I67" s="250">
        <f t="shared" si="1"/>
        <v>16</v>
      </c>
      <c r="J67" s="248"/>
      <c r="K67" s="193"/>
      <c r="L67" s="441"/>
    </row>
    <row r="68" spans="4:12" ht="34.5">
      <c r="D68" s="100"/>
      <c r="E68" s="429"/>
      <c r="F68" s="251" t="s">
        <v>49</v>
      </c>
      <c r="G68" s="252" t="s">
        <v>754</v>
      </c>
      <c r="H68" s="470"/>
      <c r="I68" s="250">
        <f t="shared" si="1"/>
        <v>95</v>
      </c>
      <c r="J68" s="250"/>
      <c r="K68" s="166"/>
      <c r="L68" s="441"/>
    </row>
    <row r="69" spans="4:12" ht="21">
      <c r="D69" s="100"/>
      <c r="E69" s="429"/>
      <c r="F69" s="248" t="s">
        <v>50</v>
      </c>
      <c r="G69" s="249" t="s">
        <v>752</v>
      </c>
      <c r="H69" s="470"/>
      <c r="I69" s="250">
        <f t="shared" si="1"/>
        <v>16</v>
      </c>
      <c r="J69" s="250"/>
      <c r="K69" s="166"/>
      <c r="L69" s="441"/>
    </row>
    <row r="70" spans="4:12" ht="21">
      <c r="D70" s="100"/>
      <c r="E70" s="430"/>
      <c r="F70" s="253" t="s">
        <v>74</v>
      </c>
      <c r="G70" s="362" t="s">
        <v>752</v>
      </c>
      <c r="H70" s="471"/>
      <c r="I70" s="255">
        <f t="shared" si="1"/>
        <v>16</v>
      </c>
      <c r="J70" s="255"/>
      <c r="K70" s="212"/>
      <c r="L70" s="468"/>
    </row>
    <row r="71" spans="4:12" ht="21">
      <c r="D71" s="100"/>
      <c r="E71" s="446" t="s">
        <v>755</v>
      </c>
      <c r="F71" s="150" t="s">
        <v>122</v>
      </c>
      <c r="G71" s="246" t="s">
        <v>359</v>
      </c>
      <c r="H71" s="246"/>
      <c r="I71" s="247">
        <f t="shared" si="1"/>
        <v>34</v>
      </c>
      <c r="J71" s="247"/>
      <c r="K71" s="208" t="s">
        <v>756</v>
      </c>
      <c r="L71" s="440"/>
    </row>
    <row r="72" spans="4:12" ht="21">
      <c r="D72" s="100"/>
      <c r="E72" s="429"/>
      <c r="F72" s="248" t="s">
        <v>55</v>
      </c>
      <c r="G72" s="249" t="s">
        <v>757</v>
      </c>
      <c r="H72" s="249" t="s">
        <v>757</v>
      </c>
      <c r="I72" s="250">
        <f t="shared" si="1"/>
        <v>14</v>
      </c>
      <c r="J72" s="250">
        <v>33</v>
      </c>
      <c r="K72" s="166"/>
      <c r="L72" s="441"/>
    </row>
    <row r="73" spans="4:12" ht="21">
      <c r="D73" s="100"/>
      <c r="E73" s="429"/>
      <c r="F73" s="248" t="s">
        <v>121</v>
      </c>
      <c r="G73" s="249" t="s">
        <v>758</v>
      </c>
      <c r="H73" s="249" t="s">
        <v>758</v>
      </c>
      <c r="I73" s="250">
        <f t="shared" si="1"/>
        <v>14</v>
      </c>
      <c r="J73" s="248"/>
      <c r="K73" s="193"/>
      <c r="L73" s="441"/>
    </row>
    <row r="74" spans="4:12" ht="34.5">
      <c r="D74" s="100"/>
      <c r="E74" s="429"/>
      <c r="F74" s="251" t="s">
        <v>49</v>
      </c>
      <c r="G74" s="252" t="s">
        <v>759</v>
      </c>
      <c r="H74" s="78" t="s">
        <v>800</v>
      </c>
      <c r="I74" s="250">
        <f t="shared" si="1"/>
        <v>99</v>
      </c>
      <c r="J74" s="250"/>
      <c r="K74" s="166"/>
      <c r="L74" s="441"/>
    </row>
    <row r="75" spans="4:12" ht="21">
      <c r="D75" s="100"/>
      <c r="E75" s="429"/>
      <c r="F75" s="248" t="s">
        <v>50</v>
      </c>
      <c r="G75" s="249"/>
      <c r="H75" s="249" t="s">
        <v>757</v>
      </c>
      <c r="I75" s="250">
        <f t="shared" si="1"/>
        <v>0</v>
      </c>
      <c r="J75" s="250"/>
      <c r="K75" s="166"/>
      <c r="L75" s="441"/>
    </row>
    <row r="76" spans="4:12" ht="21">
      <c r="D76" s="100"/>
      <c r="E76" s="430"/>
      <c r="F76" s="253" t="s">
        <v>74</v>
      </c>
      <c r="G76" s="254" t="s">
        <v>757</v>
      </c>
      <c r="H76" s="254" t="s">
        <v>757</v>
      </c>
      <c r="I76" s="255">
        <f t="shared" si="1"/>
        <v>14</v>
      </c>
      <c r="J76" s="255"/>
      <c r="K76" s="197"/>
      <c r="L76" s="472"/>
    </row>
    <row r="77" spans="4:12" ht="21">
      <c r="D77" s="100"/>
      <c r="E77" s="446" t="s">
        <v>760</v>
      </c>
      <c r="F77" s="150" t="s">
        <v>122</v>
      </c>
      <c r="G77" s="246" t="s">
        <v>761</v>
      </c>
      <c r="H77" s="246"/>
      <c r="I77" s="247">
        <f t="shared" si="1"/>
        <v>42</v>
      </c>
      <c r="J77" s="247"/>
      <c r="K77" s="363" t="s">
        <v>762</v>
      </c>
      <c r="L77" s="473"/>
    </row>
    <row r="78" spans="4:12" ht="21">
      <c r="D78" s="100"/>
      <c r="E78" s="429"/>
      <c r="F78" s="248" t="s">
        <v>55</v>
      </c>
      <c r="G78" s="249" t="s">
        <v>763</v>
      </c>
      <c r="H78" s="249" t="s">
        <v>763</v>
      </c>
      <c r="I78" s="250">
        <f t="shared" si="1"/>
        <v>14</v>
      </c>
      <c r="J78" s="250">
        <v>33</v>
      </c>
      <c r="K78" s="359"/>
      <c r="L78" s="441"/>
    </row>
    <row r="79" spans="4:12" ht="21">
      <c r="D79" s="100"/>
      <c r="E79" s="429"/>
      <c r="F79" s="248" t="s">
        <v>121</v>
      </c>
      <c r="G79" s="249" t="s">
        <v>764</v>
      </c>
      <c r="H79" s="249" t="s">
        <v>764</v>
      </c>
      <c r="I79" s="250">
        <f t="shared" si="1"/>
        <v>14</v>
      </c>
      <c r="J79" s="248"/>
      <c r="K79" s="360"/>
      <c r="L79" s="441"/>
    </row>
    <row r="80" spans="4:12" ht="34.5">
      <c r="D80" s="100"/>
      <c r="E80" s="429"/>
      <c r="F80" s="251" t="s">
        <v>49</v>
      </c>
      <c r="G80" s="252" t="s">
        <v>765</v>
      </c>
      <c r="H80" s="78" t="s">
        <v>801</v>
      </c>
      <c r="I80" s="250">
        <f t="shared" si="1"/>
        <v>132</v>
      </c>
      <c r="J80" s="250"/>
      <c r="K80" s="359"/>
      <c r="L80" s="441"/>
    </row>
    <row r="81" spans="4:12" ht="21">
      <c r="D81" s="100"/>
      <c r="E81" s="429"/>
      <c r="F81" s="248" t="s">
        <v>50</v>
      </c>
      <c r="G81" s="249"/>
      <c r="H81" s="249" t="s">
        <v>763</v>
      </c>
      <c r="I81" s="250">
        <f t="shared" ref="I81:I106" si="2">LENB(G81)</f>
        <v>0</v>
      </c>
      <c r="J81" s="250"/>
      <c r="K81" s="359"/>
      <c r="L81" s="441"/>
    </row>
    <row r="82" spans="4:12" ht="21">
      <c r="D82" s="100"/>
      <c r="E82" s="430"/>
      <c r="F82" s="253" t="s">
        <v>74</v>
      </c>
      <c r="G82" s="254" t="s">
        <v>763</v>
      </c>
      <c r="H82" s="254" t="s">
        <v>763</v>
      </c>
      <c r="I82" s="255">
        <f t="shared" si="2"/>
        <v>14</v>
      </c>
      <c r="J82" s="255"/>
      <c r="K82" s="361"/>
      <c r="L82" s="468"/>
    </row>
    <row r="83" spans="4:12" ht="21">
      <c r="D83" s="100"/>
      <c r="E83" s="446" t="s">
        <v>766</v>
      </c>
      <c r="F83" s="150" t="s">
        <v>122</v>
      </c>
      <c r="G83" s="246" t="s">
        <v>367</v>
      </c>
      <c r="H83" s="246"/>
      <c r="I83" s="247">
        <f t="shared" si="2"/>
        <v>29</v>
      </c>
      <c r="J83" s="247"/>
      <c r="K83" s="208" t="s">
        <v>767</v>
      </c>
      <c r="L83" s="440"/>
    </row>
    <row r="84" spans="4:12" ht="21">
      <c r="D84" s="100"/>
      <c r="E84" s="429"/>
      <c r="F84" s="248" t="s">
        <v>55</v>
      </c>
      <c r="G84" s="249" t="s">
        <v>768</v>
      </c>
      <c r="H84" s="249" t="s">
        <v>769</v>
      </c>
      <c r="I84" s="250">
        <f t="shared" si="2"/>
        <v>17</v>
      </c>
      <c r="J84" s="250">
        <v>33</v>
      </c>
      <c r="K84" s="166"/>
      <c r="L84" s="441"/>
    </row>
    <row r="85" spans="4:12" ht="21">
      <c r="D85" s="100"/>
      <c r="E85" s="429"/>
      <c r="F85" s="248" t="s">
        <v>121</v>
      </c>
      <c r="G85" s="249" t="s">
        <v>770</v>
      </c>
      <c r="H85" s="249" t="s">
        <v>770</v>
      </c>
      <c r="I85" s="250">
        <f t="shared" si="2"/>
        <v>17</v>
      </c>
      <c r="J85" s="248"/>
      <c r="K85" s="193"/>
      <c r="L85" s="441"/>
    </row>
    <row r="86" spans="4:12" ht="34.5">
      <c r="D86" s="100"/>
      <c r="E86" s="429"/>
      <c r="F86" s="251" t="s">
        <v>49</v>
      </c>
      <c r="G86" s="252" t="s">
        <v>771</v>
      </c>
      <c r="H86" s="78" t="s">
        <v>802</v>
      </c>
      <c r="I86" s="250">
        <f t="shared" si="2"/>
        <v>125</v>
      </c>
      <c r="J86" s="250"/>
      <c r="K86" s="166"/>
      <c r="L86" s="441"/>
    </row>
    <row r="87" spans="4:12" ht="21">
      <c r="D87" s="100"/>
      <c r="E87" s="429"/>
      <c r="F87" s="248" t="s">
        <v>50</v>
      </c>
      <c r="G87" s="249"/>
      <c r="H87" s="249" t="s">
        <v>769</v>
      </c>
      <c r="I87" s="250">
        <f t="shared" si="2"/>
        <v>0</v>
      </c>
      <c r="J87" s="250"/>
      <c r="K87" s="166"/>
      <c r="L87" s="441"/>
    </row>
    <row r="88" spans="4:12" ht="21">
      <c r="D88" s="100"/>
      <c r="E88" s="430"/>
      <c r="F88" s="253" t="s">
        <v>74</v>
      </c>
      <c r="G88" s="254" t="s">
        <v>768</v>
      </c>
      <c r="H88" s="249" t="s">
        <v>769</v>
      </c>
      <c r="I88" s="255">
        <f t="shared" si="2"/>
        <v>17</v>
      </c>
      <c r="J88" s="255"/>
      <c r="K88" s="197"/>
      <c r="L88" s="472"/>
    </row>
    <row r="89" spans="4:12" ht="21">
      <c r="D89" s="100"/>
      <c r="E89" s="446" t="s">
        <v>772</v>
      </c>
      <c r="F89" s="150" t="s">
        <v>122</v>
      </c>
      <c r="G89" s="246" t="s">
        <v>773</v>
      </c>
      <c r="H89" s="246"/>
      <c r="I89" s="247">
        <f t="shared" si="2"/>
        <v>31</v>
      </c>
      <c r="J89" s="247"/>
      <c r="K89" s="363" t="s">
        <v>774</v>
      </c>
      <c r="L89" s="473"/>
    </row>
    <row r="90" spans="4:12" ht="21">
      <c r="D90" s="100"/>
      <c r="E90" s="429"/>
      <c r="F90" s="248" t="s">
        <v>55</v>
      </c>
      <c r="G90" s="249" t="s">
        <v>775</v>
      </c>
      <c r="H90" s="249" t="s">
        <v>775</v>
      </c>
      <c r="I90" s="250">
        <f t="shared" si="2"/>
        <v>15</v>
      </c>
      <c r="J90" s="250">
        <v>33</v>
      </c>
      <c r="K90" s="359"/>
      <c r="L90" s="441"/>
    </row>
    <row r="91" spans="4:12" ht="21">
      <c r="D91" s="100"/>
      <c r="E91" s="429"/>
      <c r="F91" s="248" t="s">
        <v>121</v>
      </c>
      <c r="G91" s="249" t="s">
        <v>776</v>
      </c>
      <c r="H91" s="249" t="s">
        <v>776</v>
      </c>
      <c r="I91" s="250">
        <f t="shared" si="2"/>
        <v>15</v>
      </c>
      <c r="J91" s="248"/>
      <c r="K91" s="360"/>
      <c r="L91" s="441"/>
    </row>
    <row r="92" spans="4:12" ht="34.5">
      <c r="D92" s="100"/>
      <c r="E92" s="429"/>
      <c r="F92" s="251" t="s">
        <v>49</v>
      </c>
      <c r="G92" s="252" t="s">
        <v>777</v>
      </c>
      <c r="H92" s="78" t="s">
        <v>803</v>
      </c>
      <c r="I92" s="250">
        <f t="shared" si="2"/>
        <v>103</v>
      </c>
      <c r="J92" s="250"/>
      <c r="K92" s="359"/>
      <c r="L92" s="441"/>
    </row>
    <row r="93" spans="4:12" ht="21">
      <c r="D93" s="100"/>
      <c r="E93" s="429"/>
      <c r="F93" s="248" t="s">
        <v>50</v>
      </c>
      <c r="G93" s="249"/>
      <c r="H93" s="249" t="s">
        <v>775</v>
      </c>
      <c r="I93" s="250">
        <f t="shared" si="2"/>
        <v>0</v>
      </c>
      <c r="J93" s="250"/>
      <c r="K93" s="359"/>
      <c r="L93" s="441"/>
    </row>
    <row r="94" spans="4:12" ht="21">
      <c r="D94" s="100"/>
      <c r="E94" s="430"/>
      <c r="F94" s="253" t="s">
        <v>74</v>
      </c>
      <c r="G94" s="362" t="s">
        <v>775</v>
      </c>
      <c r="H94" s="362" t="s">
        <v>775</v>
      </c>
      <c r="I94" s="255">
        <f t="shared" si="2"/>
        <v>15</v>
      </c>
      <c r="J94" s="255"/>
      <c r="K94" s="361"/>
      <c r="L94" s="468"/>
    </row>
    <row r="95" spans="4:12" ht="21">
      <c r="D95" s="100"/>
      <c r="E95" s="446" t="s">
        <v>778</v>
      </c>
      <c r="F95" s="150" t="s">
        <v>122</v>
      </c>
      <c r="G95" s="246" t="s">
        <v>779</v>
      </c>
      <c r="H95" s="364"/>
      <c r="I95" s="247">
        <f t="shared" si="2"/>
        <v>20</v>
      </c>
      <c r="J95" s="247"/>
      <c r="K95" s="208" t="s">
        <v>780</v>
      </c>
      <c r="L95" s="474"/>
    </row>
    <row r="96" spans="4:12" ht="30" customHeight="1">
      <c r="D96" s="100"/>
      <c r="E96" s="429"/>
      <c r="F96" s="248" t="s">
        <v>55</v>
      </c>
      <c r="G96" s="249" t="s">
        <v>781</v>
      </c>
      <c r="H96" s="365"/>
      <c r="I96" s="250">
        <f t="shared" si="2"/>
        <v>26</v>
      </c>
      <c r="J96" s="250">
        <v>33</v>
      </c>
      <c r="K96" s="166"/>
      <c r="L96" s="441"/>
    </row>
    <row r="97" spans="2:12" ht="21">
      <c r="D97" s="100"/>
      <c r="E97" s="429"/>
      <c r="F97" s="248" t="s">
        <v>121</v>
      </c>
      <c r="G97" s="249" t="s">
        <v>782</v>
      </c>
      <c r="H97" s="365"/>
      <c r="I97" s="250">
        <f t="shared" si="2"/>
        <v>24</v>
      </c>
      <c r="J97" s="248"/>
      <c r="K97" s="193"/>
      <c r="L97" s="441"/>
    </row>
    <row r="98" spans="2:12" ht="34.5">
      <c r="D98" s="100"/>
      <c r="E98" s="429"/>
      <c r="F98" s="251" t="s">
        <v>49</v>
      </c>
      <c r="G98" s="252" t="s">
        <v>783</v>
      </c>
      <c r="H98" s="366"/>
      <c r="I98" s="250">
        <f t="shared" si="2"/>
        <v>139</v>
      </c>
      <c r="J98" s="250"/>
      <c r="K98" s="166"/>
      <c r="L98" s="441"/>
    </row>
    <row r="99" spans="2:12" ht="21">
      <c r="D99" s="100"/>
      <c r="E99" s="429"/>
      <c r="F99" s="248" t="s">
        <v>50</v>
      </c>
      <c r="G99" s="249"/>
      <c r="H99" s="365"/>
      <c r="I99" s="250">
        <f t="shared" si="2"/>
        <v>0</v>
      </c>
      <c r="J99" s="250"/>
      <c r="K99" s="166"/>
      <c r="L99" s="441"/>
    </row>
    <row r="100" spans="2:12" ht="21">
      <c r="D100" s="100"/>
      <c r="E100" s="430"/>
      <c r="F100" s="253" t="s">
        <v>74</v>
      </c>
      <c r="G100" s="254" t="s">
        <v>781</v>
      </c>
      <c r="H100" s="367"/>
      <c r="I100" s="255">
        <f t="shared" si="2"/>
        <v>26</v>
      </c>
      <c r="J100" s="255"/>
      <c r="K100" s="197"/>
      <c r="L100" s="472"/>
    </row>
    <row r="101" spans="2:12" ht="21">
      <c r="D101" s="100"/>
      <c r="E101" s="446" t="s">
        <v>784</v>
      </c>
      <c r="F101" s="150" t="s">
        <v>122</v>
      </c>
      <c r="G101" s="246" t="s">
        <v>779</v>
      </c>
      <c r="H101" s="364"/>
      <c r="I101" s="247">
        <f t="shared" si="2"/>
        <v>20</v>
      </c>
      <c r="J101" s="247"/>
      <c r="K101" s="363" t="s">
        <v>785</v>
      </c>
      <c r="L101" s="474"/>
    </row>
    <row r="102" spans="2:12" ht="21">
      <c r="D102" s="100"/>
      <c r="E102" s="429"/>
      <c r="F102" s="248" t="s">
        <v>55</v>
      </c>
      <c r="G102" s="249" t="s">
        <v>786</v>
      </c>
      <c r="H102" s="365"/>
      <c r="I102" s="250">
        <f t="shared" si="2"/>
        <v>26</v>
      </c>
      <c r="J102" s="250">
        <v>33</v>
      </c>
      <c r="K102" s="359"/>
      <c r="L102" s="441"/>
    </row>
    <row r="103" spans="2:12" ht="21">
      <c r="D103" s="100"/>
      <c r="E103" s="429"/>
      <c r="F103" s="248" t="s">
        <v>121</v>
      </c>
      <c r="G103" s="249" t="s">
        <v>787</v>
      </c>
      <c r="H103" s="365"/>
      <c r="I103" s="250">
        <f t="shared" si="2"/>
        <v>26</v>
      </c>
      <c r="J103" s="248"/>
      <c r="K103" s="360"/>
      <c r="L103" s="441"/>
    </row>
    <row r="104" spans="2:12" ht="51.75">
      <c r="D104" s="100"/>
      <c r="E104" s="429"/>
      <c r="F104" s="251" t="s">
        <v>49</v>
      </c>
      <c r="G104" s="252" t="s">
        <v>788</v>
      </c>
      <c r="H104" s="366"/>
      <c r="I104" s="250">
        <f t="shared" si="2"/>
        <v>188</v>
      </c>
      <c r="J104" s="250"/>
      <c r="K104" s="359"/>
      <c r="L104" s="441"/>
    </row>
    <row r="105" spans="2:12" ht="21">
      <c r="D105" s="100"/>
      <c r="E105" s="429"/>
      <c r="F105" s="248" t="s">
        <v>50</v>
      </c>
      <c r="G105" s="249"/>
      <c r="H105" s="365"/>
      <c r="I105" s="250">
        <f t="shared" si="2"/>
        <v>0</v>
      </c>
      <c r="J105" s="250"/>
      <c r="K105" s="359"/>
      <c r="L105" s="441"/>
    </row>
    <row r="106" spans="2:12" ht="21.75" thickBot="1">
      <c r="D106" s="100"/>
      <c r="E106" s="430"/>
      <c r="F106" s="253" t="s">
        <v>74</v>
      </c>
      <c r="G106" s="362" t="s">
        <v>789</v>
      </c>
      <c r="H106" s="394"/>
      <c r="I106" s="255">
        <f t="shared" si="2"/>
        <v>26</v>
      </c>
      <c r="J106" s="255"/>
      <c r="K106" s="368"/>
      <c r="L106" s="472"/>
    </row>
    <row r="107" spans="2:12" ht="19.899999999999999" customHeight="1">
      <c r="D107" s="425" t="s">
        <v>119</v>
      </c>
      <c r="E107" s="428" t="s">
        <v>117</v>
      </c>
      <c r="F107" s="223" t="s">
        <v>67</v>
      </c>
      <c r="G107" s="256"/>
      <c r="H107" s="395"/>
      <c r="I107" s="382">
        <f t="shared" ref="I107:I142" si="3">LENB(H107)</f>
        <v>0</v>
      </c>
      <c r="J107" s="382"/>
      <c r="K107" s="383" t="s">
        <v>235</v>
      </c>
      <c r="L107" s="436" t="s">
        <v>541</v>
      </c>
    </row>
    <row r="108" spans="2:12" ht="17.649999999999999" customHeight="1">
      <c r="D108" s="426"/>
      <c r="E108" s="429"/>
      <c r="F108" s="248" t="s">
        <v>55</v>
      </c>
      <c r="G108" s="153" t="s">
        <v>201</v>
      </c>
      <c r="H108" s="365"/>
      <c r="I108" s="384">
        <f t="shared" si="3"/>
        <v>0</v>
      </c>
      <c r="J108" s="385">
        <v>33</v>
      </c>
      <c r="K108" s="386"/>
      <c r="L108" s="437"/>
    </row>
    <row r="109" spans="2:12" ht="17.649999999999999" customHeight="1">
      <c r="D109" s="426"/>
      <c r="E109" s="429"/>
      <c r="F109" s="248" t="s">
        <v>121</v>
      </c>
      <c r="G109" s="153" t="s">
        <v>352</v>
      </c>
      <c r="H109" s="365"/>
      <c r="I109" s="384">
        <f t="shared" si="3"/>
        <v>0</v>
      </c>
      <c r="J109" s="387"/>
      <c r="K109" s="388"/>
      <c r="L109" s="437"/>
    </row>
    <row r="110" spans="2:12" ht="17.649999999999999" customHeight="1">
      <c r="D110" s="426"/>
      <c r="E110" s="429"/>
      <c r="F110" s="251" t="s">
        <v>49</v>
      </c>
      <c r="G110" s="155" t="s">
        <v>61</v>
      </c>
      <c r="H110" s="366"/>
      <c r="I110" s="384">
        <f t="shared" si="3"/>
        <v>0</v>
      </c>
      <c r="J110" s="385"/>
      <c r="K110" s="386"/>
      <c r="L110" s="437"/>
    </row>
    <row r="111" spans="2:12" ht="17.649999999999999" customHeight="1">
      <c r="D111" s="426"/>
      <c r="E111" s="429"/>
      <c r="F111" s="248" t="s">
        <v>50</v>
      </c>
      <c r="G111" s="153"/>
      <c r="H111" s="365"/>
      <c r="I111" s="384">
        <f t="shared" si="3"/>
        <v>0</v>
      </c>
      <c r="J111" s="385"/>
      <c r="K111" s="386"/>
      <c r="L111" s="437"/>
    </row>
    <row r="112" spans="2:12" ht="17.649999999999999" customHeight="1">
      <c r="B112" s="57" t="s">
        <v>44</v>
      </c>
      <c r="D112" s="426"/>
      <c r="E112" s="430"/>
      <c r="F112" s="253" t="s">
        <v>74</v>
      </c>
      <c r="G112" s="157" t="s">
        <v>65</v>
      </c>
      <c r="H112" s="367"/>
      <c r="I112" s="384">
        <f t="shared" si="3"/>
        <v>0</v>
      </c>
      <c r="J112" s="389"/>
      <c r="K112" s="386"/>
      <c r="L112" s="438"/>
    </row>
    <row r="113" spans="4:12" ht="17.649999999999999" customHeight="1">
      <c r="D113" s="426"/>
      <c r="E113" s="446" t="s">
        <v>133</v>
      </c>
      <c r="F113" s="150" t="s">
        <v>67</v>
      </c>
      <c r="G113" s="159"/>
      <c r="H113" s="159"/>
      <c r="I113" s="97">
        <f t="shared" si="3"/>
        <v>0</v>
      </c>
      <c r="J113" s="97"/>
      <c r="K113" s="375" t="s">
        <v>235</v>
      </c>
      <c r="L113" s="443"/>
    </row>
    <row r="114" spans="4:12" ht="17.649999999999999" customHeight="1">
      <c r="D114" s="426"/>
      <c r="E114" s="429"/>
      <c r="F114" s="248" t="s">
        <v>55</v>
      </c>
      <c r="G114" s="153" t="s">
        <v>353</v>
      </c>
      <c r="H114" s="153" t="s">
        <v>353</v>
      </c>
      <c r="I114" s="97">
        <f t="shared" si="3"/>
        <v>17</v>
      </c>
      <c r="J114" s="152">
        <v>33</v>
      </c>
      <c r="K114" s="373"/>
      <c r="L114" s="444"/>
    </row>
    <row r="115" spans="4:12" ht="17.649999999999999" customHeight="1">
      <c r="D115" s="426"/>
      <c r="E115" s="429"/>
      <c r="F115" s="248" t="s">
        <v>121</v>
      </c>
      <c r="G115" s="153" t="s">
        <v>352</v>
      </c>
      <c r="H115" s="153" t="s">
        <v>574</v>
      </c>
      <c r="I115" s="97">
        <f t="shared" si="3"/>
        <v>14</v>
      </c>
      <c r="J115" s="101"/>
      <c r="K115" s="374"/>
      <c r="L115" s="444"/>
    </row>
    <row r="116" spans="4:12" ht="17.649999999999999" customHeight="1">
      <c r="D116" s="426"/>
      <c r="E116" s="429"/>
      <c r="F116" s="251" t="s">
        <v>49</v>
      </c>
      <c r="G116" s="155" t="s">
        <v>59</v>
      </c>
      <c r="H116" s="155" t="s">
        <v>566</v>
      </c>
      <c r="I116" s="97">
        <f t="shared" si="3"/>
        <v>49</v>
      </c>
      <c r="J116" s="152"/>
      <c r="K116" s="373"/>
      <c r="L116" s="444"/>
    </row>
    <row r="117" spans="4:12" ht="17.649999999999999" customHeight="1">
      <c r="D117" s="426"/>
      <c r="E117" s="429"/>
      <c r="F117" s="248" t="s">
        <v>50</v>
      </c>
      <c r="G117" s="153"/>
      <c r="H117" s="153" t="s">
        <v>353</v>
      </c>
      <c r="I117" s="97">
        <f t="shared" si="3"/>
        <v>17</v>
      </c>
      <c r="J117" s="152"/>
      <c r="K117" s="373"/>
      <c r="L117" s="444"/>
    </row>
    <row r="118" spans="4:12" ht="17.649999999999999" customHeight="1">
      <c r="D118" s="426"/>
      <c r="E118" s="430"/>
      <c r="F118" s="253" t="s">
        <v>74</v>
      </c>
      <c r="G118" s="157" t="s">
        <v>58</v>
      </c>
      <c r="H118" s="157" t="s">
        <v>575</v>
      </c>
      <c r="I118" s="97">
        <f t="shared" si="3"/>
        <v>16</v>
      </c>
      <c r="J118" s="158"/>
      <c r="K118" s="376"/>
      <c r="L118" s="445"/>
    </row>
    <row r="119" spans="4:12" ht="17.649999999999999" customHeight="1">
      <c r="D119" s="426"/>
      <c r="E119" s="446" t="s">
        <v>134</v>
      </c>
      <c r="F119" s="150" t="s">
        <v>67</v>
      </c>
      <c r="G119" s="159"/>
      <c r="H119" s="364"/>
      <c r="I119" s="384">
        <f t="shared" si="3"/>
        <v>0</v>
      </c>
      <c r="J119" s="384"/>
      <c r="K119" s="390" t="s">
        <v>235</v>
      </c>
      <c r="L119" s="436" t="s">
        <v>541</v>
      </c>
    </row>
    <row r="120" spans="4:12" ht="17.649999999999999" customHeight="1">
      <c r="D120" s="426"/>
      <c r="E120" s="429"/>
      <c r="F120" s="248" t="s">
        <v>55</v>
      </c>
      <c r="G120" s="153" t="s">
        <v>66</v>
      </c>
      <c r="H120" s="365"/>
      <c r="I120" s="384">
        <f t="shared" si="3"/>
        <v>0</v>
      </c>
      <c r="J120" s="385">
        <v>33</v>
      </c>
      <c r="K120" s="386"/>
      <c r="L120" s="437"/>
    </row>
    <row r="121" spans="4:12" ht="17.649999999999999" customHeight="1">
      <c r="D121" s="426"/>
      <c r="E121" s="429"/>
      <c r="F121" s="248" t="s">
        <v>121</v>
      </c>
      <c r="G121" s="153" t="s">
        <v>354</v>
      </c>
      <c r="H121" s="365"/>
      <c r="I121" s="384">
        <f t="shared" si="3"/>
        <v>0</v>
      </c>
      <c r="J121" s="387"/>
      <c r="K121" s="388"/>
      <c r="L121" s="437"/>
    </row>
    <row r="122" spans="4:12" ht="17.649999999999999" customHeight="1">
      <c r="D122" s="426"/>
      <c r="E122" s="429"/>
      <c r="F122" s="251" t="s">
        <v>49</v>
      </c>
      <c r="G122" s="155" t="s">
        <v>62</v>
      </c>
      <c r="H122" s="366"/>
      <c r="I122" s="384">
        <f t="shared" si="3"/>
        <v>0</v>
      </c>
      <c r="J122" s="385"/>
      <c r="K122" s="386"/>
      <c r="L122" s="437"/>
    </row>
    <row r="123" spans="4:12" ht="17.649999999999999" customHeight="1">
      <c r="D123" s="426"/>
      <c r="E123" s="429"/>
      <c r="F123" s="248" t="s">
        <v>50</v>
      </c>
      <c r="G123" s="153"/>
      <c r="H123" s="365"/>
      <c r="I123" s="384">
        <f t="shared" si="3"/>
        <v>0</v>
      </c>
      <c r="J123" s="385"/>
      <c r="K123" s="386"/>
      <c r="L123" s="437"/>
    </row>
    <row r="124" spans="4:12" ht="17.649999999999999" customHeight="1">
      <c r="D124" s="426"/>
      <c r="E124" s="430"/>
      <c r="F124" s="253" t="s">
        <v>74</v>
      </c>
      <c r="G124" s="157" t="s">
        <v>66</v>
      </c>
      <c r="H124" s="367"/>
      <c r="I124" s="384">
        <f t="shared" si="3"/>
        <v>0</v>
      </c>
      <c r="J124" s="389"/>
      <c r="K124" s="391"/>
      <c r="L124" s="438"/>
    </row>
    <row r="125" spans="4:12" ht="17.649999999999999" customHeight="1">
      <c r="D125" s="426"/>
      <c r="E125" s="446" t="s">
        <v>135</v>
      </c>
      <c r="F125" s="150" t="s">
        <v>67</v>
      </c>
      <c r="G125" s="159"/>
      <c r="H125" s="159"/>
      <c r="I125" s="97">
        <f t="shared" si="3"/>
        <v>0</v>
      </c>
      <c r="J125" s="97"/>
      <c r="K125" s="375" t="s">
        <v>235</v>
      </c>
      <c r="L125" s="443"/>
    </row>
    <row r="126" spans="4:12" ht="17.649999999999999" customHeight="1">
      <c r="D126" s="426"/>
      <c r="E126" s="429"/>
      <c r="F126" s="248" t="s">
        <v>55</v>
      </c>
      <c r="G126" s="153" t="s">
        <v>70</v>
      </c>
      <c r="H126" s="153" t="s">
        <v>139</v>
      </c>
      <c r="I126" s="97">
        <f t="shared" si="3"/>
        <v>11</v>
      </c>
      <c r="J126" s="152">
        <v>33</v>
      </c>
      <c r="K126" s="373"/>
      <c r="L126" s="444"/>
    </row>
    <row r="127" spans="4:12" ht="17.649999999999999" customHeight="1">
      <c r="D127" s="426"/>
      <c r="E127" s="429"/>
      <c r="F127" s="248" t="s">
        <v>121</v>
      </c>
      <c r="G127" s="153" t="s">
        <v>355</v>
      </c>
      <c r="H127" s="153" t="s">
        <v>576</v>
      </c>
      <c r="I127" s="97">
        <f t="shared" si="3"/>
        <v>11</v>
      </c>
      <c r="J127" s="101"/>
      <c r="K127" s="374"/>
      <c r="L127" s="444"/>
    </row>
    <row r="128" spans="4:12" ht="17.649999999999999" customHeight="1">
      <c r="D128" s="426"/>
      <c r="E128" s="429"/>
      <c r="F128" s="251" t="s">
        <v>49</v>
      </c>
      <c r="G128" s="155" t="s">
        <v>72</v>
      </c>
      <c r="H128" s="155" t="s">
        <v>567</v>
      </c>
      <c r="I128" s="97">
        <f t="shared" si="3"/>
        <v>39</v>
      </c>
      <c r="J128" s="152"/>
      <c r="K128" s="373"/>
      <c r="L128" s="444"/>
    </row>
    <row r="129" spans="4:12" ht="17.649999999999999" customHeight="1">
      <c r="D129" s="426"/>
      <c r="E129" s="429"/>
      <c r="F129" s="248" t="s">
        <v>50</v>
      </c>
      <c r="G129" s="153"/>
      <c r="H129" s="153" t="s">
        <v>139</v>
      </c>
      <c r="I129" s="97">
        <f t="shared" si="3"/>
        <v>11</v>
      </c>
      <c r="J129" s="152"/>
      <c r="K129" s="373"/>
      <c r="L129" s="444"/>
    </row>
    <row r="130" spans="4:12" ht="17.649999999999999" customHeight="1">
      <c r="D130" s="426"/>
      <c r="E130" s="430"/>
      <c r="F130" s="253" t="s">
        <v>74</v>
      </c>
      <c r="G130" s="227" t="s">
        <v>139</v>
      </c>
      <c r="H130" s="227" t="s">
        <v>70</v>
      </c>
      <c r="I130" s="97">
        <f t="shared" si="3"/>
        <v>11</v>
      </c>
      <c r="J130" s="158"/>
      <c r="K130" s="376"/>
      <c r="L130" s="445"/>
    </row>
    <row r="131" spans="4:12" ht="17.649999999999999" customHeight="1">
      <c r="D131" s="426"/>
      <c r="E131" s="431" t="s">
        <v>136</v>
      </c>
      <c r="F131" s="125" t="s">
        <v>67</v>
      </c>
      <c r="G131" s="126"/>
      <c r="H131" s="126"/>
      <c r="I131" s="97">
        <f t="shared" si="3"/>
        <v>0</v>
      </c>
      <c r="J131" s="127"/>
      <c r="K131" s="377" t="s">
        <v>235</v>
      </c>
      <c r="L131" s="447"/>
    </row>
    <row r="132" spans="4:12" ht="17.649999999999999" customHeight="1">
      <c r="D132" s="426"/>
      <c r="E132" s="432"/>
      <c r="F132" s="116" t="s">
        <v>55</v>
      </c>
      <c r="G132" s="128" t="s">
        <v>265</v>
      </c>
      <c r="H132" s="128" t="s">
        <v>790</v>
      </c>
      <c r="I132" s="97">
        <f t="shared" si="3"/>
        <v>11</v>
      </c>
      <c r="J132" s="118">
        <v>33</v>
      </c>
      <c r="K132" s="378"/>
      <c r="L132" s="447"/>
    </row>
    <row r="133" spans="4:12" ht="17.649999999999999" customHeight="1">
      <c r="D133" s="426"/>
      <c r="E133" s="432"/>
      <c r="F133" s="116" t="s">
        <v>121</v>
      </c>
      <c r="G133" s="128" t="s">
        <v>356</v>
      </c>
      <c r="H133" s="128" t="s">
        <v>577</v>
      </c>
      <c r="I133" s="97">
        <f t="shared" si="3"/>
        <v>11</v>
      </c>
      <c r="J133" s="116"/>
      <c r="K133" s="379"/>
      <c r="L133" s="447"/>
    </row>
    <row r="134" spans="4:12" ht="17.649999999999999" customHeight="1">
      <c r="D134" s="426"/>
      <c r="E134" s="432"/>
      <c r="F134" s="119" t="s">
        <v>49</v>
      </c>
      <c r="G134" s="121" t="s">
        <v>266</v>
      </c>
      <c r="H134" s="121" t="s">
        <v>568</v>
      </c>
      <c r="I134" s="97">
        <f t="shared" si="3"/>
        <v>39</v>
      </c>
      <c r="J134" s="118"/>
      <c r="K134" s="378"/>
      <c r="L134" s="447"/>
    </row>
    <row r="135" spans="4:12" ht="17.649999999999999" customHeight="1">
      <c r="D135" s="426"/>
      <c r="E135" s="432"/>
      <c r="F135" s="116" t="s">
        <v>50</v>
      </c>
      <c r="G135" s="128"/>
      <c r="H135" s="128" t="s">
        <v>790</v>
      </c>
      <c r="I135" s="97">
        <f t="shared" si="3"/>
        <v>11</v>
      </c>
      <c r="J135" s="118"/>
      <c r="K135" s="378"/>
      <c r="L135" s="447"/>
    </row>
    <row r="136" spans="4:12" ht="17.649999999999999" customHeight="1">
      <c r="D136" s="426"/>
      <c r="E136" s="432"/>
      <c r="F136" s="122" t="s">
        <v>74</v>
      </c>
      <c r="G136" s="129" t="s">
        <v>265</v>
      </c>
      <c r="H136" s="129" t="s">
        <v>265</v>
      </c>
      <c r="I136" s="97">
        <f t="shared" si="3"/>
        <v>11</v>
      </c>
      <c r="J136" s="124"/>
      <c r="K136" s="380"/>
      <c r="L136" s="448"/>
    </row>
    <row r="137" spans="4:12" ht="17.649999999999999" customHeight="1">
      <c r="D137" s="426"/>
      <c r="E137" s="431" t="s">
        <v>141</v>
      </c>
      <c r="F137" s="95" t="s">
        <v>67</v>
      </c>
      <c r="G137" s="159"/>
      <c r="H137" s="159"/>
      <c r="I137" s="97">
        <f t="shared" si="3"/>
        <v>0</v>
      </c>
      <c r="J137" s="97"/>
      <c r="K137" s="375" t="s">
        <v>235</v>
      </c>
      <c r="L137" s="443"/>
    </row>
    <row r="138" spans="4:12" ht="17.649999999999999" customHeight="1">
      <c r="D138" s="426"/>
      <c r="E138" s="432"/>
      <c r="F138" s="101" t="s">
        <v>55</v>
      </c>
      <c r="G138" s="153" t="s">
        <v>63</v>
      </c>
      <c r="H138" s="153" t="s">
        <v>63</v>
      </c>
      <c r="I138" s="97">
        <f t="shared" si="3"/>
        <v>19</v>
      </c>
      <c r="J138" s="152">
        <v>33</v>
      </c>
      <c r="K138" s="373"/>
      <c r="L138" s="444"/>
    </row>
    <row r="139" spans="4:12" ht="19.899999999999999" customHeight="1">
      <c r="D139" s="426"/>
      <c r="E139" s="432"/>
      <c r="F139" s="101" t="s">
        <v>121</v>
      </c>
      <c r="G139" s="153" t="s">
        <v>357</v>
      </c>
      <c r="H139" s="153" t="s">
        <v>791</v>
      </c>
      <c r="I139" s="97">
        <f t="shared" si="3"/>
        <v>21</v>
      </c>
      <c r="J139" s="101"/>
      <c r="K139" s="374"/>
      <c r="L139" s="444"/>
    </row>
    <row r="140" spans="4:12" ht="16.5" customHeight="1">
      <c r="D140" s="426"/>
      <c r="E140" s="432"/>
      <c r="F140" s="104" t="s">
        <v>49</v>
      </c>
      <c r="G140" s="155" t="s">
        <v>569</v>
      </c>
      <c r="H140" s="155" t="s">
        <v>570</v>
      </c>
      <c r="I140" s="97">
        <f t="shared" si="3"/>
        <v>51</v>
      </c>
      <c r="J140" s="152"/>
      <c r="K140" s="373"/>
      <c r="L140" s="444"/>
    </row>
    <row r="141" spans="4:12" ht="16.5" customHeight="1">
      <c r="D141" s="426"/>
      <c r="E141" s="432"/>
      <c r="F141" s="101" t="s">
        <v>50</v>
      </c>
      <c r="G141" s="153"/>
      <c r="H141" s="153" t="s">
        <v>63</v>
      </c>
      <c r="I141" s="97">
        <f t="shared" si="3"/>
        <v>19</v>
      </c>
      <c r="J141" s="152"/>
      <c r="K141" s="373"/>
      <c r="L141" s="444"/>
    </row>
    <row r="142" spans="4:12" ht="17.25" customHeight="1">
      <c r="D142" s="426"/>
      <c r="E142" s="432"/>
      <c r="F142" s="156" t="s">
        <v>74</v>
      </c>
      <c r="G142" s="157" t="s">
        <v>63</v>
      </c>
      <c r="H142" s="157" t="s">
        <v>578</v>
      </c>
      <c r="I142" s="97">
        <f t="shared" si="3"/>
        <v>19</v>
      </c>
      <c r="J142" s="158"/>
      <c r="K142" s="376"/>
      <c r="L142" s="445"/>
    </row>
    <row r="143" spans="4:12" ht="18">
      <c r="D143" s="426"/>
      <c r="E143" s="433" t="s">
        <v>151</v>
      </c>
      <c r="F143" s="259" t="s">
        <v>67</v>
      </c>
      <c r="G143" s="243"/>
      <c r="H143" s="396"/>
      <c r="I143" s="384">
        <f t="shared" ref="I143:I154" si="4">LENB(H143)</f>
        <v>0</v>
      </c>
      <c r="J143" s="392"/>
      <c r="K143" s="390" t="s">
        <v>235</v>
      </c>
      <c r="L143" s="436" t="s">
        <v>541</v>
      </c>
    </row>
    <row r="144" spans="4:12" ht="18">
      <c r="D144" s="426"/>
      <c r="E144" s="434"/>
      <c r="F144" s="260" t="s">
        <v>55</v>
      </c>
      <c r="G144" s="153" t="s">
        <v>64</v>
      </c>
      <c r="H144" s="365"/>
      <c r="I144" s="384">
        <f t="shared" si="4"/>
        <v>0</v>
      </c>
      <c r="J144" s="385">
        <v>33</v>
      </c>
      <c r="K144" s="386"/>
      <c r="L144" s="437"/>
    </row>
    <row r="145" spans="4:12" ht="18">
      <c r="D145" s="426"/>
      <c r="E145" s="434"/>
      <c r="F145" s="260" t="s">
        <v>121</v>
      </c>
      <c r="G145" s="153" t="s">
        <v>358</v>
      </c>
      <c r="H145" s="365"/>
      <c r="I145" s="384">
        <f t="shared" si="4"/>
        <v>0</v>
      </c>
      <c r="J145" s="387"/>
      <c r="K145" s="388"/>
      <c r="L145" s="437"/>
    </row>
    <row r="146" spans="4:12" ht="18">
      <c r="D146" s="426"/>
      <c r="E146" s="434"/>
      <c r="F146" s="261" t="s">
        <v>49</v>
      </c>
      <c r="G146" s="155" t="s">
        <v>60</v>
      </c>
      <c r="H146" s="366"/>
      <c r="I146" s="384">
        <f t="shared" si="4"/>
        <v>0</v>
      </c>
      <c r="J146" s="385"/>
      <c r="K146" s="386"/>
      <c r="L146" s="437"/>
    </row>
    <row r="147" spans="4:12" ht="18">
      <c r="D147" s="426"/>
      <c r="E147" s="434"/>
      <c r="F147" s="260" t="s">
        <v>50</v>
      </c>
      <c r="G147" s="153"/>
      <c r="H147" s="365"/>
      <c r="I147" s="384">
        <f t="shared" si="4"/>
        <v>0</v>
      </c>
      <c r="J147" s="385"/>
      <c r="K147" s="386"/>
      <c r="L147" s="437"/>
    </row>
    <row r="148" spans="4:12" ht="18">
      <c r="D148" s="426"/>
      <c r="E148" s="435"/>
      <c r="F148" s="262" t="s">
        <v>74</v>
      </c>
      <c r="G148" s="263" t="s">
        <v>64</v>
      </c>
      <c r="H148" s="397"/>
      <c r="I148" s="384">
        <f t="shared" si="4"/>
        <v>0</v>
      </c>
      <c r="J148" s="393"/>
      <c r="K148" s="386"/>
      <c r="L148" s="438"/>
    </row>
    <row r="149" spans="4:12" ht="18">
      <c r="D149" s="426"/>
      <c r="E149" s="433" t="s">
        <v>239</v>
      </c>
      <c r="F149" s="264" t="s">
        <v>67</v>
      </c>
      <c r="G149" s="189"/>
      <c r="H149" s="189"/>
      <c r="I149" s="97">
        <f t="shared" si="4"/>
        <v>0</v>
      </c>
      <c r="J149" s="97"/>
      <c r="K149" s="208" t="s">
        <v>235</v>
      </c>
      <c r="L149" s="440"/>
    </row>
    <row r="150" spans="4:12" ht="18">
      <c r="D150" s="426"/>
      <c r="E150" s="434"/>
      <c r="F150" s="260" t="s">
        <v>55</v>
      </c>
      <c r="G150" s="135"/>
      <c r="H150" s="135"/>
      <c r="I150" s="97">
        <f t="shared" si="4"/>
        <v>0</v>
      </c>
      <c r="J150" s="152">
        <v>33</v>
      </c>
      <c r="K150" s="166"/>
      <c r="L150" s="441"/>
    </row>
    <row r="151" spans="4:12" ht="18">
      <c r="D151" s="426"/>
      <c r="E151" s="434"/>
      <c r="F151" s="260" t="s">
        <v>121</v>
      </c>
      <c r="G151" s="135"/>
      <c r="H151" s="135"/>
      <c r="I151" s="97">
        <f t="shared" si="4"/>
        <v>0</v>
      </c>
      <c r="J151" s="101"/>
      <c r="K151" s="193"/>
      <c r="L151" s="441"/>
    </row>
    <row r="152" spans="4:12" ht="18">
      <c r="D152" s="426"/>
      <c r="E152" s="434"/>
      <c r="F152" s="261" t="s">
        <v>49</v>
      </c>
      <c r="G152" s="336"/>
      <c r="H152" s="336"/>
      <c r="I152" s="97">
        <f t="shared" si="4"/>
        <v>0</v>
      </c>
      <c r="J152" s="152"/>
      <c r="K152" s="166"/>
      <c r="L152" s="441"/>
    </row>
    <row r="153" spans="4:12" ht="18">
      <c r="D153" s="426"/>
      <c r="E153" s="434"/>
      <c r="F153" s="260" t="s">
        <v>50</v>
      </c>
      <c r="G153" s="135"/>
      <c r="H153" s="135"/>
      <c r="I153" s="97">
        <f t="shared" si="4"/>
        <v>0</v>
      </c>
      <c r="J153" s="152"/>
      <c r="K153" s="166"/>
      <c r="L153" s="441"/>
    </row>
    <row r="154" spans="4:12" ht="18.75" thickBot="1">
      <c r="D154" s="427"/>
      <c r="E154" s="439"/>
      <c r="F154" s="266" t="s">
        <v>74</v>
      </c>
      <c r="G154" s="381"/>
      <c r="H154" s="381"/>
      <c r="I154" s="170">
        <f t="shared" si="4"/>
        <v>0</v>
      </c>
      <c r="J154" s="172"/>
      <c r="K154" s="171"/>
      <c r="L154" s="442"/>
    </row>
    <row r="186" ht="30" customHeight="1"/>
  </sheetData>
  <mergeCells count="57">
    <mergeCell ref="E89:E94"/>
    <mergeCell ref="L89:L94"/>
    <mergeCell ref="E95:E100"/>
    <mergeCell ref="L95:L100"/>
    <mergeCell ref="E101:E106"/>
    <mergeCell ref="L101:L106"/>
    <mergeCell ref="E71:E76"/>
    <mergeCell ref="L71:L76"/>
    <mergeCell ref="E77:E82"/>
    <mergeCell ref="L77:L82"/>
    <mergeCell ref="E83:E88"/>
    <mergeCell ref="L83:L88"/>
    <mergeCell ref="E53:E58"/>
    <mergeCell ref="L53:L58"/>
    <mergeCell ref="E59:E64"/>
    <mergeCell ref="L59:L64"/>
    <mergeCell ref="E65:E70"/>
    <mergeCell ref="L65:L70"/>
    <mergeCell ref="H65:H70"/>
    <mergeCell ref="E35:E40"/>
    <mergeCell ref="L35:L40"/>
    <mergeCell ref="E41:E46"/>
    <mergeCell ref="L41:L46"/>
    <mergeCell ref="E47:E52"/>
    <mergeCell ref="L47:L52"/>
    <mergeCell ref="E17:E22"/>
    <mergeCell ref="L17:L22"/>
    <mergeCell ref="E23:E28"/>
    <mergeCell ref="L23:L28"/>
    <mergeCell ref="E29:E34"/>
    <mergeCell ref="L29:L34"/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</mergeCells>
  <phoneticPr fontId="1" type="noConversion"/>
  <conditionalFormatting sqref="J13">
    <cfRule type="expression" dxfId="183" priority="35">
      <formula>I13&gt;J13</formula>
    </cfRule>
  </conditionalFormatting>
  <conditionalFormatting sqref="J18">
    <cfRule type="expression" dxfId="182" priority="14">
      <formula>I18&gt;J18</formula>
    </cfRule>
  </conditionalFormatting>
  <conditionalFormatting sqref="J24">
    <cfRule type="expression" dxfId="181" priority="13">
      <formula>I24&gt;J24</formula>
    </cfRule>
  </conditionalFormatting>
  <conditionalFormatting sqref="J30">
    <cfRule type="expression" dxfId="180" priority="12">
      <formula>I30&gt;J30</formula>
    </cfRule>
  </conditionalFormatting>
  <conditionalFormatting sqref="J36">
    <cfRule type="expression" dxfId="179" priority="11">
      <formula>I36&gt;J36</formula>
    </cfRule>
  </conditionalFormatting>
  <conditionalFormatting sqref="J42">
    <cfRule type="expression" dxfId="178" priority="10">
      <formula>I42&gt;J42</formula>
    </cfRule>
  </conditionalFormatting>
  <conditionalFormatting sqref="J48">
    <cfRule type="expression" dxfId="177" priority="9">
      <formula>I48&gt;J48</formula>
    </cfRule>
  </conditionalFormatting>
  <conditionalFormatting sqref="J54">
    <cfRule type="expression" dxfId="176" priority="8">
      <formula>I54&gt;J54</formula>
    </cfRule>
  </conditionalFormatting>
  <conditionalFormatting sqref="J60">
    <cfRule type="expression" dxfId="175" priority="6">
      <formula>I60&gt;J60</formula>
    </cfRule>
  </conditionalFormatting>
  <conditionalFormatting sqref="J62">
    <cfRule type="expression" dxfId="174" priority="7">
      <formula>I62&gt;J62</formula>
    </cfRule>
  </conditionalFormatting>
  <conditionalFormatting sqref="J66">
    <cfRule type="expression" dxfId="173" priority="18">
      <formula>I66&gt;J66</formula>
    </cfRule>
  </conditionalFormatting>
  <conditionalFormatting sqref="J72">
    <cfRule type="expression" dxfId="172" priority="5">
      <formula>I72&gt;J72</formula>
    </cfRule>
  </conditionalFormatting>
  <conditionalFormatting sqref="J78">
    <cfRule type="expression" dxfId="171" priority="4">
      <formula>I78&gt;J78</formula>
    </cfRule>
  </conditionalFormatting>
  <conditionalFormatting sqref="J84">
    <cfRule type="expression" dxfId="170" priority="2">
      <formula>I84&gt;J84</formula>
    </cfRule>
  </conditionalFormatting>
  <conditionalFormatting sqref="J86">
    <cfRule type="expression" dxfId="169" priority="3">
      <formula>I86&gt;J86</formula>
    </cfRule>
  </conditionalFormatting>
  <conditionalFormatting sqref="J90">
    <cfRule type="expression" dxfId="168" priority="1">
      <formula>I90&gt;J90</formula>
    </cfRule>
  </conditionalFormatting>
  <conditionalFormatting sqref="J96">
    <cfRule type="expression" dxfId="167" priority="17">
      <formula>I96&gt;J96</formula>
    </cfRule>
  </conditionalFormatting>
  <conditionalFormatting sqref="J102">
    <cfRule type="expression" dxfId="166" priority="15">
      <formula>I102&gt;J102</formula>
    </cfRule>
  </conditionalFormatting>
  <conditionalFormatting sqref="J104">
    <cfRule type="expression" dxfId="165" priority="16">
      <formula>I104&gt;J104</formula>
    </cfRule>
  </conditionalFormatting>
  <conditionalFormatting sqref="J9:K9">
    <cfRule type="expression" dxfId="164" priority="37">
      <formula>I9&gt;J9</formula>
    </cfRule>
  </conditionalFormatting>
  <conditionalFormatting sqref="J11:K11">
    <cfRule type="expression" dxfId="163" priority="36">
      <formula>I11&gt;J11</formula>
    </cfRule>
  </conditionalFormatting>
  <conditionalFormatting sqref="J108:K108">
    <cfRule type="expression" dxfId="162" priority="43">
      <formula>I108&gt;J108</formula>
    </cfRule>
  </conditionalFormatting>
  <conditionalFormatting sqref="J114:K114">
    <cfRule type="expression" dxfId="161" priority="27">
      <formula>I114&gt;J114</formula>
    </cfRule>
  </conditionalFormatting>
  <conditionalFormatting sqref="J120:K120">
    <cfRule type="expression" dxfId="160" priority="26">
      <formula>I120&gt;J120</formula>
    </cfRule>
  </conditionalFormatting>
  <conditionalFormatting sqref="J126:K126">
    <cfRule type="expression" dxfId="159" priority="42">
      <formula>I126&gt;J126</formula>
    </cfRule>
  </conditionalFormatting>
  <conditionalFormatting sqref="J132:K132">
    <cfRule type="expression" dxfId="158" priority="41">
      <formula>I132&gt;J132</formula>
    </cfRule>
  </conditionalFormatting>
  <conditionalFormatting sqref="J138:K138">
    <cfRule type="expression" dxfId="157" priority="21">
      <formula>I138&gt;J138</formula>
    </cfRule>
  </conditionalFormatting>
  <conditionalFormatting sqref="J144:K144">
    <cfRule type="expression" dxfId="156" priority="20">
      <formula>I144&gt;J144</formula>
    </cfRule>
  </conditionalFormatting>
  <conditionalFormatting sqref="J150:K150">
    <cfRule type="expression" dxfId="155" priority="22">
      <formula>I150&gt;J150</formula>
    </cfRule>
  </conditionalFormatting>
  <conditionalFormatting sqref="K18 K24 K30 K36 K42 K48 K54 K60 K66 K72 K78 K84 K90 K96 K102">
    <cfRule type="expression" dxfId="154" priority="19">
      <formula>J108&gt;K18</formula>
    </cfRule>
  </conditionalFormatting>
  <hyperlinks>
    <hyperlink ref="G116" r:id="rId1" xr:uid="{00000000-0004-0000-0200-000000000000}"/>
    <hyperlink ref="G110" r:id="rId2" xr:uid="{00000000-0004-0000-0200-000001000000}"/>
    <hyperlink ref="G122" r:id="rId3" xr:uid="{00000000-0004-0000-0200-000002000000}"/>
    <hyperlink ref="G128" r:id="rId4" xr:uid="{00000000-0004-0000-0200-000003000000}"/>
    <hyperlink ref="G146" r:id="rId5" xr:uid="{00000000-0004-0000-0200-000004000000}"/>
    <hyperlink ref="G140" r:id="rId6" xr:uid="{00000000-0004-0000-0200-000005000000}"/>
    <hyperlink ref="G134" r:id="rId7" xr:uid="{00000000-0004-0000-0200-000006000000}"/>
    <hyperlink ref="H14" r:id="rId8" xr:uid="{00000000-0004-0000-0200-000007000000}"/>
    <hyperlink ref="H116" r:id="rId9" xr:uid="{00000000-0004-0000-0200-000008000000}"/>
    <hyperlink ref="H128" r:id="rId10" xr:uid="{00000000-0004-0000-0200-000009000000}"/>
    <hyperlink ref="H134" r:id="rId11" xr:uid="{00000000-0004-0000-0200-00000A000000}"/>
    <hyperlink ref="H140" r:id="rId12" xr:uid="{00000000-0004-0000-0200-00000B000000}"/>
    <hyperlink ref="G98" r:id="rId13" xr:uid="{DDB770BA-17F4-40D2-AA85-7693A25D1654}"/>
    <hyperlink ref="G104" r:id="rId14" xr:uid="{4794C310-48D4-47A1-933A-C5A35D46F3BF}"/>
    <hyperlink ref="G20" r:id="rId15" xr:uid="{CDF592A0-FFA9-4239-B27B-247E3D2449B9}"/>
    <hyperlink ref="G26" r:id="rId16" xr:uid="{3B46AD7C-269E-4E1F-8993-32BE9811A784}"/>
    <hyperlink ref="G32" r:id="rId17" xr:uid="{F5752AA3-345A-4CBD-B194-6F701159825D}"/>
    <hyperlink ref="G38" r:id="rId18" xr:uid="{35D9149D-F765-4625-B15F-69367FECDA44}"/>
    <hyperlink ref="G44" r:id="rId19" xr:uid="{49C11C83-5E1D-40B2-9187-B4D442D57B15}"/>
    <hyperlink ref="G50" r:id="rId20" xr:uid="{EC3C658C-21FD-4990-ACAB-AA16C9F9F5E3}"/>
    <hyperlink ref="G62" r:id="rId21" xr:uid="{2EE0E2FB-4EFC-4B13-9990-5D57F8C27867}"/>
    <hyperlink ref="G68" r:id="rId22" xr:uid="{FE4076DD-6CA9-4FE8-88E9-85615753E3C0}"/>
    <hyperlink ref="G56" r:id="rId23" xr:uid="{17862DBA-C5FF-49BC-B7E9-64E315181EAF}"/>
    <hyperlink ref="G92" r:id="rId24" xr:uid="{84390ABD-BAA0-40FD-B335-06E1404F1E2C}"/>
    <hyperlink ref="G74" r:id="rId25" xr:uid="{6C3EB36A-F504-4453-A85D-B6971204953E}"/>
    <hyperlink ref="G80" r:id="rId26" xr:uid="{09C758B6-AE20-4468-A0CE-A8731B61ECE9}"/>
    <hyperlink ref="G86" r:id="rId27" xr:uid="{45D14963-02B0-42DC-82F1-0DFF9263CD94}"/>
    <hyperlink ref="H74" r:id="rId28" xr:uid="{338DA9D6-70D1-4B8E-B72B-040FAAE29E92}"/>
    <hyperlink ref="H56" r:id="rId29" xr:uid="{63FD6960-14FF-4F82-8A22-CD2FEB12D30A}"/>
    <hyperlink ref="H50" r:id="rId30" xr:uid="{65E0D68A-4249-44EF-9A67-9AB2702041F8}"/>
    <hyperlink ref="H44" r:id="rId31" xr:uid="{32C1F205-04CB-4332-B1E1-9929938009C0}"/>
    <hyperlink ref="H38" r:id="rId32" xr:uid="{3EA9AB47-00CD-4DA6-BDBF-C93CE68AACE6}"/>
    <hyperlink ref="H32" r:id="rId33" xr:uid="{5F13ABFD-569D-404E-9550-C264FC3FCEFC}"/>
    <hyperlink ref="H26" r:id="rId34" xr:uid="{F819E141-80C8-4A34-9ED2-07C89019AFD9}"/>
    <hyperlink ref="H20" r:id="rId35" xr:uid="{571EFC9B-2D2F-4CF7-96F6-6B61C594EA49}"/>
    <hyperlink ref="H62" r:id="rId36" xr:uid="{34D5E8AB-6C6F-4753-B19B-7C73230BF1A3}"/>
    <hyperlink ref="H92" r:id="rId37" xr:uid="{2B86630C-94AE-422F-9E04-976A819565B7}"/>
    <hyperlink ref="H80" r:id="rId38" xr:uid="{D641A5CD-FE94-477A-9B1D-21293A6A28D7}"/>
    <hyperlink ref="H86" r:id="rId39" xr:uid="{AE203645-BD02-4410-B20F-7786BB57FA25}"/>
  </hyperlinks>
  <pageMargins left="0.7" right="0.7" top="0.75" bottom="0.75" header="0.3" footer="0.3"/>
  <pageSetup paperSize="9" orientation="portrait" r:id="rId40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C124" zoomScale="70" zoomScaleNormal="70" workbookViewId="0">
      <selection activeCell="H143" sqref="H143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8" width="75.625" style="45" customWidth="1"/>
    <col min="9" max="9" width="14.625" style="45" customWidth="1"/>
    <col min="10" max="11" width="18.125" style="45" customWidth="1"/>
    <col min="12" max="12" width="70" style="45" customWidth="1"/>
    <col min="13" max="16384" width="8.625" style="26"/>
  </cols>
  <sheetData>
    <row r="2" spans="1:14" ht="36" customHeight="1">
      <c r="B2" s="68" t="s">
        <v>41</v>
      </c>
      <c r="C2" s="69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24" t="s">
        <v>479</v>
      </c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</row>
    <row r="4" spans="1:14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56" t="s">
        <v>54</v>
      </c>
      <c r="E6" s="457"/>
      <c r="F6" s="460" t="s">
        <v>137</v>
      </c>
      <c r="G6" s="90" t="s">
        <v>46</v>
      </c>
      <c r="H6" s="91" t="s">
        <v>477</v>
      </c>
      <c r="I6" s="451" t="s">
        <v>43</v>
      </c>
      <c r="J6" s="462" t="s">
        <v>47</v>
      </c>
      <c r="K6" s="90" t="s">
        <v>480</v>
      </c>
      <c r="L6" s="449" t="s">
        <v>478</v>
      </c>
    </row>
    <row r="7" spans="1:14" ht="23.25" customHeight="1">
      <c r="D7" s="458"/>
      <c r="E7" s="459"/>
      <c r="F7" s="461"/>
      <c r="G7" s="92" t="s">
        <v>633</v>
      </c>
      <c r="H7" s="92" t="s">
        <v>633</v>
      </c>
      <c r="I7" s="452"/>
      <c r="J7" s="463"/>
      <c r="K7" s="93"/>
      <c r="L7" s="450"/>
    </row>
    <row r="8" spans="1:14" ht="21" customHeight="1">
      <c r="D8" s="475" t="s">
        <v>114</v>
      </c>
      <c r="E8" s="478" t="s">
        <v>152</v>
      </c>
      <c r="F8" s="95" t="s">
        <v>123</v>
      </c>
      <c r="G8" s="179"/>
      <c r="H8" s="179"/>
      <c r="I8" s="97">
        <f>LENB(H8)</f>
        <v>0</v>
      </c>
      <c r="J8" s="98"/>
      <c r="K8" s="180" t="s">
        <v>233</v>
      </c>
      <c r="L8" s="443"/>
    </row>
    <row r="9" spans="1:14" ht="21" customHeight="1">
      <c r="D9" s="476"/>
      <c r="E9" s="432"/>
      <c r="F9" s="101" t="s">
        <v>153</v>
      </c>
      <c r="G9" s="181" t="s">
        <v>164</v>
      </c>
      <c r="H9" s="181" t="s">
        <v>679</v>
      </c>
      <c r="I9" s="97">
        <f t="shared" ref="I9:I72" si="0">LENB(H9)</f>
        <v>7</v>
      </c>
      <c r="J9" s="103">
        <v>10</v>
      </c>
      <c r="K9" s="103"/>
      <c r="L9" s="444"/>
    </row>
    <row r="10" spans="1:14" ht="21" customHeight="1">
      <c r="D10" s="476"/>
      <c r="E10" s="432"/>
      <c r="F10" s="101" t="s">
        <v>113</v>
      </c>
      <c r="G10" s="181" t="s">
        <v>341</v>
      </c>
      <c r="H10" s="181" t="s">
        <v>341</v>
      </c>
      <c r="I10" s="97">
        <f t="shared" si="0"/>
        <v>7</v>
      </c>
      <c r="J10" s="101"/>
      <c r="K10" s="101"/>
      <c r="L10" s="444"/>
    </row>
    <row r="11" spans="1:14" ht="21" customHeight="1">
      <c r="D11" s="476"/>
      <c r="E11" s="432"/>
      <c r="F11" s="104" t="s">
        <v>49</v>
      </c>
      <c r="G11" s="328" t="s">
        <v>579</v>
      </c>
      <c r="H11" s="328" t="s">
        <v>579</v>
      </c>
      <c r="I11" s="97">
        <f t="shared" si="0"/>
        <v>55</v>
      </c>
      <c r="J11" s="107"/>
      <c r="K11" s="107"/>
      <c r="L11" s="444"/>
    </row>
    <row r="12" spans="1:14" ht="21" customHeight="1">
      <c r="D12" s="476"/>
      <c r="E12" s="432"/>
      <c r="F12" s="101" t="s">
        <v>50</v>
      </c>
      <c r="G12" s="181"/>
      <c r="H12" s="181" t="s">
        <v>679</v>
      </c>
      <c r="I12" s="97">
        <f t="shared" si="0"/>
        <v>7</v>
      </c>
      <c r="J12" s="107"/>
      <c r="K12" s="107"/>
      <c r="L12" s="444"/>
    </row>
    <row r="13" spans="1:14" ht="21" customHeight="1">
      <c r="D13" s="477"/>
      <c r="E13" s="479"/>
      <c r="F13" s="156" t="s">
        <v>74</v>
      </c>
      <c r="G13" s="242" t="s">
        <v>164</v>
      </c>
      <c r="H13" s="242" t="s">
        <v>164</v>
      </c>
      <c r="I13" s="97">
        <f t="shared" si="0"/>
        <v>7</v>
      </c>
      <c r="J13" s="183"/>
      <c r="K13" s="183"/>
      <c r="L13" s="445"/>
    </row>
    <row r="14" spans="1:14" ht="21" customHeight="1">
      <c r="D14" s="476" t="s">
        <v>118</v>
      </c>
      <c r="E14" s="432" t="s">
        <v>120</v>
      </c>
      <c r="F14" s="142" t="s">
        <v>122</v>
      </c>
      <c r="G14" s="125"/>
      <c r="H14" s="125"/>
      <c r="I14" s="127">
        <f t="shared" si="0"/>
        <v>0</v>
      </c>
      <c r="J14" s="144"/>
      <c r="K14" s="127" t="s">
        <v>235</v>
      </c>
      <c r="L14" s="480"/>
    </row>
    <row r="15" spans="1:14" ht="21" customHeight="1">
      <c r="D15" s="476"/>
      <c r="E15" s="432"/>
      <c r="F15" s="116" t="s">
        <v>55</v>
      </c>
      <c r="G15" s="186" t="s">
        <v>250</v>
      </c>
      <c r="H15" s="186" t="s">
        <v>680</v>
      </c>
      <c r="I15" s="127">
        <f t="shared" si="0"/>
        <v>17</v>
      </c>
      <c r="J15" s="118">
        <v>33</v>
      </c>
      <c r="K15" s="118"/>
      <c r="L15" s="447"/>
    </row>
    <row r="16" spans="1:14" ht="21" customHeight="1">
      <c r="D16" s="476"/>
      <c r="E16" s="432"/>
      <c r="F16" s="116" t="s">
        <v>121</v>
      </c>
      <c r="G16" s="186" t="s">
        <v>342</v>
      </c>
      <c r="H16" s="186" t="s">
        <v>681</v>
      </c>
      <c r="I16" s="127">
        <f t="shared" si="0"/>
        <v>17</v>
      </c>
      <c r="J16" s="116"/>
      <c r="K16" s="116"/>
      <c r="L16" s="447"/>
    </row>
    <row r="17" spans="2:12" ht="20.100000000000001" customHeight="1">
      <c r="D17" s="476"/>
      <c r="E17" s="432"/>
      <c r="F17" s="119" t="s">
        <v>49</v>
      </c>
      <c r="G17" s="147" t="s">
        <v>579</v>
      </c>
      <c r="H17" s="147" t="s">
        <v>579</v>
      </c>
      <c r="I17" s="127">
        <f t="shared" si="0"/>
        <v>55</v>
      </c>
      <c r="J17" s="118"/>
      <c r="K17" s="118"/>
      <c r="L17" s="447"/>
    </row>
    <row r="18" spans="2:12" ht="20.100000000000001" customHeight="1">
      <c r="D18" s="476"/>
      <c r="E18" s="432"/>
      <c r="F18" s="116" t="s">
        <v>50</v>
      </c>
      <c r="G18" s="186"/>
      <c r="H18" s="186" t="s">
        <v>680</v>
      </c>
      <c r="I18" s="127">
        <f t="shared" si="0"/>
        <v>17</v>
      </c>
      <c r="J18" s="118"/>
      <c r="K18" s="118"/>
      <c r="L18" s="447"/>
    </row>
    <row r="19" spans="2:12" ht="20.100000000000001" customHeight="1">
      <c r="D19" s="476"/>
      <c r="E19" s="479"/>
      <c r="F19" s="122" t="s">
        <v>74</v>
      </c>
      <c r="G19" s="188" t="s">
        <v>250</v>
      </c>
      <c r="H19" s="188" t="s">
        <v>250</v>
      </c>
      <c r="I19" s="127">
        <f t="shared" si="0"/>
        <v>17</v>
      </c>
      <c r="J19" s="124"/>
      <c r="K19" s="124"/>
      <c r="L19" s="448"/>
    </row>
    <row r="20" spans="2:12" ht="20.100000000000001" customHeight="1">
      <c r="D20" s="476"/>
      <c r="E20" s="478" t="s">
        <v>124</v>
      </c>
      <c r="F20" s="125" t="s">
        <v>122</v>
      </c>
      <c r="G20" s="125"/>
      <c r="H20" s="125"/>
      <c r="I20" s="127">
        <f t="shared" si="0"/>
        <v>0</v>
      </c>
      <c r="J20" s="127"/>
      <c r="K20" s="127" t="s">
        <v>235</v>
      </c>
      <c r="L20" s="480"/>
    </row>
    <row r="21" spans="2:12" ht="20.100000000000001" customHeight="1">
      <c r="D21" s="476"/>
      <c r="E21" s="432"/>
      <c r="F21" s="116" t="s">
        <v>55</v>
      </c>
      <c r="G21" s="186" t="s">
        <v>251</v>
      </c>
      <c r="H21" s="186" t="s">
        <v>683</v>
      </c>
      <c r="I21" s="127">
        <f t="shared" si="0"/>
        <v>10</v>
      </c>
      <c r="J21" s="118">
        <v>33</v>
      </c>
      <c r="K21" s="118"/>
      <c r="L21" s="447"/>
    </row>
    <row r="22" spans="2:12" ht="20.100000000000001" customHeight="1">
      <c r="D22" s="476"/>
      <c r="E22" s="432"/>
      <c r="F22" s="116" t="s">
        <v>121</v>
      </c>
      <c r="G22" s="186" t="s">
        <v>343</v>
      </c>
      <c r="H22" s="186" t="s">
        <v>682</v>
      </c>
      <c r="I22" s="127">
        <f t="shared" si="0"/>
        <v>10</v>
      </c>
      <c r="J22" s="116"/>
      <c r="K22" s="116"/>
      <c r="L22" s="447"/>
    </row>
    <row r="23" spans="2:12" ht="20.100000000000001" customHeight="1">
      <c r="B23" s="57" t="s">
        <v>44</v>
      </c>
      <c r="D23" s="476"/>
      <c r="E23" s="432"/>
      <c r="F23" s="119" t="s">
        <v>49</v>
      </c>
      <c r="G23" s="147" t="s">
        <v>580</v>
      </c>
      <c r="H23" s="147" t="s">
        <v>580</v>
      </c>
      <c r="I23" s="127">
        <f t="shared" si="0"/>
        <v>47</v>
      </c>
      <c r="J23" s="118"/>
      <c r="K23" s="118"/>
      <c r="L23" s="447"/>
    </row>
    <row r="24" spans="2:12" ht="20.100000000000001" customHeight="1">
      <c r="D24" s="476"/>
      <c r="E24" s="432"/>
      <c r="F24" s="116" t="s">
        <v>50</v>
      </c>
      <c r="G24" s="186"/>
      <c r="H24" s="186" t="s">
        <v>683</v>
      </c>
      <c r="I24" s="127">
        <f t="shared" si="0"/>
        <v>10</v>
      </c>
      <c r="J24" s="118"/>
      <c r="K24" s="118"/>
      <c r="L24" s="447"/>
    </row>
    <row r="25" spans="2:12" ht="20.100000000000001" customHeight="1">
      <c r="D25" s="476"/>
      <c r="E25" s="479"/>
      <c r="F25" s="122" t="s">
        <v>74</v>
      </c>
      <c r="G25" s="188" t="s">
        <v>251</v>
      </c>
      <c r="H25" s="188" t="s">
        <v>251</v>
      </c>
      <c r="I25" s="127">
        <f t="shared" si="0"/>
        <v>10</v>
      </c>
      <c r="J25" s="124"/>
      <c r="K25" s="124"/>
      <c r="L25" s="448"/>
    </row>
    <row r="26" spans="2:12" ht="20.100000000000001" customHeight="1">
      <c r="D26" s="476"/>
      <c r="E26" s="478" t="s">
        <v>125</v>
      </c>
      <c r="F26" s="125" t="s">
        <v>122</v>
      </c>
      <c r="G26" s="189"/>
      <c r="H26" s="481" t="s">
        <v>582</v>
      </c>
      <c r="I26" s="127" t="e">
        <f>LENB(#REF!)</f>
        <v>#REF!</v>
      </c>
      <c r="J26" s="127"/>
      <c r="K26" s="127" t="s">
        <v>235</v>
      </c>
      <c r="L26" s="480" t="s">
        <v>581</v>
      </c>
    </row>
    <row r="27" spans="2:12" ht="20.100000000000001" customHeight="1">
      <c r="D27" s="476"/>
      <c r="E27" s="432"/>
      <c r="F27" s="116" t="s">
        <v>55</v>
      </c>
      <c r="G27" s="190" t="s">
        <v>252</v>
      </c>
      <c r="H27" s="482"/>
      <c r="I27" s="127">
        <f>LENB(H26)</f>
        <v>3</v>
      </c>
      <c r="J27" s="118">
        <v>33</v>
      </c>
      <c r="K27" s="118"/>
      <c r="L27" s="447"/>
    </row>
    <row r="28" spans="2:12" ht="17.45" customHeight="1">
      <c r="D28" s="476"/>
      <c r="E28" s="432"/>
      <c r="F28" s="116" t="s">
        <v>121</v>
      </c>
      <c r="G28" s="190" t="s">
        <v>344</v>
      </c>
      <c r="H28" s="482"/>
      <c r="I28" s="127">
        <f t="shared" si="0"/>
        <v>0</v>
      </c>
      <c r="J28" s="116"/>
      <c r="K28" s="116"/>
      <c r="L28" s="447"/>
    </row>
    <row r="29" spans="2:12" ht="34.5">
      <c r="D29" s="476"/>
      <c r="E29" s="432"/>
      <c r="F29" s="119" t="s">
        <v>49</v>
      </c>
      <c r="G29" s="191" t="s">
        <v>583</v>
      </c>
      <c r="H29" s="482"/>
      <c r="I29" s="127">
        <f t="shared" si="0"/>
        <v>0</v>
      </c>
      <c r="J29" s="118"/>
      <c r="K29" s="118"/>
      <c r="L29" s="447"/>
    </row>
    <row r="30" spans="2:12" ht="20.65" customHeight="1">
      <c r="D30" s="476"/>
      <c r="E30" s="432"/>
      <c r="F30" s="116" t="s">
        <v>50</v>
      </c>
      <c r="G30" s="190"/>
      <c r="H30" s="482"/>
      <c r="I30" s="127">
        <f t="shared" si="0"/>
        <v>0</v>
      </c>
      <c r="J30" s="118"/>
      <c r="K30" s="118"/>
      <c r="L30" s="447"/>
    </row>
    <row r="31" spans="2:12" ht="20.65" customHeight="1">
      <c r="D31" s="476"/>
      <c r="E31" s="479"/>
      <c r="F31" s="122" t="s">
        <v>74</v>
      </c>
      <c r="G31" s="192" t="s">
        <v>252</v>
      </c>
      <c r="H31" s="483"/>
      <c r="I31" s="127">
        <f t="shared" si="0"/>
        <v>0</v>
      </c>
      <c r="J31" s="124"/>
      <c r="K31" s="124"/>
      <c r="L31" s="448"/>
    </row>
    <row r="32" spans="2:12" ht="20.65" customHeight="1">
      <c r="D32" s="476"/>
      <c r="E32" s="478" t="s">
        <v>126</v>
      </c>
      <c r="F32" s="125" t="s">
        <v>122</v>
      </c>
      <c r="G32" s="125" t="s">
        <v>75</v>
      </c>
      <c r="H32" s="125"/>
      <c r="I32" s="127">
        <f t="shared" si="0"/>
        <v>0</v>
      </c>
      <c r="J32" s="127"/>
      <c r="K32" s="127" t="s">
        <v>235</v>
      </c>
      <c r="L32" s="480"/>
    </row>
    <row r="33" spans="4:12" ht="20.65" customHeight="1">
      <c r="D33" s="476"/>
      <c r="E33" s="432"/>
      <c r="F33" s="116" t="s">
        <v>55</v>
      </c>
      <c r="G33" s="186" t="s">
        <v>253</v>
      </c>
      <c r="H33" s="186" t="s">
        <v>236</v>
      </c>
      <c r="I33" s="127">
        <f t="shared" si="0"/>
        <v>12</v>
      </c>
      <c r="J33" s="118">
        <v>33</v>
      </c>
      <c r="K33" s="118"/>
      <c r="L33" s="447"/>
    </row>
    <row r="34" spans="4:12" ht="20.65" customHeight="1">
      <c r="D34" s="476"/>
      <c r="E34" s="432"/>
      <c r="F34" s="116" t="s">
        <v>121</v>
      </c>
      <c r="G34" s="186" t="s">
        <v>345</v>
      </c>
      <c r="H34" s="186" t="s">
        <v>303</v>
      </c>
      <c r="I34" s="127">
        <f t="shared" si="0"/>
        <v>12</v>
      </c>
      <c r="J34" s="116"/>
      <c r="K34" s="116"/>
      <c r="L34" s="447"/>
    </row>
    <row r="35" spans="4:12" ht="20.65" customHeight="1">
      <c r="D35" s="476"/>
      <c r="E35" s="432"/>
      <c r="F35" s="119" t="s">
        <v>49</v>
      </c>
      <c r="G35" s="147" t="s">
        <v>584</v>
      </c>
      <c r="H35" s="147" t="s">
        <v>584</v>
      </c>
      <c r="I35" s="127">
        <f t="shared" si="0"/>
        <v>47</v>
      </c>
      <c r="J35" s="118"/>
      <c r="K35" s="118"/>
      <c r="L35" s="447"/>
    </row>
    <row r="36" spans="4:12" ht="20.65" customHeight="1">
      <c r="D36" s="476"/>
      <c r="E36" s="432"/>
      <c r="F36" s="116" t="s">
        <v>50</v>
      </c>
      <c r="G36" s="186"/>
      <c r="H36" s="186" t="s">
        <v>236</v>
      </c>
      <c r="I36" s="127">
        <f t="shared" si="0"/>
        <v>12</v>
      </c>
      <c r="J36" s="118"/>
      <c r="K36" s="118"/>
      <c r="L36" s="447"/>
    </row>
    <row r="37" spans="4:12" ht="20.65" customHeight="1">
      <c r="D37" s="476"/>
      <c r="E37" s="479"/>
      <c r="F37" s="122" t="s">
        <v>74</v>
      </c>
      <c r="G37" s="188" t="s">
        <v>253</v>
      </c>
      <c r="H37" s="188" t="s">
        <v>253</v>
      </c>
      <c r="I37" s="127">
        <f t="shared" si="0"/>
        <v>12</v>
      </c>
      <c r="J37" s="124"/>
      <c r="K37" s="124"/>
      <c r="L37" s="448"/>
    </row>
    <row r="38" spans="4:12" ht="20.65" customHeight="1">
      <c r="D38" s="476"/>
      <c r="E38" s="478" t="s">
        <v>127</v>
      </c>
      <c r="F38" s="125" t="s">
        <v>122</v>
      </c>
      <c r="G38" s="125"/>
      <c r="H38" s="125"/>
      <c r="I38" s="127">
        <f t="shared" si="0"/>
        <v>0</v>
      </c>
      <c r="J38" s="127"/>
      <c r="K38" s="127" t="s">
        <v>235</v>
      </c>
      <c r="L38" s="480"/>
    </row>
    <row r="39" spans="4:12" ht="20.65" customHeight="1">
      <c r="D39" s="476"/>
      <c r="E39" s="432"/>
      <c r="F39" s="116" t="s">
        <v>55</v>
      </c>
      <c r="G39" s="186" t="s">
        <v>197</v>
      </c>
      <c r="H39" s="186" t="s">
        <v>197</v>
      </c>
      <c r="I39" s="127">
        <f t="shared" si="0"/>
        <v>11</v>
      </c>
      <c r="J39" s="118">
        <v>33</v>
      </c>
      <c r="K39" s="118"/>
      <c r="L39" s="447"/>
    </row>
    <row r="40" spans="4:12" ht="20.100000000000001" customHeight="1">
      <c r="D40" s="476"/>
      <c r="E40" s="432"/>
      <c r="F40" s="116" t="s">
        <v>121</v>
      </c>
      <c r="G40" s="186" t="s">
        <v>346</v>
      </c>
      <c r="H40" s="186" t="s">
        <v>304</v>
      </c>
      <c r="I40" s="127">
        <f t="shared" si="0"/>
        <v>11</v>
      </c>
      <c r="J40" s="116"/>
      <c r="K40" s="116"/>
      <c r="L40" s="447"/>
    </row>
    <row r="41" spans="4:12" ht="20.100000000000001" customHeight="1">
      <c r="D41" s="476"/>
      <c r="E41" s="432"/>
      <c r="F41" s="119" t="s">
        <v>49</v>
      </c>
      <c r="G41" s="187" t="s">
        <v>585</v>
      </c>
      <c r="H41" s="147" t="s">
        <v>585</v>
      </c>
      <c r="I41" s="127">
        <f t="shared" si="0"/>
        <v>55</v>
      </c>
      <c r="J41" s="118"/>
      <c r="K41" s="118"/>
      <c r="L41" s="447"/>
    </row>
    <row r="42" spans="4:12" ht="20.100000000000001" customHeight="1">
      <c r="D42" s="476"/>
      <c r="E42" s="432"/>
      <c r="F42" s="116" t="s">
        <v>50</v>
      </c>
      <c r="G42" s="186"/>
      <c r="H42" s="186" t="s">
        <v>197</v>
      </c>
      <c r="I42" s="127">
        <f>LENB(H43)</f>
        <v>11</v>
      </c>
      <c r="J42" s="118"/>
      <c r="K42" s="118"/>
      <c r="L42" s="447"/>
    </row>
    <row r="43" spans="4:12" ht="20.100000000000001" customHeight="1">
      <c r="D43" s="476"/>
      <c r="E43" s="479"/>
      <c r="F43" s="122" t="s">
        <v>74</v>
      </c>
      <c r="G43" s="188" t="s">
        <v>197</v>
      </c>
      <c r="H43" s="329" t="s">
        <v>197</v>
      </c>
      <c r="I43" s="127">
        <f>LENB(H43)</f>
        <v>11</v>
      </c>
      <c r="J43" s="124"/>
      <c r="K43" s="124"/>
      <c r="L43" s="448"/>
    </row>
    <row r="44" spans="4:12" ht="20.100000000000001" customHeight="1">
      <c r="D44" s="476"/>
      <c r="E44" s="478" t="s">
        <v>128</v>
      </c>
      <c r="F44" s="125" t="s">
        <v>122</v>
      </c>
      <c r="G44" s="125" t="s">
        <v>75</v>
      </c>
      <c r="H44" s="125"/>
      <c r="I44" s="127">
        <f t="shared" si="0"/>
        <v>0</v>
      </c>
      <c r="J44" s="127"/>
      <c r="K44" s="127" t="s">
        <v>235</v>
      </c>
      <c r="L44" s="480"/>
    </row>
    <row r="45" spans="4:12" ht="20.100000000000001" customHeight="1">
      <c r="D45" s="476"/>
      <c r="E45" s="432"/>
      <c r="F45" s="116" t="s">
        <v>55</v>
      </c>
      <c r="G45" s="186" t="s">
        <v>56</v>
      </c>
      <c r="H45" s="186" t="s">
        <v>237</v>
      </c>
      <c r="I45" s="127">
        <f t="shared" si="0"/>
        <v>11</v>
      </c>
      <c r="J45" s="118">
        <v>33</v>
      </c>
      <c r="K45" s="118"/>
      <c r="L45" s="447"/>
    </row>
    <row r="46" spans="4:12" ht="20.100000000000001" customHeight="1">
      <c r="D46" s="476"/>
      <c r="E46" s="432"/>
      <c r="F46" s="116" t="s">
        <v>121</v>
      </c>
      <c r="G46" s="186" t="s">
        <v>305</v>
      </c>
      <c r="H46" s="186" t="s">
        <v>305</v>
      </c>
      <c r="I46" s="127">
        <f t="shared" si="0"/>
        <v>11</v>
      </c>
      <c r="J46" s="116"/>
      <c r="K46" s="116"/>
      <c r="L46" s="447"/>
    </row>
    <row r="47" spans="4:12" ht="20.100000000000001" customHeight="1">
      <c r="D47" s="476"/>
      <c r="E47" s="432"/>
      <c r="F47" s="119" t="s">
        <v>49</v>
      </c>
      <c r="G47" s="187" t="s">
        <v>586</v>
      </c>
      <c r="H47" s="187" t="s">
        <v>586</v>
      </c>
      <c r="I47" s="127">
        <f t="shared" si="0"/>
        <v>43</v>
      </c>
      <c r="J47" s="118"/>
      <c r="K47" s="118"/>
      <c r="L47" s="447"/>
    </row>
    <row r="48" spans="4:12" ht="20.100000000000001" customHeight="1">
      <c r="D48" s="476"/>
      <c r="E48" s="432"/>
      <c r="F48" s="116" t="s">
        <v>50</v>
      </c>
      <c r="G48" s="186"/>
      <c r="H48" s="186" t="s">
        <v>237</v>
      </c>
      <c r="I48" s="127">
        <f t="shared" si="0"/>
        <v>11</v>
      </c>
      <c r="J48" s="118"/>
      <c r="K48" s="118"/>
      <c r="L48" s="447"/>
    </row>
    <row r="49" spans="4:12" ht="20.100000000000001" customHeight="1">
      <c r="D49" s="476"/>
      <c r="E49" s="479"/>
      <c r="F49" s="122" t="s">
        <v>74</v>
      </c>
      <c r="G49" s="188" t="s">
        <v>56</v>
      </c>
      <c r="H49" s="188" t="s">
        <v>56</v>
      </c>
      <c r="I49" s="127">
        <f t="shared" si="0"/>
        <v>11</v>
      </c>
      <c r="J49" s="124"/>
      <c r="K49" s="124"/>
      <c r="L49" s="448"/>
    </row>
    <row r="50" spans="4:12" ht="20.100000000000001" customHeight="1">
      <c r="D50" s="476"/>
      <c r="E50" s="478" t="s">
        <v>129</v>
      </c>
      <c r="F50" s="125" t="s">
        <v>122</v>
      </c>
      <c r="G50" s="125" t="s">
        <v>75</v>
      </c>
      <c r="H50" s="125" t="s">
        <v>75</v>
      </c>
      <c r="I50" s="127">
        <f t="shared" si="0"/>
        <v>1</v>
      </c>
      <c r="J50" s="127"/>
      <c r="K50" s="127" t="s">
        <v>235</v>
      </c>
      <c r="L50" s="480"/>
    </row>
    <row r="51" spans="4:12" ht="20.100000000000001" customHeight="1">
      <c r="D51" s="476"/>
      <c r="E51" s="432"/>
      <c r="F51" s="116" t="s">
        <v>55</v>
      </c>
      <c r="G51" s="186" t="s">
        <v>68</v>
      </c>
      <c r="H51" s="186" t="s">
        <v>685</v>
      </c>
      <c r="I51" s="127">
        <f t="shared" si="0"/>
        <v>18</v>
      </c>
      <c r="J51" s="118">
        <v>33</v>
      </c>
      <c r="K51" s="118"/>
      <c r="L51" s="447"/>
    </row>
    <row r="52" spans="4:12" ht="20.100000000000001" customHeight="1">
      <c r="D52" s="476"/>
      <c r="E52" s="432"/>
      <c r="F52" s="116" t="s">
        <v>121</v>
      </c>
      <c r="G52" s="186" t="s">
        <v>347</v>
      </c>
      <c r="H52" s="186" t="s">
        <v>684</v>
      </c>
      <c r="I52" s="127">
        <f t="shared" si="0"/>
        <v>18</v>
      </c>
      <c r="J52" s="116"/>
      <c r="K52" s="116"/>
      <c r="L52" s="447"/>
    </row>
    <row r="53" spans="4:12" ht="20.100000000000001" customHeight="1">
      <c r="D53" s="476"/>
      <c r="E53" s="432"/>
      <c r="F53" s="119" t="s">
        <v>49</v>
      </c>
      <c r="G53" s="187" t="s">
        <v>587</v>
      </c>
      <c r="H53" s="187" t="s">
        <v>623</v>
      </c>
      <c r="I53" s="127">
        <f t="shared" si="0"/>
        <v>69</v>
      </c>
      <c r="J53" s="118"/>
      <c r="K53" s="118"/>
      <c r="L53" s="447"/>
    </row>
    <row r="54" spans="4:12" ht="20.100000000000001" customHeight="1">
      <c r="D54" s="476"/>
      <c r="E54" s="432"/>
      <c r="F54" s="116" t="s">
        <v>50</v>
      </c>
      <c r="G54" s="186"/>
      <c r="H54" s="186" t="s">
        <v>685</v>
      </c>
      <c r="I54" s="127">
        <f t="shared" si="0"/>
        <v>18</v>
      </c>
      <c r="J54" s="118"/>
      <c r="K54" s="118"/>
      <c r="L54" s="447"/>
    </row>
    <row r="55" spans="4:12" ht="20.100000000000001" customHeight="1">
      <c r="D55" s="476"/>
      <c r="E55" s="479"/>
      <c r="F55" s="122" t="s">
        <v>74</v>
      </c>
      <c r="G55" s="188" t="s">
        <v>68</v>
      </c>
      <c r="H55" s="188" t="s">
        <v>68</v>
      </c>
      <c r="I55" s="127">
        <f t="shared" si="0"/>
        <v>18</v>
      </c>
      <c r="J55" s="124"/>
      <c r="K55" s="124"/>
      <c r="L55" s="448"/>
    </row>
    <row r="56" spans="4:12" ht="20.100000000000001" customHeight="1">
      <c r="D56" s="476"/>
      <c r="E56" s="478" t="s">
        <v>130</v>
      </c>
      <c r="F56" s="125" t="s">
        <v>122</v>
      </c>
      <c r="G56" s="330" t="s">
        <v>75</v>
      </c>
      <c r="H56" s="481" t="s">
        <v>582</v>
      </c>
      <c r="I56" s="127" t="e">
        <f>LENB(#REF!)</f>
        <v>#REF!</v>
      </c>
      <c r="J56" s="127"/>
      <c r="K56" s="127" t="s">
        <v>235</v>
      </c>
      <c r="L56" s="480" t="s">
        <v>597</v>
      </c>
    </row>
    <row r="57" spans="4:12" ht="20.100000000000001" customHeight="1">
      <c r="D57" s="476"/>
      <c r="E57" s="432"/>
      <c r="F57" s="116" t="s">
        <v>55</v>
      </c>
      <c r="G57" s="190" t="s">
        <v>254</v>
      </c>
      <c r="H57" s="482"/>
      <c r="I57" s="127">
        <f>LENB(H56)</f>
        <v>3</v>
      </c>
      <c r="J57" s="118">
        <v>33</v>
      </c>
      <c r="K57" s="118"/>
      <c r="L57" s="447"/>
    </row>
    <row r="58" spans="4:12" ht="20.100000000000001" customHeight="1">
      <c r="D58" s="476"/>
      <c r="E58" s="432"/>
      <c r="F58" s="116" t="s">
        <v>121</v>
      </c>
      <c r="G58" s="190" t="s">
        <v>348</v>
      </c>
      <c r="H58" s="482"/>
      <c r="I58" s="127">
        <f t="shared" si="0"/>
        <v>0</v>
      </c>
      <c r="J58" s="116"/>
      <c r="K58" s="116"/>
      <c r="L58" s="447"/>
    </row>
    <row r="59" spans="4:12" ht="20.100000000000001" customHeight="1">
      <c r="D59" s="476"/>
      <c r="E59" s="432"/>
      <c r="F59" s="119" t="s">
        <v>49</v>
      </c>
      <c r="G59" s="331" t="s">
        <v>588</v>
      </c>
      <c r="H59" s="482"/>
      <c r="I59" s="127">
        <f t="shared" si="0"/>
        <v>0</v>
      </c>
      <c r="J59" s="118"/>
      <c r="K59" s="118"/>
      <c r="L59" s="447"/>
    </row>
    <row r="60" spans="4:12" ht="17.649999999999999" customHeight="1">
      <c r="D60" s="476"/>
      <c r="E60" s="432"/>
      <c r="F60" s="116" t="s">
        <v>50</v>
      </c>
      <c r="G60" s="190"/>
      <c r="H60" s="482"/>
      <c r="I60" s="127">
        <f t="shared" si="0"/>
        <v>0</v>
      </c>
      <c r="J60" s="118"/>
      <c r="K60" s="118"/>
      <c r="L60" s="447"/>
    </row>
    <row r="61" spans="4:12" ht="16.5" customHeight="1">
      <c r="D61" s="476"/>
      <c r="E61" s="479"/>
      <c r="F61" s="122" t="s">
        <v>74</v>
      </c>
      <c r="G61" s="192" t="s">
        <v>254</v>
      </c>
      <c r="H61" s="483"/>
      <c r="I61" s="127">
        <f t="shared" si="0"/>
        <v>0</v>
      </c>
      <c r="J61" s="124"/>
      <c r="K61" s="124"/>
      <c r="L61" s="448"/>
    </row>
    <row r="62" spans="4:12" ht="17.25" customHeight="1">
      <c r="D62" s="476"/>
      <c r="E62" s="478" t="s">
        <v>131</v>
      </c>
      <c r="F62" s="95" t="s">
        <v>122</v>
      </c>
      <c r="G62" s="332"/>
      <c r="H62" s="332"/>
      <c r="I62" s="97">
        <f t="shared" si="0"/>
        <v>0</v>
      </c>
      <c r="J62" s="97"/>
      <c r="K62" s="97" t="s">
        <v>235</v>
      </c>
      <c r="L62" s="443"/>
    </row>
    <row r="63" spans="4:12" ht="16.5" customHeight="1">
      <c r="D63" s="476"/>
      <c r="E63" s="432"/>
      <c r="F63" s="101" t="s">
        <v>55</v>
      </c>
      <c r="G63" s="333"/>
      <c r="H63" s="333"/>
      <c r="I63" s="97">
        <f t="shared" si="0"/>
        <v>0</v>
      </c>
      <c r="J63" s="152">
        <v>33</v>
      </c>
      <c r="K63" s="152"/>
      <c r="L63" s="444"/>
    </row>
    <row r="64" spans="4:12" ht="16.5" customHeight="1">
      <c r="D64" s="476"/>
      <c r="E64" s="432"/>
      <c r="F64" s="101" t="s">
        <v>121</v>
      </c>
      <c r="G64" s="333"/>
      <c r="H64" s="333"/>
      <c r="I64" s="97">
        <f t="shared" si="0"/>
        <v>0</v>
      </c>
      <c r="J64" s="101"/>
      <c r="K64" s="101"/>
      <c r="L64" s="444"/>
    </row>
    <row r="65" spans="4:12" ht="20.100000000000001" customHeight="1">
      <c r="D65" s="476"/>
      <c r="E65" s="432"/>
      <c r="F65" s="104" t="s">
        <v>49</v>
      </c>
      <c r="G65" s="334"/>
      <c r="H65" s="334"/>
      <c r="I65" s="97">
        <f t="shared" si="0"/>
        <v>0</v>
      </c>
      <c r="J65" s="152"/>
      <c r="K65" s="152"/>
      <c r="L65" s="444"/>
    </row>
    <row r="66" spans="4:12" ht="20.100000000000001" customHeight="1">
      <c r="D66" s="476"/>
      <c r="E66" s="432"/>
      <c r="F66" s="101" t="s">
        <v>50</v>
      </c>
      <c r="G66" s="333"/>
      <c r="H66" s="333"/>
      <c r="I66" s="97">
        <f t="shared" si="0"/>
        <v>0</v>
      </c>
      <c r="J66" s="152"/>
      <c r="K66" s="152"/>
      <c r="L66" s="444"/>
    </row>
    <row r="67" spans="4:12" ht="20.100000000000001" customHeight="1">
      <c r="D67" s="476"/>
      <c r="E67" s="479"/>
      <c r="F67" s="156" t="s">
        <v>74</v>
      </c>
      <c r="G67" s="335"/>
      <c r="H67" s="335"/>
      <c r="I67" s="97">
        <f t="shared" si="0"/>
        <v>0</v>
      </c>
      <c r="J67" s="158"/>
      <c r="K67" s="158"/>
      <c r="L67" s="445"/>
    </row>
    <row r="68" spans="4:12" ht="20.100000000000001" customHeight="1">
      <c r="D68" s="476"/>
      <c r="E68" s="478" t="s">
        <v>132</v>
      </c>
      <c r="F68" s="95" t="s">
        <v>122</v>
      </c>
      <c r="G68" s="189"/>
      <c r="H68" s="189"/>
      <c r="I68" s="97">
        <f t="shared" si="0"/>
        <v>0</v>
      </c>
      <c r="J68" s="97"/>
      <c r="K68" s="185" t="s">
        <v>235</v>
      </c>
      <c r="L68" s="443"/>
    </row>
    <row r="69" spans="4:12" ht="20.100000000000001" customHeight="1">
      <c r="D69" s="476"/>
      <c r="E69" s="432"/>
      <c r="F69" s="101" t="s">
        <v>55</v>
      </c>
      <c r="G69" s="190"/>
      <c r="H69" s="190"/>
      <c r="I69" s="97">
        <f t="shared" si="0"/>
        <v>0</v>
      </c>
      <c r="J69" s="152">
        <v>33</v>
      </c>
      <c r="K69" s="152"/>
      <c r="L69" s="444"/>
    </row>
    <row r="70" spans="4:12" ht="20.100000000000001" customHeight="1">
      <c r="D70" s="476"/>
      <c r="E70" s="432"/>
      <c r="F70" s="101" t="s">
        <v>121</v>
      </c>
      <c r="G70" s="190"/>
      <c r="H70" s="190"/>
      <c r="I70" s="97">
        <f t="shared" si="0"/>
        <v>0</v>
      </c>
      <c r="J70" s="101"/>
      <c r="K70" s="101"/>
      <c r="L70" s="444"/>
    </row>
    <row r="71" spans="4:12" ht="20.100000000000001" customHeight="1">
      <c r="D71" s="476"/>
      <c r="E71" s="432"/>
      <c r="F71" s="104" t="s">
        <v>49</v>
      </c>
      <c r="G71" s="336"/>
      <c r="H71" s="336"/>
      <c r="I71" s="97">
        <f t="shared" si="0"/>
        <v>0</v>
      </c>
      <c r="J71" s="152"/>
      <c r="K71" s="152"/>
      <c r="L71" s="444"/>
    </row>
    <row r="72" spans="4:12" ht="20.100000000000001" customHeight="1">
      <c r="D72" s="476"/>
      <c r="E72" s="432"/>
      <c r="F72" s="101" t="s">
        <v>50</v>
      </c>
      <c r="G72" s="190"/>
      <c r="H72" s="190"/>
      <c r="I72" s="97">
        <f t="shared" si="0"/>
        <v>0</v>
      </c>
      <c r="J72" s="152"/>
      <c r="K72" s="152"/>
      <c r="L72" s="444"/>
    </row>
    <row r="73" spans="4:12" ht="20.100000000000001" customHeight="1">
      <c r="D73" s="476"/>
      <c r="E73" s="479"/>
      <c r="F73" s="161" t="s">
        <v>74</v>
      </c>
      <c r="G73" s="192"/>
      <c r="H73" s="337"/>
      <c r="I73" s="97">
        <f t="shared" ref="I73:I136" si="1">LENB(H73)</f>
        <v>0</v>
      </c>
      <c r="J73" s="163"/>
      <c r="K73" s="158"/>
      <c r="L73" s="445"/>
    </row>
    <row r="74" spans="4:12" ht="19.5" customHeight="1">
      <c r="D74" s="476"/>
      <c r="E74" s="478" t="s">
        <v>146</v>
      </c>
      <c r="F74" s="95" t="s">
        <v>122</v>
      </c>
      <c r="G74" s="189"/>
      <c r="H74" s="189"/>
      <c r="I74" s="97">
        <f t="shared" si="1"/>
        <v>0</v>
      </c>
      <c r="J74" s="97"/>
      <c r="K74" s="97" t="s">
        <v>235</v>
      </c>
      <c r="L74" s="443"/>
    </row>
    <row r="75" spans="4:12" ht="20.100000000000001" customHeight="1">
      <c r="D75" s="476"/>
      <c r="E75" s="432"/>
      <c r="F75" s="101" t="s">
        <v>55</v>
      </c>
      <c r="G75" s="190"/>
      <c r="H75" s="190"/>
      <c r="I75" s="97">
        <f t="shared" si="1"/>
        <v>0</v>
      </c>
      <c r="J75" s="152">
        <v>33</v>
      </c>
      <c r="K75" s="152"/>
      <c r="L75" s="444"/>
    </row>
    <row r="76" spans="4:12" ht="20.100000000000001" customHeight="1">
      <c r="D76" s="476"/>
      <c r="E76" s="432"/>
      <c r="F76" s="101" t="s">
        <v>121</v>
      </c>
      <c r="G76" s="190"/>
      <c r="H76" s="190"/>
      <c r="I76" s="97">
        <f t="shared" si="1"/>
        <v>0</v>
      </c>
      <c r="J76" s="101"/>
      <c r="K76" s="101"/>
      <c r="L76" s="444"/>
    </row>
    <row r="77" spans="4:12" ht="20.100000000000001" customHeight="1">
      <c r="D77" s="476"/>
      <c r="E77" s="432"/>
      <c r="F77" s="104" t="s">
        <v>49</v>
      </c>
      <c r="G77" s="336"/>
      <c r="H77" s="336"/>
      <c r="I77" s="97">
        <f t="shared" si="1"/>
        <v>0</v>
      </c>
      <c r="J77" s="152"/>
      <c r="K77" s="152"/>
      <c r="L77" s="444"/>
    </row>
    <row r="78" spans="4:12" ht="20.100000000000001" customHeight="1">
      <c r="D78" s="476"/>
      <c r="E78" s="432"/>
      <c r="F78" s="101" t="s">
        <v>50</v>
      </c>
      <c r="G78" s="190"/>
      <c r="H78" s="190"/>
      <c r="I78" s="97">
        <f t="shared" si="1"/>
        <v>0</v>
      </c>
      <c r="J78" s="152"/>
      <c r="K78" s="152"/>
      <c r="L78" s="444"/>
    </row>
    <row r="79" spans="4:12" ht="20.100000000000001" customHeight="1">
      <c r="D79" s="476"/>
      <c r="E79" s="479"/>
      <c r="F79" s="156" t="s">
        <v>74</v>
      </c>
      <c r="G79" s="192"/>
      <c r="H79" s="192"/>
      <c r="I79" s="97">
        <f t="shared" si="1"/>
        <v>0</v>
      </c>
      <c r="J79" s="158"/>
      <c r="K79" s="158"/>
      <c r="L79" s="445"/>
    </row>
    <row r="80" spans="4:12" ht="20.100000000000001" customHeight="1">
      <c r="D80" s="476"/>
      <c r="E80" s="478" t="s">
        <v>147</v>
      </c>
      <c r="F80" s="95" t="s">
        <v>122</v>
      </c>
      <c r="G80" s="189"/>
      <c r="H80" s="189"/>
      <c r="I80" s="97">
        <f t="shared" si="1"/>
        <v>0</v>
      </c>
      <c r="J80" s="97"/>
      <c r="K80" s="97" t="s">
        <v>235</v>
      </c>
      <c r="L80" s="443"/>
    </row>
    <row r="81" spans="4:12" ht="20.100000000000001" customHeight="1">
      <c r="D81" s="476"/>
      <c r="E81" s="432"/>
      <c r="F81" s="101" t="s">
        <v>55</v>
      </c>
      <c r="G81" s="190"/>
      <c r="H81" s="190"/>
      <c r="I81" s="97">
        <f t="shared" si="1"/>
        <v>0</v>
      </c>
      <c r="J81" s="152">
        <v>33</v>
      </c>
      <c r="K81" s="152"/>
      <c r="L81" s="444"/>
    </row>
    <row r="82" spans="4:12" ht="20.100000000000001" customHeight="1">
      <c r="D82" s="476"/>
      <c r="E82" s="432"/>
      <c r="F82" s="101" t="s">
        <v>121</v>
      </c>
      <c r="G82" s="190"/>
      <c r="H82" s="190"/>
      <c r="I82" s="97">
        <f t="shared" si="1"/>
        <v>0</v>
      </c>
      <c r="J82" s="101"/>
      <c r="K82" s="101"/>
      <c r="L82" s="444"/>
    </row>
    <row r="83" spans="4:12" ht="20.100000000000001" customHeight="1">
      <c r="D83" s="476"/>
      <c r="E83" s="432"/>
      <c r="F83" s="104" t="s">
        <v>49</v>
      </c>
      <c r="G83" s="336"/>
      <c r="H83" s="336"/>
      <c r="I83" s="97">
        <f t="shared" si="1"/>
        <v>0</v>
      </c>
      <c r="J83" s="152"/>
      <c r="K83" s="152"/>
      <c r="L83" s="444"/>
    </row>
    <row r="84" spans="4:12" ht="20.100000000000001" customHeight="1">
      <c r="D84" s="476"/>
      <c r="E84" s="432"/>
      <c r="F84" s="101" t="s">
        <v>50</v>
      </c>
      <c r="G84" s="190"/>
      <c r="H84" s="190"/>
      <c r="I84" s="97">
        <f t="shared" si="1"/>
        <v>0</v>
      </c>
      <c r="J84" s="152"/>
      <c r="K84" s="152"/>
      <c r="L84" s="444"/>
    </row>
    <row r="85" spans="4:12" ht="20.100000000000001" customHeight="1">
      <c r="D85" s="476"/>
      <c r="E85" s="479"/>
      <c r="F85" s="156" t="s">
        <v>74</v>
      </c>
      <c r="G85" s="192"/>
      <c r="H85" s="192"/>
      <c r="I85" s="97">
        <f t="shared" si="1"/>
        <v>0</v>
      </c>
      <c r="J85" s="158"/>
      <c r="K85" s="158"/>
      <c r="L85" s="445"/>
    </row>
    <row r="86" spans="4:12" ht="20.100000000000001" customHeight="1">
      <c r="D86" s="476"/>
      <c r="E86" s="478" t="s">
        <v>148</v>
      </c>
      <c r="F86" s="95" t="s">
        <v>122</v>
      </c>
      <c r="G86" s="189"/>
      <c r="H86" s="189"/>
      <c r="I86" s="97">
        <f t="shared" si="1"/>
        <v>0</v>
      </c>
      <c r="J86" s="208"/>
      <c r="K86" s="97" t="s">
        <v>235</v>
      </c>
      <c r="L86" s="486"/>
    </row>
    <row r="87" spans="4:12" ht="20.100000000000001" customHeight="1">
      <c r="D87" s="476"/>
      <c r="E87" s="432"/>
      <c r="F87" s="101" t="s">
        <v>55</v>
      </c>
      <c r="G87" s="190"/>
      <c r="H87" s="190"/>
      <c r="I87" s="97">
        <f t="shared" si="1"/>
        <v>0</v>
      </c>
      <c r="J87" s="166">
        <v>33</v>
      </c>
      <c r="K87" s="152"/>
      <c r="L87" s="487"/>
    </row>
    <row r="88" spans="4:12" ht="20.100000000000001" customHeight="1">
      <c r="D88" s="476"/>
      <c r="E88" s="432"/>
      <c r="F88" s="101" t="s">
        <v>121</v>
      </c>
      <c r="G88" s="190"/>
      <c r="H88" s="190"/>
      <c r="I88" s="97">
        <f t="shared" si="1"/>
        <v>0</v>
      </c>
      <c r="J88" s="193"/>
      <c r="K88" s="101"/>
      <c r="L88" s="487"/>
    </row>
    <row r="89" spans="4:12" ht="20.100000000000001" customHeight="1">
      <c r="D89" s="476"/>
      <c r="E89" s="432"/>
      <c r="F89" s="104" t="s">
        <v>49</v>
      </c>
      <c r="G89" s="336"/>
      <c r="H89" s="336"/>
      <c r="I89" s="97">
        <f t="shared" si="1"/>
        <v>0</v>
      </c>
      <c r="J89" s="166"/>
      <c r="K89" s="152"/>
      <c r="L89" s="487"/>
    </row>
    <row r="90" spans="4:12" ht="20.100000000000001" customHeight="1">
      <c r="D90" s="476"/>
      <c r="E90" s="432"/>
      <c r="F90" s="101" t="s">
        <v>50</v>
      </c>
      <c r="G90" s="190"/>
      <c r="H90" s="190"/>
      <c r="I90" s="97">
        <f t="shared" si="1"/>
        <v>0</v>
      </c>
      <c r="J90" s="166"/>
      <c r="K90" s="152"/>
      <c r="L90" s="487"/>
    </row>
    <row r="91" spans="4:12" ht="20.100000000000001" customHeight="1">
      <c r="D91" s="476"/>
      <c r="E91" s="479"/>
      <c r="F91" s="156" t="s">
        <v>74</v>
      </c>
      <c r="G91" s="192"/>
      <c r="H91" s="192"/>
      <c r="I91" s="97">
        <f t="shared" si="1"/>
        <v>0</v>
      </c>
      <c r="J91" s="197"/>
      <c r="K91" s="158"/>
      <c r="L91" s="488"/>
    </row>
    <row r="92" spans="4:12" ht="20.100000000000001" customHeight="1">
      <c r="D92" s="476"/>
      <c r="E92" s="478" t="s">
        <v>149</v>
      </c>
      <c r="F92" s="95" t="s">
        <v>122</v>
      </c>
      <c r="G92" s="174"/>
      <c r="H92" s="174"/>
      <c r="I92" s="97">
        <f t="shared" si="1"/>
        <v>0</v>
      </c>
      <c r="J92" s="97"/>
      <c r="K92" s="208" t="s">
        <v>235</v>
      </c>
      <c r="L92" s="443"/>
    </row>
    <row r="93" spans="4:12" ht="20.100000000000001" customHeight="1">
      <c r="D93" s="476"/>
      <c r="E93" s="432"/>
      <c r="F93" s="101" t="s">
        <v>55</v>
      </c>
      <c r="G93" s="138"/>
      <c r="H93" s="138"/>
      <c r="I93" s="97">
        <f t="shared" si="1"/>
        <v>0</v>
      </c>
      <c r="J93" s="152">
        <v>33</v>
      </c>
      <c r="K93" s="166"/>
      <c r="L93" s="444"/>
    </row>
    <row r="94" spans="4:12" ht="20.100000000000001" customHeight="1">
      <c r="D94" s="476"/>
      <c r="E94" s="432"/>
      <c r="F94" s="101" t="s">
        <v>121</v>
      </c>
      <c r="G94" s="138"/>
      <c r="H94" s="138"/>
      <c r="I94" s="97">
        <f t="shared" si="1"/>
        <v>0</v>
      </c>
      <c r="J94" s="101"/>
      <c r="K94" s="193"/>
      <c r="L94" s="444"/>
    </row>
    <row r="95" spans="4:12" ht="20.100000000000001" customHeight="1">
      <c r="D95" s="476"/>
      <c r="E95" s="432"/>
      <c r="F95" s="104" t="s">
        <v>49</v>
      </c>
      <c r="G95" s="175"/>
      <c r="H95" s="175"/>
      <c r="I95" s="97">
        <f t="shared" si="1"/>
        <v>0</v>
      </c>
      <c r="J95" s="152"/>
      <c r="K95" s="166"/>
      <c r="L95" s="444"/>
    </row>
    <row r="96" spans="4:12" ht="20.100000000000001" customHeight="1">
      <c r="D96" s="476"/>
      <c r="E96" s="432"/>
      <c r="F96" s="101" t="s">
        <v>50</v>
      </c>
      <c r="G96" s="138"/>
      <c r="H96" s="138"/>
      <c r="I96" s="97">
        <f t="shared" si="1"/>
        <v>0</v>
      </c>
      <c r="J96" s="152"/>
      <c r="K96" s="166"/>
      <c r="L96" s="444"/>
    </row>
    <row r="97" spans="4:12" ht="20.100000000000001" customHeight="1" thickBot="1">
      <c r="D97" s="476"/>
      <c r="E97" s="432"/>
      <c r="F97" s="161" t="s">
        <v>74</v>
      </c>
      <c r="G97" s="176"/>
      <c r="H97" s="176"/>
      <c r="I97" s="110">
        <f t="shared" si="1"/>
        <v>0</v>
      </c>
      <c r="J97" s="163"/>
      <c r="K97" s="212"/>
      <c r="L97" s="444"/>
    </row>
    <row r="98" spans="4:12" ht="20.100000000000001" customHeight="1">
      <c r="D98" s="489" t="s">
        <v>119</v>
      </c>
      <c r="E98" s="491" t="s">
        <v>117</v>
      </c>
      <c r="F98" s="112" t="s">
        <v>67</v>
      </c>
      <c r="G98" s="112" t="s">
        <v>75</v>
      </c>
      <c r="H98" s="112" t="s">
        <v>75</v>
      </c>
      <c r="I98" s="114">
        <f t="shared" si="1"/>
        <v>1</v>
      </c>
      <c r="J98" s="115"/>
      <c r="K98" s="282" t="s">
        <v>235</v>
      </c>
      <c r="L98" s="492"/>
    </row>
    <row r="99" spans="4:12" ht="20.100000000000001" customHeight="1">
      <c r="D99" s="476"/>
      <c r="E99" s="432"/>
      <c r="F99" s="116" t="s">
        <v>55</v>
      </c>
      <c r="G99" s="145" t="s">
        <v>255</v>
      </c>
      <c r="H99" s="145" t="s">
        <v>686</v>
      </c>
      <c r="I99" s="97">
        <f t="shared" si="1"/>
        <v>15</v>
      </c>
      <c r="J99" s="118">
        <v>33</v>
      </c>
      <c r="K99" s="283"/>
      <c r="L99" s="447"/>
    </row>
    <row r="100" spans="4:12" ht="20.100000000000001" customHeight="1">
      <c r="D100" s="476"/>
      <c r="E100" s="432"/>
      <c r="F100" s="116" t="s">
        <v>121</v>
      </c>
      <c r="G100" s="145" t="s">
        <v>349</v>
      </c>
      <c r="H100" s="145" t="s">
        <v>349</v>
      </c>
      <c r="I100" s="97">
        <f t="shared" si="1"/>
        <v>15</v>
      </c>
      <c r="J100" s="116"/>
      <c r="K100" s="284"/>
      <c r="L100" s="447"/>
    </row>
    <row r="101" spans="4:12" ht="19.899999999999999" customHeight="1">
      <c r="D101" s="476"/>
      <c r="E101" s="432"/>
      <c r="F101" s="119" t="s">
        <v>49</v>
      </c>
      <c r="G101" s="187" t="s">
        <v>589</v>
      </c>
      <c r="H101" s="147" t="s">
        <v>688</v>
      </c>
      <c r="I101" s="97">
        <f t="shared" si="1"/>
        <v>34</v>
      </c>
      <c r="J101" s="118"/>
      <c r="K101" s="283"/>
      <c r="L101" s="447"/>
    </row>
    <row r="102" spans="4:12" ht="17.649999999999999" customHeight="1">
      <c r="D102" s="476"/>
      <c r="E102" s="432"/>
      <c r="F102" s="116" t="s">
        <v>50</v>
      </c>
      <c r="G102" s="145"/>
      <c r="H102" s="145" t="s">
        <v>686</v>
      </c>
      <c r="I102" s="97">
        <f t="shared" si="1"/>
        <v>15</v>
      </c>
      <c r="J102" s="118"/>
      <c r="K102" s="283"/>
      <c r="L102" s="447"/>
    </row>
    <row r="103" spans="4:12" ht="17.649999999999999" customHeight="1">
      <c r="D103" s="476"/>
      <c r="E103" s="479"/>
      <c r="F103" s="122" t="s">
        <v>74</v>
      </c>
      <c r="G103" s="148" t="s">
        <v>255</v>
      </c>
      <c r="H103" s="148" t="s">
        <v>255</v>
      </c>
      <c r="I103" s="97">
        <f t="shared" si="1"/>
        <v>15</v>
      </c>
      <c r="J103" s="124"/>
      <c r="K103" s="285"/>
      <c r="L103" s="448"/>
    </row>
    <row r="104" spans="4:12" ht="17.649999999999999" customHeight="1">
      <c r="D104" s="476"/>
      <c r="E104" s="478" t="s">
        <v>133</v>
      </c>
      <c r="F104" s="125" t="s">
        <v>67</v>
      </c>
      <c r="G104" s="125" t="s">
        <v>75</v>
      </c>
      <c r="H104" s="125" t="s">
        <v>75</v>
      </c>
      <c r="I104" s="97">
        <f t="shared" si="1"/>
        <v>1</v>
      </c>
      <c r="J104" s="127"/>
      <c r="K104" s="318" t="s">
        <v>235</v>
      </c>
      <c r="L104" s="480"/>
    </row>
    <row r="105" spans="4:12" ht="17.649999999999999" customHeight="1">
      <c r="D105" s="476"/>
      <c r="E105" s="432"/>
      <c r="F105" s="116" t="s">
        <v>55</v>
      </c>
      <c r="G105" s="145" t="s">
        <v>256</v>
      </c>
      <c r="H105" s="145" t="s">
        <v>650</v>
      </c>
      <c r="I105" s="97">
        <f t="shared" si="1"/>
        <v>9</v>
      </c>
      <c r="J105" s="118">
        <v>33</v>
      </c>
      <c r="K105" s="283"/>
      <c r="L105" s="447"/>
    </row>
    <row r="106" spans="4:12" ht="17.649999999999999" customHeight="1">
      <c r="D106" s="476"/>
      <c r="E106" s="432"/>
      <c r="F106" s="116" t="s">
        <v>121</v>
      </c>
      <c r="G106" s="145" t="s">
        <v>308</v>
      </c>
      <c r="H106" s="145" t="s">
        <v>308</v>
      </c>
      <c r="I106" s="97">
        <f t="shared" si="1"/>
        <v>9</v>
      </c>
      <c r="J106" s="116"/>
      <c r="K106" s="284"/>
      <c r="L106" s="447"/>
    </row>
    <row r="107" spans="4:12" ht="17.649999999999999" customHeight="1">
      <c r="D107" s="476"/>
      <c r="E107" s="432"/>
      <c r="F107" s="119" t="s">
        <v>49</v>
      </c>
      <c r="G107" s="187" t="s">
        <v>590</v>
      </c>
      <c r="H107" s="187" t="s">
        <v>590</v>
      </c>
      <c r="I107" s="97">
        <f t="shared" si="1"/>
        <v>37</v>
      </c>
      <c r="J107" s="118"/>
      <c r="K107" s="283"/>
      <c r="L107" s="447"/>
    </row>
    <row r="108" spans="4:12" ht="17.649999999999999" customHeight="1">
      <c r="D108" s="476"/>
      <c r="E108" s="432"/>
      <c r="F108" s="116" t="s">
        <v>50</v>
      </c>
      <c r="G108" s="145"/>
      <c r="H108" s="145" t="s">
        <v>650</v>
      </c>
      <c r="I108" s="97">
        <f t="shared" si="1"/>
        <v>9</v>
      </c>
      <c r="J108" s="118"/>
      <c r="K108" s="283"/>
      <c r="L108" s="447"/>
    </row>
    <row r="109" spans="4:12" ht="17.649999999999999" customHeight="1">
      <c r="D109" s="476"/>
      <c r="E109" s="479"/>
      <c r="F109" s="122" t="s">
        <v>74</v>
      </c>
      <c r="G109" s="148" t="s">
        <v>256</v>
      </c>
      <c r="H109" s="148" t="s">
        <v>256</v>
      </c>
      <c r="I109" s="97">
        <f t="shared" si="1"/>
        <v>9</v>
      </c>
      <c r="J109" s="124"/>
      <c r="K109" s="285"/>
      <c r="L109" s="448"/>
    </row>
    <row r="110" spans="4:12" ht="17.649999999999999" customHeight="1">
      <c r="D110" s="476"/>
      <c r="E110" s="478" t="s">
        <v>134</v>
      </c>
      <c r="F110" s="125" t="s">
        <v>67</v>
      </c>
      <c r="G110" s="125" t="s">
        <v>75</v>
      </c>
      <c r="H110" s="125" t="s">
        <v>75</v>
      </c>
      <c r="I110" s="97">
        <f t="shared" si="1"/>
        <v>1</v>
      </c>
      <c r="J110" s="127"/>
      <c r="K110" s="318" t="s">
        <v>235</v>
      </c>
      <c r="L110" s="480"/>
    </row>
    <row r="111" spans="4:12" ht="17.649999999999999" customHeight="1">
      <c r="D111" s="476"/>
      <c r="E111" s="432"/>
      <c r="F111" s="116" t="s">
        <v>55</v>
      </c>
      <c r="G111" s="145" t="s">
        <v>156</v>
      </c>
      <c r="H111" s="145" t="s">
        <v>687</v>
      </c>
      <c r="I111" s="97">
        <f t="shared" si="1"/>
        <v>6</v>
      </c>
      <c r="J111" s="118">
        <v>33</v>
      </c>
      <c r="K111" s="283"/>
      <c r="L111" s="447"/>
    </row>
    <row r="112" spans="4:12" ht="17.649999999999999" customHeight="1">
      <c r="D112" s="476"/>
      <c r="E112" s="432"/>
      <c r="F112" s="116" t="s">
        <v>121</v>
      </c>
      <c r="G112" s="145" t="s">
        <v>350</v>
      </c>
      <c r="H112" s="145" t="s">
        <v>350</v>
      </c>
      <c r="I112" s="97">
        <f t="shared" si="1"/>
        <v>6</v>
      </c>
      <c r="J112" s="116"/>
      <c r="K112" s="284"/>
      <c r="L112" s="447"/>
    </row>
    <row r="113" spans="4:12" ht="17.649999999999999" customHeight="1">
      <c r="D113" s="476"/>
      <c r="E113" s="432"/>
      <c r="F113" s="119" t="s">
        <v>49</v>
      </c>
      <c r="G113" s="187" t="s">
        <v>591</v>
      </c>
      <c r="H113" s="187" t="s">
        <v>591</v>
      </c>
      <c r="I113" s="97">
        <f t="shared" si="1"/>
        <v>34</v>
      </c>
      <c r="J113" s="118"/>
      <c r="K113" s="283"/>
      <c r="L113" s="447"/>
    </row>
    <row r="114" spans="4:12" ht="17.649999999999999" customHeight="1">
      <c r="D114" s="476"/>
      <c r="E114" s="432"/>
      <c r="F114" s="116" t="s">
        <v>50</v>
      </c>
      <c r="G114" s="145"/>
      <c r="H114" s="145" t="s">
        <v>687</v>
      </c>
      <c r="I114" s="97">
        <f t="shared" si="1"/>
        <v>6</v>
      </c>
      <c r="J114" s="118"/>
      <c r="K114" s="283"/>
      <c r="L114" s="447"/>
    </row>
    <row r="115" spans="4:12" ht="17.649999999999999" customHeight="1">
      <c r="D115" s="476"/>
      <c r="E115" s="479"/>
      <c r="F115" s="122" t="s">
        <v>74</v>
      </c>
      <c r="G115" s="148" t="s">
        <v>156</v>
      </c>
      <c r="H115" s="148" t="s">
        <v>156</v>
      </c>
      <c r="I115" s="97">
        <f t="shared" si="1"/>
        <v>6</v>
      </c>
      <c r="J115" s="124"/>
      <c r="K115" s="285"/>
      <c r="L115" s="448"/>
    </row>
    <row r="116" spans="4:12" ht="17.649999999999999" customHeight="1">
      <c r="D116" s="476"/>
      <c r="E116" s="478" t="s">
        <v>135</v>
      </c>
      <c r="F116" s="125" t="s">
        <v>67</v>
      </c>
      <c r="G116" s="125" t="s">
        <v>75</v>
      </c>
      <c r="H116" s="125" t="s">
        <v>75</v>
      </c>
      <c r="I116" s="97">
        <f t="shared" si="1"/>
        <v>1</v>
      </c>
      <c r="J116" s="127"/>
      <c r="K116" s="318" t="s">
        <v>235</v>
      </c>
      <c r="L116" s="480"/>
    </row>
    <row r="117" spans="4:12" ht="17.649999999999999" customHeight="1">
      <c r="D117" s="476"/>
      <c r="E117" s="432"/>
      <c r="F117" s="116" t="s">
        <v>55</v>
      </c>
      <c r="G117" s="145" t="s">
        <v>157</v>
      </c>
      <c r="H117" s="145" t="s">
        <v>649</v>
      </c>
      <c r="I117" s="97">
        <f t="shared" si="1"/>
        <v>14</v>
      </c>
      <c r="J117" s="118">
        <v>33</v>
      </c>
      <c r="K117" s="283"/>
      <c r="L117" s="447"/>
    </row>
    <row r="118" spans="4:12" ht="17.649999999999999" customHeight="1">
      <c r="D118" s="476"/>
      <c r="E118" s="432"/>
      <c r="F118" s="116" t="s">
        <v>121</v>
      </c>
      <c r="G118" s="145" t="s">
        <v>307</v>
      </c>
      <c r="H118" s="145" t="s">
        <v>307</v>
      </c>
      <c r="I118" s="97">
        <f t="shared" si="1"/>
        <v>14</v>
      </c>
      <c r="J118" s="116"/>
      <c r="K118" s="284"/>
      <c r="L118" s="447"/>
    </row>
    <row r="119" spans="4:12" ht="17.649999999999999" customHeight="1">
      <c r="D119" s="476"/>
      <c r="E119" s="432"/>
      <c r="F119" s="119" t="s">
        <v>49</v>
      </c>
      <c r="G119" s="187" t="s">
        <v>592</v>
      </c>
      <c r="H119" s="187" t="s">
        <v>592</v>
      </c>
      <c r="I119" s="97">
        <f t="shared" si="1"/>
        <v>47</v>
      </c>
      <c r="J119" s="118"/>
      <c r="K119" s="283"/>
      <c r="L119" s="447"/>
    </row>
    <row r="120" spans="4:12" ht="17.649999999999999" customHeight="1">
      <c r="D120" s="476"/>
      <c r="E120" s="432"/>
      <c r="F120" s="116" t="s">
        <v>50</v>
      </c>
      <c r="G120" s="145"/>
      <c r="H120" s="145" t="s">
        <v>649</v>
      </c>
      <c r="I120" s="97">
        <f t="shared" si="1"/>
        <v>14</v>
      </c>
      <c r="J120" s="118"/>
      <c r="K120" s="283"/>
      <c r="L120" s="447"/>
    </row>
    <row r="121" spans="4:12" ht="17.649999999999999" customHeight="1">
      <c r="D121" s="476"/>
      <c r="E121" s="479"/>
      <c r="F121" s="122" t="s">
        <v>74</v>
      </c>
      <c r="G121" s="148" t="s">
        <v>157</v>
      </c>
      <c r="H121" s="148" t="s">
        <v>157</v>
      </c>
      <c r="I121" s="97">
        <f t="shared" si="1"/>
        <v>14</v>
      </c>
      <c r="J121" s="124"/>
      <c r="K121" s="285"/>
      <c r="L121" s="448"/>
    </row>
    <row r="122" spans="4:12" ht="17.649999999999999" customHeight="1">
      <c r="D122" s="476"/>
      <c r="E122" s="478" t="s">
        <v>136</v>
      </c>
      <c r="F122" s="125" t="s">
        <v>67</v>
      </c>
      <c r="G122" s="125"/>
      <c r="H122" s="125"/>
      <c r="I122" s="97">
        <f t="shared" si="1"/>
        <v>0</v>
      </c>
      <c r="J122" s="127"/>
      <c r="K122" s="318" t="s">
        <v>235</v>
      </c>
      <c r="L122" s="480"/>
    </row>
    <row r="123" spans="4:12" ht="17.649999999999999" customHeight="1">
      <c r="D123" s="476"/>
      <c r="E123" s="432"/>
      <c r="F123" s="116" t="s">
        <v>55</v>
      </c>
      <c r="G123" s="145" t="s">
        <v>159</v>
      </c>
      <c r="H123" s="145" t="s">
        <v>651</v>
      </c>
      <c r="I123" s="97">
        <f t="shared" si="1"/>
        <v>14</v>
      </c>
      <c r="J123" s="118">
        <v>33</v>
      </c>
      <c r="K123" s="283"/>
      <c r="L123" s="447"/>
    </row>
    <row r="124" spans="4:12" ht="17.649999999999999" customHeight="1">
      <c r="D124" s="476"/>
      <c r="E124" s="432"/>
      <c r="F124" s="116" t="s">
        <v>121</v>
      </c>
      <c r="G124" s="145" t="s">
        <v>309</v>
      </c>
      <c r="H124" s="145" t="s">
        <v>652</v>
      </c>
      <c r="I124" s="97">
        <f t="shared" si="1"/>
        <v>16</v>
      </c>
      <c r="J124" s="116"/>
      <c r="K124" s="284"/>
      <c r="L124" s="447"/>
    </row>
    <row r="125" spans="4:12" ht="17.649999999999999" customHeight="1">
      <c r="D125" s="476"/>
      <c r="E125" s="432"/>
      <c r="F125" s="119" t="s">
        <v>49</v>
      </c>
      <c r="G125" s="187" t="s">
        <v>593</v>
      </c>
      <c r="H125" s="187" t="s">
        <v>593</v>
      </c>
      <c r="I125" s="97">
        <f t="shared" si="1"/>
        <v>32</v>
      </c>
      <c r="J125" s="118"/>
      <c r="K125" s="283"/>
      <c r="L125" s="447"/>
    </row>
    <row r="126" spans="4:12" ht="17.649999999999999" customHeight="1">
      <c r="D126" s="476"/>
      <c r="E126" s="432"/>
      <c r="F126" s="116" t="s">
        <v>50</v>
      </c>
      <c r="G126" s="145"/>
      <c r="H126" s="145" t="s">
        <v>651</v>
      </c>
      <c r="I126" s="97">
        <f t="shared" si="1"/>
        <v>14</v>
      </c>
      <c r="J126" s="118"/>
      <c r="K126" s="283"/>
      <c r="L126" s="447"/>
    </row>
    <row r="127" spans="4:12" ht="17.649999999999999" customHeight="1">
      <c r="D127" s="476"/>
      <c r="E127" s="432"/>
      <c r="F127" s="122" t="s">
        <v>74</v>
      </c>
      <c r="G127" s="148" t="s">
        <v>159</v>
      </c>
      <c r="H127" s="148" t="s">
        <v>159</v>
      </c>
      <c r="I127" s="97">
        <f t="shared" si="1"/>
        <v>14</v>
      </c>
      <c r="J127" s="124"/>
      <c r="K127" s="285"/>
      <c r="L127" s="448"/>
    </row>
    <row r="128" spans="4:12" ht="17.649999999999999" customHeight="1">
      <c r="D128" s="476"/>
      <c r="E128" s="478" t="s">
        <v>141</v>
      </c>
      <c r="F128" s="338" t="s">
        <v>67</v>
      </c>
      <c r="G128" s="125"/>
      <c r="H128" s="125"/>
      <c r="I128" s="97">
        <f t="shared" si="1"/>
        <v>0</v>
      </c>
      <c r="J128" s="127"/>
      <c r="K128" s="318" t="s">
        <v>235</v>
      </c>
      <c r="L128" s="480"/>
    </row>
    <row r="129" spans="4:12" ht="17.649999999999999" customHeight="1">
      <c r="D129" s="476"/>
      <c r="E129" s="432"/>
      <c r="F129" s="322" t="s">
        <v>55</v>
      </c>
      <c r="G129" s="145" t="s">
        <v>161</v>
      </c>
      <c r="H129" s="145" t="s">
        <v>653</v>
      </c>
      <c r="I129" s="97">
        <f t="shared" si="1"/>
        <v>10</v>
      </c>
      <c r="J129" s="118">
        <v>33</v>
      </c>
      <c r="K129" s="283"/>
      <c r="L129" s="447"/>
    </row>
    <row r="130" spans="4:12" ht="17.649999999999999" customHeight="1">
      <c r="D130" s="476"/>
      <c r="E130" s="432"/>
      <c r="F130" s="322" t="s">
        <v>121</v>
      </c>
      <c r="G130" s="145" t="s">
        <v>310</v>
      </c>
      <c r="H130" s="145" t="s">
        <v>310</v>
      </c>
      <c r="I130" s="97">
        <f t="shared" si="1"/>
        <v>10</v>
      </c>
      <c r="J130" s="116"/>
      <c r="K130" s="284"/>
      <c r="L130" s="447"/>
    </row>
    <row r="131" spans="4:12" ht="17.649999999999999" customHeight="1">
      <c r="D131" s="476"/>
      <c r="E131" s="432"/>
      <c r="F131" s="323" t="s">
        <v>49</v>
      </c>
      <c r="G131" s="187" t="s">
        <v>594</v>
      </c>
      <c r="H131" s="187" t="s">
        <v>594</v>
      </c>
      <c r="I131" s="97">
        <f t="shared" si="1"/>
        <v>45</v>
      </c>
      <c r="J131" s="118"/>
      <c r="K131" s="283"/>
      <c r="L131" s="447"/>
    </row>
    <row r="132" spans="4:12" ht="17.649999999999999" customHeight="1">
      <c r="D132" s="476"/>
      <c r="E132" s="432"/>
      <c r="F132" s="322" t="s">
        <v>50</v>
      </c>
      <c r="G132" s="145"/>
      <c r="H132" s="145" t="s">
        <v>653</v>
      </c>
      <c r="I132" s="97">
        <f>LENB(H132)</f>
        <v>10</v>
      </c>
      <c r="J132" s="118"/>
      <c r="K132" s="283"/>
      <c r="L132" s="447"/>
    </row>
    <row r="133" spans="4:12" ht="18">
      <c r="D133" s="476"/>
      <c r="E133" s="479"/>
      <c r="F133" s="339" t="s">
        <v>74</v>
      </c>
      <c r="G133" s="148" t="s">
        <v>161</v>
      </c>
      <c r="H133" s="148" t="s">
        <v>161</v>
      </c>
      <c r="I133" s="97">
        <f>LENB(H133)</f>
        <v>10</v>
      </c>
      <c r="J133" s="124"/>
      <c r="K133" s="285"/>
      <c r="L133" s="448"/>
    </row>
    <row r="134" spans="4:12" ht="18">
      <c r="D134" s="476"/>
      <c r="E134" s="432" t="s">
        <v>151</v>
      </c>
      <c r="F134" s="142" t="s">
        <v>67</v>
      </c>
      <c r="G134" s="142"/>
      <c r="H134" s="142"/>
      <c r="I134" s="97">
        <f t="shared" si="1"/>
        <v>0</v>
      </c>
      <c r="J134" s="144"/>
      <c r="K134" s="340" t="s">
        <v>235</v>
      </c>
      <c r="L134" s="447"/>
    </row>
    <row r="135" spans="4:12" ht="18">
      <c r="D135" s="476"/>
      <c r="E135" s="432"/>
      <c r="F135" s="116" t="s">
        <v>55</v>
      </c>
      <c r="G135" s="145" t="s">
        <v>162</v>
      </c>
      <c r="H135" s="145" t="s">
        <v>654</v>
      </c>
      <c r="I135" s="97">
        <f t="shared" si="1"/>
        <v>16</v>
      </c>
      <c r="J135" s="118">
        <v>33</v>
      </c>
      <c r="K135" s="283"/>
      <c r="L135" s="447"/>
    </row>
    <row r="136" spans="4:12" ht="18">
      <c r="D136" s="476"/>
      <c r="E136" s="432"/>
      <c r="F136" s="116" t="s">
        <v>121</v>
      </c>
      <c r="G136" s="145" t="s">
        <v>311</v>
      </c>
      <c r="H136" s="145" t="s">
        <v>311</v>
      </c>
      <c r="I136" s="97">
        <f t="shared" si="1"/>
        <v>16</v>
      </c>
      <c r="J136" s="116"/>
      <c r="K136" s="284"/>
      <c r="L136" s="447"/>
    </row>
    <row r="137" spans="4:12" ht="18">
      <c r="D137" s="476"/>
      <c r="E137" s="432"/>
      <c r="F137" s="119" t="s">
        <v>49</v>
      </c>
      <c r="G137" s="147" t="s">
        <v>595</v>
      </c>
      <c r="H137" s="147" t="s">
        <v>595</v>
      </c>
      <c r="I137" s="97">
        <f t="shared" ref="I137:I145" si="2">LENB(H137)</f>
        <v>51</v>
      </c>
      <c r="J137" s="118"/>
      <c r="K137" s="283"/>
      <c r="L137" s="447"/>
    </row>
    <row r="138" spans="4:12" ht="18">
      <c r="D138" s="476"/>
      <c r="E138" s="432"/>
      <c r="F138" s="116" t="s">
        <v>50</v>
      </c>
      <c r="G138" s="145"/>
      <c r="H138" s="145" t="s">
        <v>654</v>
      </c>
      <c r="I138" s="97">
        <f t="shared" si="2"/>
        <v>16</v>
      </c>
      <c r="J138" s="118"/>
      <c r="K138" s="283"/>
      <c r="L138" s="447"/>
    </row>
    <row r="139" spans="4:12" ht="18">
      <c r="D139" s="476"/>
      <c r="E139" s="432"/>
      <c r="F139" s="122" t="s">
        <v>74</v>
      </c>
      <c r="G139" s="148" t="s">
        <v>162</v>
      </c>
      <c r="H139" s="148" t="s">
        <v>162</v>
      </c>
      <c r="I139" s="97">
        <f t="shared" si="2"/>
        <v>16</v>
      </c>
      <c r="J139" s="124"/>
      <c r="K139" s="285"/>
      <c r="L139" s="448"/>
    </row>
    <row r="140" spans="4:12" ht="18">
      <c r="D140" s="476"/>
      <c r="E140" s="478" t="s">
        <v>239</v>
      </c>
      <c r="F140" s="320" t="s">
        <v>67</v>
      </c>
      <c r="G140" s="125"/>
      <c r="H140" s="125"/>
      <c r="I140" s="97">
        <f t="shared" si="2"/>
        <v>0</v>
      </c>
      <c r="J140" s="144"/>
      <c r="K140" s="318" t="s">
        <v>235</v>
      </c>
      <c r="L140" s="480"/>
    </row>
    <row r="141" spans="4:12" ht="18">
      <c r="D141" s="476"/>
      <c r="E141" s="432"/>
      <c r="F141" s="322" t="s">
        <v>55</v>
      </c>
      <c r="G141" s="145" t="s">
        <v>257</v>
      </c>
      <c r="H141" s="145" t="s">
        <v>655</v>
      </c>
      <c r="I141" s="97">
        <f t="shared" si="2"/>
        <v>16</v>
      </c>
      <c r="J141" s="118">
        <v>33</v>
      </c>
      <c r="K141" s="283"/>
      <c r="L141" s="447"/>
    </row>
    <row r="142" spans="4:12" ht="18">
      <c r="D142" s="476"/>
      <c r="E142" s="432"/>
      <c r="F142" s="322" t="s">
        <v>121</v>
      </c>
      <c r="G142" s="145" t="s">
        <v>312</v>
      </c>
      <c r="H142" s="145" t="s">
        <v>656</v>
      </c>
      <c r="I142" s="97">
        <f t="shared" si="2"/>
        <v>16</v>
      </c>
      <c r="J142" s="116"/>
      <c r="K142" s="284"/>
      <c r="L142" s="447"/>
    </row>
    <row r="143" spans="4:12" ht="18">
      <c r="D143" s="476"/>
      <c r="E143" s="432"/>
      <c r="F143" s="323" t="s">
        <v>49</v>
      </c>
      <c r="G143" s="147" t="s">
        <v>596</v>
      </c>
      <c r="H143" s="147" t="s">
        <v>596</v>
      </c>
      <c r="I143" s="97">
        <f t="shared" si="2"/>
        <v>36</v>
      </c>
      <c r="J143" s="118"/>
      <c r="K143" s="283"/>
      <c r="L143" s="447"/>
    </row>
    <row r="144" spans="4:12" ht="18">
      <c r="D144" s="476"/>
      <c r="E144" s="432"/>
      <c r="F144" s="322" t="s">
        <v>50</v>
      </c>
      <c r="G144" s="145"/>
      <c r="H144" s="145" t="s">
        <v>655</v>
      </c>
      <c r="I144" s="97">
        <f t="shared" si="2"/>
        <v>16</v>
      </c>
      <c r="J144" s="118"/>
      <c r="K144" s="283"/>
      <c r="L144" s="447"/>
    </row>
    <row r="145" spans="4:12" ht="18.75" thickBot="1">
      <c r="D145" s="490"/>
      <c r="E145" s="484"/>
      <c r="F145" s="341" t="s">
        <v>74</v>
      </c>
      <c r="G145" s="342" t="s">
        <v>257</v>
      </c>
      <c r="H145" s="342" t="s">
        <v>257</v>
      </c>
      <c r="I145" s="170">
        <f t="shared" si="2"/>
        <v>16</v>
      </c>
      <c r="J145" s="343"/>
      <c r="K145" s="344"/>
      <c r="L145" s="485"/>
    </row>
  </sheetData>
  <mergeCells count="57">
    <mergeCell ref="H26:H31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H56:H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7">
      <formula>I9&gt;J9</formula>
    </cfRule>
  </conditionalFormatting>
  <conditionalFormatting sqref="J15:K15">
    <cfRule type="expression" dxfId="152" priority="29">
      <formula>I15&gt;J15</formula>
    </cfRule>
  </conditionalFormatting>
  <conditionalFormatting sqref="J21:K21">
    <cfRule type="expression" dxfId="151" priority="28">
      <formula>I21&gt;J21</formula>
    </cfRule>
  </conditionalFormatting>
  <conditionalFormatting sqref="J27:K27">
    <cfRule type="expression" dxfId="150" priority="27">
      <formula>I27&gt;J27</formula>
    </cfRule>
  </conditionalFormatting>
  <conditionalFormatting sqref="J33:K33">
    <cfRule type="expression" dxfId="149" priority="26">
      <formula>I33&gt;J33</formula>
    </cfRule>
  </conditionalFormatting>
  <conditionalFormatting sqref="J39:K39">
    <cfRule type="expression" dxfId="148" priority="25">
      <formula>I39&gt;J39</formula>
    </cfRule>
  </conditionalFormatting>
  <conditionalFormatting sqref="J45:K45">
    <cfRule type="expression" dxfId="147" priority="24">
      <formula>I45&gt;J45</formula>
    </cfRule>
  </conditionalFormatting>
  <conditionalFormatting sqref="J51:K51">
    <cfRule type="expression" dxfId="146" priority="23">
      <formula>I51&gt;J51</formula>
    </cfRule>
  </conditionalFormatting>
  <conditionalFormatting sqref="J57:K57">
    <cfRule type="expression" dxfId="145" priority="1">
      <formula>I57&gt;J57</formula>
    </cfRule>
  </conditionalFormatting>
  <conditionalFormatting sqref="J59:K59">
    <cfRule type="expression" dxfId="144" priority="2">
      <formula>I59&gt;J59</formula>
    </cfRule>
  </conditionalFormatting>
  <conditionalFormatting sqref="J63:K63">
    <cfRule type="expression" dxfId="143" priority="20">
      <formula>I63&gt;J63</formula>
    </cfRule>
  </conditionalFormatting>
  <conditionalFormatting sqref="J69:K69">
    <cfRule type="expression" dxfId="142" priority="19">
      <formula>I69&gt;J69</formula>
    </cfRule>
  </conditionalFormatting>
  <conditionalFormatting sqref="J75:K75">
    <cfRule type="expression" dxfId="141" priority="18">
      <formula>I75&gt;J75</formula>
    </cfRule>
  </conditionalFormatting>
  <conditionalFormatting sqref="J81:K81">
    <cfRule type="expression" dxfId="140" priority="16">
      <formula>I81&gt;J81</formula>
    </cfRule>
  </conditionalFormatting>
  <conditionalFormatting sqref="J83:K83">
    <cfRule type="expression" dxfId="139" priority="17">
      <formula>I83&gt;J83</formula>
    </cfRule>
  </conditionalFormatting>
  <conditionalFormatting sqref="J87:K87">
    <cfRule type="expression" dxfId="138" priority="15">
      <formula>I87&gt;J87</formula>
    </cfRule>
  </conditionalFormatting>
  <conditionalFormatting sqref="J93:K93">
    <cfRule type="expression" dxfId="137" priority="14">
      <formula>I93&gt;J93</formula>
    </cfRule>
  </conditionalFormatting>
  <conditionalFormatting sqref="J99:K99">
    <cfRule type="expression" dxfId="136" priority="13">
      <formula>I99&gt;J99</formula>
    </cfRule>
  </conditionalFormatting>
  <conditionalFormatting sqref="J105:K105">
    <cfRule type="expression" dxfId="135" priority="12">
      <formula>I105&gt;J105</formula>
    </cfRule>
  </conditionalFormatting>
  <conditionalFormatting sqref="J111:K111">
    <cfRule type="expression" dxfId="134" priority="11">
      <formula>I111&gt;J111</formula>
    </cfRule>
  </conditionalFormatting>
  <conditionalFormatting sqref="J117:K117">
    <cfRule type="expression" dxfId="133" priority="10">
      <formula>I117&gt;J117</formula>
    </cfRule>
  </conditionalFormatting>
  <conditionalFormatting sqref="J123:K123">
    <cfRule type="expression" dxfId="132" priority="9">
      <formula>I123&gt;J123</formula>
    </cfRule>
  </conditionalFormatting>
  <conditionalFormatting sqref="J129:K129">
    <cfRule type="expression" dxfId="131" priority="8">
      <formula>I129&gt;J129</formula>
    </cfRule>
  </conditionalFormatting>
  <conditionalFormatting sqref="J135:K135">
    <cfRule type="expression" dxfId="130" priority="3">
      <formula>I135&gt;J135</formula>
    </cfRule>
  </conditionalFormatting>
  <conditionalFormatting sqref="J141:K141">
    <cfRule type="expression" dxfId="129" priority="5">
      <formula>I141&gt;J141</formula>
    </cfRule>
  </conditionalFormatting>
  <hyperlinks>
    <hyperlink ref="G11" r:id="rId1" display="https://www.samsung.com/uk/smartphones/all-smartphones/" xr:uid="{00000000-0004-0000-0300-000000000000}"/>
    <hyperlink ref="G17" r:id="rId2" display="https://www.samsung.com/uk/smartphones/all-smartphones/" xr:uid="{00000000-0004-0000-0300-000001000000}"/>
    <hyperlink ref="G29" r:id="rId3" display="https://www.samsung.com/uk/computers/all-computers/" xr:uid="{00000000-0004-0000-0300-000002000000}"/>
    <hyperlink ref="G35" r:id="rId4" display="https://www.samsung.com/uk/watches/all-watches/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display="https://www.samsung.com/uk/trade-in/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display="https://www.samsung.com/uk/smartphones/all-smartphones/" xr:uid="{00000000-0004-0000-0300-00000E000000}"/>
    <hyperlink ref="H17" r:id="rId16" display="https://www.samsung.com/uk/smartphones/all-smartphones/" xr:uid="{00000000-0004-0000-0300-00000F000000}"/>
    <hyperlink ref="H47" r:id="rId17" display="https://www.samsung.com/uk/lifestyle-tvs/the-terrace/" xr:uid="{00000000-0004-0000-0300-000011000000}"/>
    <hyperlink ref="H143" r:id="rId18" display="https://www.samsung.com/uk/trade-in/" xr:uid="{00000000-0004-0000-0300-000013000000}"/>
    <hyperlink ref="H137" r:id="rId19" display="https://www.samsung.com/uk/mobile/" xr:uid="{00000000-0004-0000-0300-000014000000}"/>
    <hyperlink ref="H107" r:id="rId20" display="https://www.samsung.com/uk/tvs/why-samsung-tv/" xr:uid="{00000000-0004-0000-0300-000015000000}"/>
    <hyperlink ref="H131" r:id="rId21" display="https://www.samsung.com/uk/tvs/micro-led/highlights/" xr:uid="{00000000-0004-0000-0300-000016000000}"/>
    <hyperlink ref="H125" r:id="rId22" display="https://www.samsung.com/uk/tvs/smart-tv/highlights/" xr:uid="{00000000-0004-0000-0300-000017000000}"/>
    <hyperlink ref="H119" r:id="rId23" display="https://www.samsung.com/uk/audio-devices/help-me-choose/" xr:uid="{00000000-0004-0000-0300-000018000000}"/>
    <hyperlink ref="H113" r:id="rId24" display="https://www.samsung.com/uk/tvs/help-me-choose/" xr:uid="{00000000-0004-0000-0300-000019000000}"/>
    <hyperlink ref="H101" r:id="rId25" xr:uid="{A834E958-9A9D-42B0-9C00-389FB8C32552}"/>
  </hyperlinks>
  <pageMargins left="0.7" right="0.7" top="0.75" bottom="0.75" header="0.3" footer="0.3"/>
  <pageSetup paperSize="9" orientation="portrait" r:id="rId26"/>
  <drawing r:id="rId27"/>
  <legacy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29" zoomScale="70" zoomScaleNormal="70" workbookViewId="0">
      <selection activeCell="L207" sqref="L207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4" width="19.375" style="42" customWidth="1"/>
    <col min="5" max="5" width="7.625" style="42" customWidth="1"/>
    <col min="6" max="6" width="22.375" style="42" customWidth="1"/>
    <col min="7" max="7" width="26.375" style="45" customWidth="1"/>
    <col min="8" max="8" width="78" style="45" customWidth="1"/>
    <col min="9" max="9" width="75.625" style="45" customWidth="1"/>
    <col min="10" max="10" width="14.625" style="45" customWidth="1"/>
    <col min="11" max="12" width="18.125" style="45" customWidth="1"/>
    <col min="13" max="13" width="51.5" style="45" customWidth="1"/>
    <col min="14" max="16384" width="8.625" style="26"/>
  </cols>
  <sheetData>
    <row r="2" spans="1:13" ht="36" customHeight="1">
      <c r="B2" s="68" t="s">
        <v>42</v>
      </c>
      <c r="C2" s="69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493" t="s">
        <v>481</v>
      </c>
      <c r="C3" s="493"/>
      <c r="D3" s="493"/>
      <c r="E3" s="493"/>
      <c r="F3" s="493"/>
      <c r="G3" s="493"/>
      <c r="H3" s="66"/>
      <c r="I3" s="66"/>
      <c r="J3" s="66"/>
      <c r="K3" s="66"/>
      <c r="L3" s="66"/>
    </row>
    <row r="4" spans="1:13" s="28" customFormat="1" ht="21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56" t="s">
        <v>54</v>
      </c>
      <c r="E6" s="514"/>
      <c r="F6" s="457"/>
      <c r="G6" s="460" t="s">
        <v>137</v>
      </c>
      <c r="H6" s="90" t="s">
        <v>46</v>
      </c>
      <c r="I6" s="91" t="s">
        <v>477</v>
      </c>
      <c r="J6" s="451" t="s">
        <v>43</v>
      </c>
      <c r="K6" s="462" t="s">
        <v>47</v>
      </c>
      <c r="L6" s="178" t="s">
        <v>705</v>
      </c>
      <c r="M6" s="449" t="s">
        <v>478</v>
      </c>
    </row>
    <row r="7" spans="1:13" ht="23.25" customHeight="1">
      <c r="D7" s="458"/>
      <c r="E7" s="515"/>
      <c r="F7" s="459"/>
      <c r="G7" s="461"/>
      <c r="H7" s="92" t="s">
        <v>633</v>
      </c>
      <c r="I7" s="92" t="s">
        <v>633</v>
      </c>
      <c r="J7" s="452"/>
      <c r="K7" s="463"/>
      <c r="L7" s="93"/>
      <c r="M7" s="450"/>
    </row>
    <row r="8" spans="1:13" ht="21" customHeight="1">
      <c r="D8" s="504" t="s">
        <v>114</v>
      </c>
      <c r="E8" s="505"/>
      <c r="F8" s="431" t="s">
        <v>152</v>
      </c>
      <c r="G8" s="95" t="s">
        <v>123</v>
      </c>
      <c r="H8" s="179"/>
      <c r="I8" s="179"/>
      <c r="J8" s="97">
        <f>LENB(I8)</f>
        <v>0</v>
      </c>
      <c r="K8" s="98"/>
      <c r="L8" s="180" t="s">
        <v>233</v>
      </c>
      <c r="M8" s="443"/>
    </row>
    <row r="9" spans="1:13" ht="21" customHeight="1">
      <c r="D9" s="495"/>
      <c r="E9" s="506"/>
      <c r="F9" s="432"/>
      <c r="G9" s="101" t="s">
        <v>153</v>
      </c>
      <c r="H9" s="181" t="s">
        <v>240</v>
      </c>
      <c r="I9" s="181" t="s">
        <v>240</v>
      </c>
      <c r="J9" s="97">
        <f t="shared" ref="J9:J72" si="0">LENB(I9)</f>
        <v>7</v>
      </c>
      <c r="K9" s="103">
        <v>10</v>
      </c>
      <c r="L9" s="103"/>
      <c r="M9" s="444"/>
    </row>
    <row r="10" spans="1:13" ht="21" customHeight="1">
      <c r="D10" s="495"/>
      <c r="E10" s="506"/>
      <c r="F10" s="432"/>
      <c r="G10" s="101" t="s">
        <v>113</v>
      </c>
      <c r="H10" s="181" t="s">
        <v>445</v>
      </c>
      <c r="I10" s="181" t="s">
        <v>445</v>
      </c>
      <c r="J10" s="97">
        <f t="shared" si="0"/>
        <v>9</v>
      </c>
      <c r="K10" s="101"/>
      <c r="L10" s="101"/>
      <c r="M10" s="444"/>
    </row>
    <row r="11" spans="1:13" ht="21" customHeight="1">
      <c r="D11" s="495"/>
      <c r="E11" s="506"/>
      <c r="F11" s="432"/>
      <c r="G11" s="104" t="s">
        <v>49</v>
      </c>
      <c r="H11" s="182" t="s">
        <v>631</v>
      </c>
      <c r="I11" s="182" t="s">
        <v>632</v>
      </c>
      <c r="J11" s="97">
        <f t="shared" si="0"/>
        <v>39</v>
      </c>
      <c r="K11" s="107"/>
      <c r="L11" s="107"/>
      <c r="M11" s="444"/>
    </row>
    <row r="12" spans="1:13" ht="21" customHeight="1">
      <c r="D12" s="495"/>
      <c r="E12" s="506"/>
      <c r="F12" s="432"/>
      <c r="G12" s="101" t="s">
        <v>50</v>
      </c>
      <c r="H12" s="181"/>
      <c r="I12" s="181" t="s">
        <v>240</v>
      </c>
      <c r="J12" s="97">
        <f t="shared" si="0"/>
        <v>7</v>
      </c>
      <c r="K12" s="107"/>
      <c r="L12" s="107"/>
      <c r="M12" s="444"/>
    </row>
    <row r="13" spans="1:13" ht="21" customHeight="1">
      <c r="D13" s="507"/>
      <c r="E13" s="508"/>
      <c r="F13" s="479"/>
      <c r="G13" s="156" t="s">
        <v>74</v>
      </c>
      <c r="H13" s="181" t="s">
        <v>240</v>
      </c>
      <c r="I13" s="181" t="s">
        <v>240</v>
      </c>
      <c r="J13" s="97">
        <f t="shared" si="0"/>
        <v>7</v>
      </c>
      <c r="K13" s="183"/>
      <c r="L13" s="183"/>
      <c r="M13" s="445"/>
    </row>
    <row r="14" spans="1:13" ht="21" customHeight="1">
      <c r="D14" s="504" t="s">
        <v>118</v>
      </c>
      <c r="E14" s="505"/>
      <c r="F14" s="431" t="s">
        <v>448</v>
      </c>
      <c r="G14" s="184" t="s">
        <v>122</v>
      </c>
      <c r="H14" s="125" t="s">
        <v>359</v>
      </c>
      <c r="I14" s="125"/>
      <c r="J14" s="97">
        <f t="shared" si="0"/>
        <v>0</v>
      </c>
      <c r="K14" s="185"/>
      <c r="L14" s="97" t="s">
        <v>235</v>
      </c>
      <c r="M14" s="443"/>
    </row>
    <row r="15" spans="1:13" ht="21" customHeight="1">
      <c r="D15" s="495"/>
      <c r="E15" s="506"/>
      <c r="F15" s="432"/>
      <c r="G15" s="101" t="s">
        <v>55</v>
      </c>
      <c r="H15" s="186" t="s">
        <v>76</v>
      </c>
      <c r="I15" s="186" t="s">
        <v>689</v>
      </c>
      <c r="J15" s="97">
        <f t="shared" si="0"/>
        <v>8</v>
      </c>
      <c r="K15" s="152">
        <v>33</v>
      </c>
      <c r="L15" s="152"/>
      <c r="M15" s="444"/>
    </row>
    <row r="16" spans="1:13" ht="21" customHeight="1">
      <c r="D16" s="495"/>
      <c r="E16" s="506"/>
      <c r="F16" s="432"/>
      <c r="G16" s="101" t="s">
        <v>121</v>
      </c>
      <c r="H16" s="186" t="s">
        <v>413</v>
      </c>
      <c r="I16" s="186" t="s">
        <v>413</v>
      </c>
      <c r="J16" s="97">
        <f t="shared" si="0"/>
        <v>8</v>
      </c>
      <c r="K16" s="101"/>
      <c r="L16" s="101"/>
      <c r="M16" s="444"/>
    </row>
    <row r="17" spans="2:13" ht="20.100000000000001" customHeight="1">
      <c r="D17" s="495"/>
      <c r="E17" s="506"/>
      <c r="F17" s="432"/>
      <c r="G17" s="104" t="s">
        <v>49</v>
      </c>
      <c r="H17" s="187" t="s">
        <v>87</v>
      </c>
      <c r="I17" s="147" t="s">
        <v>504</v>
      </c>
      <c r="J17" s="97">
        <f t="shared" si="0"/>
        <v>43</v>
      </c>
      <c r="K17" s="152"/>
      <c r="L17" s="152"/>
      <c r="M17" s="444"/>
    </row>
    <row r="18" spans="2:13" ht="20.100000000000001" customHeight="1">
      <c r="D18" s="495"/>
      <c r="E18" s="506"/>
      <c r="F18" s="432"/>
      <c r="G18" s="101" t="s">
        <v>50</v>
      </c>
      <c r="H18" s="186"/>
      <c r="I18" s="186" t="s">
        <v>689</v>
      </c>
      <c r="J18" s="97">
        <f t="shared" si="0"/>
        <v>8</v>
      </c>
      <c r="K18" s="152"/>
      <c r="L18" s="152"/>
      <c r="M18" s="444"/>
    </row>
    <row r="19" spans="2:13" ht="20.100000000000001" customHeight="1">
      <c r="D19" s="495"/>
      <c r="E19" s="506"/>
      <c r="F19" s="479"/>
      <c r="G19" s="156" t="s">
        <v>74</v>
      </c>
      <c r="H19" s="188" t="s">
        <v>76</v>
      </c>
      <c r="I19" s="188" t="s">
        <v>76</v>
      </c>
      <c r="J19" s="97">
        <f t="shared" si="0"/>
        <v>8</v>
      </c>
      <c r="K19" s="158"/>
      <c r="L19" s="158"/>
      <c r="M19" s="445"/>
    </row>
    <row r="20" spans="2:13" ht="20.100000000000001" customHeight="1">
      <c r="D20" s="495"/>
      <c r="E20" s="506"/>
      <c r="F20" s="431" t="s">
        <v>124</v>
      </c>
      <c r="G20" s="95" t="s">
        <v>122</v>
      </c>
      <c r="H20" s="125" t="s">
        <v>360</v>
      </c>
      <c r="I20" s="125"/>
      <c r="J20" s="97">
        <f t="shared" si="0"/>
        <v>0</v>
      </c>
      <c r="K20" s="97"/>
      <c r="L20" s="97" t="s">
        <v>235</v>
      </c>
      <c r="M20" s="443"/>
    </row>
    <row r="21" spans="2:13" ht="20.100000000000001" customHeight="1">
      <c r="D21" s="495"/>
      <c r="E21" s="506"/>
      <c r="F21" s="432"/>
      <c r="G21" s="101" t="s">
        <v>55</v>
      </c>
      <c r="H21" s="186" t="s">
        <v>77</v>
      </c>
      <c r="I21" s="186" t="s">
        <v>690</v>
      </c>
      <c r="J21" s="97">
        <f t="shared" si="0"/>
        <v>4</v>
      </c>
      <c r="K21" s="152">
        <v>33</v>
      </c>
      <c r="L21" s="152"/>
      <c r="M21" s="444"/>
    </row>
    <row r="22" spans="2:13" ht="20.100000000000001" customHeight="1">
      <c r="D22" s="495"/>
      <c r="E22" s="506"/>
      <c r="F22" s="432"/>
      <c r="G22" s="101" t="s">
        <v>121</v>
      </c>
      <c r="H22" s="186" t="s">
        <v>414</v>
      </c>
      <c r="I22" s="186" t="s">
        <v>414</v>
      </c>
      <c r="J22" s="97">
        <f t="shared" si="0"/>
        <v>4</v>
      </c>
      <c r="K22" s="101"/>
      <c r="L22" s="101"/>
      <c r="M22" s="444"/>
    </row>
    <row r="23" spans="2:13" ht="20.100000000000001" customHeight="1">
      <c r="B23" s="57" t="s">
        <v>44</v>
      </c>
      <c r="D23" s="495"/>
      <c r="E23" s="506"/>
      <c r="F23" s="432"/>
      <c r="G23" s="104" t="s">
        <v>49</v>
      </c>
      <c r="H23" s="187" t="s">
        <v>88</v>
      </c>
      <c r="I23" s="147" t="s">
        <v>505</v>
      </c>
      <c r="J23" s="97">
        <f t="shared" si="0"/>
        <v>39</v>
      </c>
      <c r="K23" s="152"/>
      <c r="L23" s="152"/>
      <c r="M23" s="444"/>
    </row>
    <row r="24" spans="2:13" ht="20.100000000000001" customHeight="1">
      <c r="D24" s="495"/>
      <c r="E24" s="506"/>
      <c r="F24" s="432"/>
      <c r="G24" s="101" t="s">
        <v>50</v>
      </c>
      <c r="H24" s="186"/>
      <c r="I24" s="186" t="s">
        <v>690</v>
      </c>
      <c r="J24" s="97">
        <f t="shared" si="0"/>
        <v>4</v>
      </c>
      <c r="K24" s="152"/>
      <c r="L24" s="152"/>
      <c r="M24" s="444"/>
    </row>
    <row r="25" spans="2:13" ht="20.100000000000001" customHeight="1">
      <c r="D25" s="495"/>
      <c r="E25" s="506"/>
      <c r="F25" s="479"/>
      <c r="G25" s="156" t="s">
        <v>74</v>
      </c>
      <c r="H25" s="188" t="s">
        <v>77</v>
      </c>
      <c r="I25" s="188" t="s">
        <v>77</v>
      </c>
      <c r="J25" s="97">
        <f t="shared" si="0"/>
        <v>4</v>
      </c>
      <c r="K25" s="158"/>
      <c r="L25" s="158"/>
      <c r="M25" s="445"/>
    </row>
    <row r="26" spans="2:13" ht="20.100000000000001" customHeight="1">
      <c r="D26" s="495"/>
      <c r="E26" s="506"/>
      <c r="F26" s="431" t="s">
        <v>125</v>
      </c>
      <c r="G26" s="95" t="s">
        <v>122</v>
      </c>
      <c r="H26" s="125" t="s">
        <v>361</v>
      </c>
      <c r="I26" s="125"/>
      <c r="J26" s="97">
        <f t="shared" si="0"/>
        <v>0</v>
      </c>
      <c r="K26" s="97"/>
      <c r="L26" s="97" t="s">
        <v>235</v>
      </c>
      <c r="M26" s="443"/>
    </row>
    <row r="27" spans="2:13" ht="20.100000000000001" customHeight="1">
      <c r="D27" s="495"/>
      <c r="E27" s="506"/>
      <c r="F27" s="432"/>
      <c r="G27" s="101" t="s">
        <v>55</v>
      </c>
      <c r="H27" s="186" t="s">
        <v>78</v>
      </c>
      <c r="I27" s="186" t="s">
        <v>691</v>
      </c>
      <c r="J27" s="97">
        <f t="shared" si="0"/>
        <v>4</v>
      </c>
      <c r="K27" s="152">
        <v>33</v>
      </c>
      <c r="L27" s="152"/>
      <c r="M27" s="444"/>
    </row>
    <row r="28" spans="2:13" ht="20.100000000000001" customHeight="1">
      <c r="D28" s="495"/>
      <c r="E28" s="506"/>
      <c r="F28" s="432"/>
      <c r="G28" s="101" t="s">
        <v>121</v>
      </c>
      <c r="H28" s="186" t="s">
        <v>415</v>
      </c>
      <c r="I28" s="186" t="s">
        <v>415</v>
      </c>
      <c r="J28" s="97">
        <f t="shared" si="0"/>
        <v>4</v>
      </c>
      <c r="K28" s="101"/>
      <c r="L28" s="101"/>
      <c r="M28" s="444"/>
    </row>
    <row r="29" spans="2:13" ht="20.65" customHeight="1">
      <c r="D29" s="495"/>
      <c r="E29" s="506"/>
      <c r="F29" s="432"/>
      <c r="G29" s="104" t="s">
        <v>49</v>
      </c>
      <c r="H29" s="187" t="s">
        <v>89</v>
      </c>
      <c r="I29" s="147" t="s">
        <v>506</v>
      </c>
      <c r="J29" s="97">
        <f t="shared" si="0"/>
        <v>39</v>
      </c>
      <c r="K29" s="152"/>
      <c r="L29" s="152"/>
      <c r="M29" s="444"/>
    </row>
    <row r="30" spans="2:13" ht="20.65" customHeight="1">
      <c r="D30" s="495"/>
      <c r="E30" s="506"/>
      <c r="F30" s="432"/>
      <c r="G30" s="101" t="s">
        <v>50</v>
      </c>
      <c r="H30" s="186"/>
      <c r="I30" s="186" t="s">
        <v>691</v>
      </c>
      <c r="J30" s="97">
        <f t="shared" si="0"/>
        <v>4</v>
      </c>
      <c r="K30" s="152"/>
      <c r="L30" s="152"/>
      <c r="M30" s="444"/>
    </row>
    <row r="31" spans="2:13" ht="20.65" customHeight="1">
      <c r="D31" s="495"/>
      <c r="E31" s="506"/>
      <c r="F31" s="479"/>
      <c r="G31" s="156" t="s">
        <v>74</v>
      </c>
      <c r="H31" s="188" t="s">
        <v>78</v>
      </c>
      <c r="I31" s="188" t="s">
        <v>78</v>
      </c>
      <c r="J31" s="97">
        <f t="shared" si="0"/>
        <v>4</v>
      </c>
      <c r="K31" s="158"/>
      <c r="L31" s="158"/>
      <c r="M31" s="445"/>
    </row>
    <row r="32" spans="2:13" ht="20.65" customHeight="1">
      <c r="D32" s="495"/>
      <c r="E32" s="506"/>
      <c r="F32" s="431" t="s">
        <v>126</v>
      </c>
      <c r="G32" s="95" t="s">
        <v>122</v>
      </c>
      <c r="H32" s="125" t="s">
        <v>362</v>
      </c>
      <c r="I32" s="125"/>
      <c r="J32" s="97">
        <f t="shared" si="0"/>
        <v>0</v>
      </c>
      <c r="K32" s="97"/>
      <c r="L32" s="97" t="s">
        <v>235</v>
      </c>
      <c r="M32" s="443"/>
    </row>
    <row r="33" spans="4:13" ht="20.65" customHeight="1">
      <c r="D33" s="495"/>
      <c r="E33" s="506"/>
      <c r="F33" s="432"/>
      <c r="G33" s="101" t="s">
        <v>55</v>
      </c>
      <c r="H33" s="186" t="s">
        <v>79</v>
      </c>
      <c r="I33" s="186" t="s">
        <v>692</v>
      </c>
      <c r="J33" s="97">
        <f t="shared" si="0"/>
        <v>11</v>
      </c>
      <c r="K33" s="152">
        <v>33</v>
      </c>
      <c r="L33" s="152"/>
      <c r="M33" s="444"/>
    </row>
    <row r="34" spans="4:13" ht="20.65" customHeight="1">
      <c r="D34" s="495"/>
      <c r="E34" s="506"/>
      <c r="F34" s="432"/>
      <c r="G34" s="101" t="s">
        <v>121</v>
      </c>
      <c r="H34" s="186" t="s">
        <v>416</v>
      </c>
      <c r="I34" s="186" t="s">
        <v>416</v>
      </c>
      <c r="J34" s="97">
        <f t="shared" si="0"/>
        <v>11</v>
      </c>
      <c r="K34" s="101"/>
      <c r="L34" s="101"/>
      <c r="M34" s="444"/>
    </row>
    <row r="35" spans="4:13" ht="20.65" customHeight="1">
      <c r="D35" s="495"/>
      <c r="E35" s="506"/>
      <c r="F35" s="432"/>
      <c r="G35" s="104" t="s">
        <v>49</v>
      </c>
      <c r="H35" s="187" t="s">
        <v>90</v>
      </c>
      <c r="I35" s="147" t="s">
        <v>507</v>
      </c>
      <c r="J35" s="97">
        <f t="shared" si="0"/>
        <v>43</v>
      </c>
      <c r="K35" s="152"/>
      <c r="L35" s="152"/>
      <c r="M35" s="444"/>
    </row>
    <row r="36" spans="4:13" ht="20.65" customHeight="1">
      <c r="D36" s="495"/>
      <c r="E36" s="506"/>
      <c r="F36" s="432"/>
      <c r="G36" s="101" t="s">
        <v>50</v>
      </c>
      <c r="H36" s="186"/>
      <c r="I36" s="186" t="s">
        <v>692</v>
      </c>
      <c r="J36" s="97">
        <f t="shared" si="0"/>
        <v>11</v>
      </c>
      <c r="K36" s="152"/>
      <c r="L36" s="152"/>
      <c r="M36" s="444"/>
    </row>
    <row r="37" spans="4:13" ht="20.65" customHeight="1">
      <c r="D37" s="495"/>
      <c r="E37" s="506"/>
      <c r="F37" s="479"/>
      <c r="G37" s="156" t="s">
        <v>74</v>
      </c>
      <c r="H37" s="188" t="s">
        <v>79</v>
      </c>
      <c r="I37" s="188" t="s">
        <v>79</v>
      </c>
      <c r="J37" s="97">
        <f t="shared" si="0"/>
        <v>11</v>
      </c>
      <c r="K37" s="158"/>
      <c r="L37" s="158"/>
      <c r="M37" s="445"/>
    </row>
    <row r="38" spans="4:13" ht="20.65" customHeight="1">
      <c r="D38" s="495"/>
      <c r="E38" s="506"/>
      <c r="F38" s="431" t="s">
        <v>127</v>
      </c>
      <c r="G38" s="95" t="s">
        <v>122</v>
      </c>
      <c r="H38" s="125" t="s">
        <v>363</v>
      </c>
      <c r="I38" s="125"/>
      <c r="J38" s="97">
        <f t="shared" si="0"/>
        <v>0</v>
      </c>
      <c r="K38" s="97"/>
      <c r="L38" s="97" t="s">
        <v>235</v>
      </c>
      <c r="M38" s="443"/>
    </row>
    <row r="39" spans="4:13" ht="20.65" customHeight="1">
      <c r="D39" s="495"/>
      <c r="E39" s="506"/>
      <c r="F39" s="432"/>
      <c r="G39" s="101" t="s">
        <v>55</v>
      </c>
      <c r="H39" s="186" t="s">
        <v>80</v>
      </c>
      <c r="I39" s="186" t="s">
        <v>693</v>
      </c>
      <c r="J39" s="97">
        <f t="shared" si="0"/>
        <v>9</v>
      </c>
      <c r="K39" s="152">
        <v>33</v>
      </c>
      <c r="L39" s="152"/>
      <c r="M39" s="444"/>
    </row>
    <row r="40" spans="4:13" ht="20.100000000000001" customHeight="1">
      <c r="D40" s="495"/>
      <c r="E40" s="506"/>
      <c r="F40" s="432"/>
      <c r="G40" s="101" t="s">
        <v>121</v>
      </c>
      <c r="H40" s="186" t="s">
        <v>417</v>
      </c>
      <c r="I40" s="186" t="s">
        <v>417</v>
      </c>
      <c r="J40" s="97">
        <f t="shared" si="0"/>
        <v>9</v>
      </c>
      <c r="K40" s="101"/>
      <c r="L40" s="101"/>
      <c r="M40" s="444"/>
    </row>
    <row r="41" spans="4:13" ht="20.100000000000001" customHeight="1">
      <c r="D41" s="495"/>
      <c r="E41" s="506"/>
      <c r="F41" s="432"/>
      <c r="G41" s="104" t="s">
        <v>49</v>
      </c>
      <c r="H41" s="147" t="s">
        <v>364</v>
      </c>
      <c r="I41" s="147" t="s">
        <v>508</v>
      </c>
      <c r="J41" s="97">
        <f t="shared" si="0"/>
        <v>51</v>
      </c>
      <c r="K41" s="152"/>
      <c r="L41" s="152"/>
      <c r="M41" s="444"/>
    </row>
    <row r="42" spans="4:13" ht="20.100000000000001" customHeight="1">
      <c r="D42" s="495"/>
      <c r="E42" s="506"/>
      <c r="F42" s="432"/>
      <c r="G42" s="101" t="s">
        <v>50</v>
      </c>
      <c r="H42" s="186"/>
      <c r="I42" s="186" t="s">
        <v>693</v>
      </c>
      <c r="J42" s="97">
        <f t="shared" si="0"/>
        <v>9</v>
      </c>
      <c r="K42" s="152"/>
      <c r="L42" s="152"/>
      <c r="M42" s="444"/>
    </row>
    <row r="43" spans="4:13" ht="20.100000000000001" customHeight="1">
      <c r="D43" s="495"/>
      <c r="E43" s="506"/>
      <c r="F43" s="479"/>
      <c r="G43" s="156" t="s">
        <v>74</v>
      </c>
      <c r="H43" s="188" t="s">
        <v>80</v>
      </c>
      <c r="I43" s="188" t="s">
        <v>80</v>
      </c>
      <c r="J43" s="97">
        <f t="shared" si="0"/>
        <v>9</v>
      </c>
      <c r="K43" s="158"/>
      <c r="L43" s="158"/>
      <c r="M43" s="445"/>
    </row>
    <row r="44" spans="4:13" ht="20.100000000000001" customHeight="1">
      <c r="D44" s="495"/>
      <c r="E44" s="506"/>
      <c r="F44" s="431" t="s">
        <v>128</v>
      </c>
      <c r="G44" s="95" t="s">
        <v>122</v>
      </c>
      <c r="H44" s="125" t="s">
        <v>365</v>
      </c>
      <c r="I44" s="125"/>
      <c r="J44" s="97">
        <f t="shared" si="0"/>
        <v>0</v>
      </c>
      <c r="K44" s="97"/>
      <c r="L44" s="97" t="s">
        <v>235</v>
      </c>
      <c r="M44" s="443"/>
    </row>
    <row r="45" spans="4:13" ht="20.100000000000001" customHeight="1">
      <c r="D45" s="495"/>
      <c r="E45" s="506"/>
      <c r="F45" s="432"/>
      <c r="G45" s="101" t="s">
        <v>55</v>
      </c>
      <c r="H45" s="186" t="s">
        <v>57</v>
      </c>
      <c r="I45" s="186" t="s">
        <v>694</v>
      </c>
      <c r="J45" s="97">
        <f t="shared" si="0"/>
        <v>9</v>
      </c>
      <c r="K45" s="152">
        <v>33</v>
      </c>
      <c r="L45" s="152"/>
      <c r="M45" s="444"/>
    </row>
    <row r="46" spans="4:13" ht="20.100000000000001" customHeight="1">
      <c r="D46" s="495"/>
      <c r="E46" s="506"/>
      <c r="F46" s="432"/>
      <c r="G46" s="101" t="s">
        <v>121</v>
      </c>
      <c r="H46" s="186" t="s">
        <v>418</v>
      </c>
      <c r="I46" s="186" t="s">
        <v>418</v>
      </c>
      <c r="J46" s="97">
        <f t="shared" si="0"/>
        <v>9</v>
      </c>
      <c r="K46" s="101"/>
      <c r="L46" s="101"/>
      <c r="M46" s="444"/>
    </row>
    <row r="47" spans="4:13" ht="20.100000000000001" customHeight="1">
      <c r="D47" s="495"/>
      <c r="E47" s="506"/>
      <c r="F47" s="432"/>
      <c r="G47" s="104" t="s">
        <v>49</v>
      </c>
      <c r="H47" s="187" t="s">
        <v>91</v>
      </c>
      <c r="I47" s="147" t="s">
        <v>509</v>
      </c>
      <c r="J47" s="97">
        <f t="shared" si="0"/>
        <v>51</v>
      </c>
      <c r="K47" s="152"/>
      <c r="L47" s="152"/>
      <c r="M47" s="444"/>
    </row>
    <row r="48" spans="4:13" ht="20.100000000000001" customHeight="1">
      <c r="D48" s="495"/>
      <c r="E48" s="506"/>
      <c r="F48" s="432"/>
      <c r="G48" s="101" t="s">
        <v>50</v>
      </c>
      <c r="H48" s="186"/>
      <c r="I48" s="186" t="s">
        <v>694</v>
      </c>
      <c r="J48" s="97">
        <f t="shared" si="0"/>
        <v>9</v>
      </c>
      <c r="K48" s="152"/>
      <c r="L48" s="152"/>
      <c r="M48" s="444"/>
    </row>
    <row r="49" spans="4:13" ht="20.100000000000001" customHeight="1">
      <c r="D49" s="495"/>
      <c r="E49" s="506"/>
      <c r="F49" s="479"/>
      <c r="G49" s="156" t="s">
        <v>74</v>
      </c>
      <c r="H49" s="188" t="s">
        <v>57</v>
      </c>
      <c r="I49" s="188" t="s">
        <v>694</v>
      </c>
      <c r="J49" s="97">
        <f t="shared" si="0"/>
        <v>9</v>
      </c>
      <c r="K49" s="158"/>
      <c r="L49" s="158"/>
      <c r="M49" s="445"/>
    </row>
    <row r="50" spans="4:13" ht="20.100000000000001" customHeight="1">
      <c r="D50" s="495"/>
      <c r="E50" s="506"/>
      <c r="F50" s="431" t="s">
        <v>129</v>
      </c>
      <c r="G50" s="95" t="s">
        <v>122</v>
      </c>
      <c r="H50" s="189" t="s">
        <v>366</v>
      </c>
      <c r="I50" s="517" t="s">
        <v>598</v>
      </c>
      <c r="J50" s="97">
        <f t="shared" si="0"/>
        <v>2</v>
      </c>
      <c r="K50" s="97"/>
      <c r="L50" s="97" t="s">
        <v>235</v>
      </c>
      <c r="M50" s="443" t="s">
        <v>510</v>
      </c>
    </row>
    <row r="51" spans="4:13" ht="20.100000000000001" customHeight="1">
      <c r="D51" s="495"/>
      <c r="E51" s="506"/>
      <c r="F51" s="432"/>
      <c r="G51" s="101" t="s">
        <v>55</v>
      </c>
      <c r="H51" s="190" t="s">
        <v>81</v>
      </c>
      <c r="I51" s="518"/>
      <c r="J51" s="97">
        <f t="shared" si="0"/>
        <v>0</v>
      </c>
      <c r="K51" s="152">
        <v>33</v>
      </c>
      <c r="L51" s="152"/>
      <c r="M51" s="444"/>
    </row>
    <row r="52" spans="4:13" ht="20.100000000000001" customHeight="1">
      <c r="D52" s="495"/>
      <c r="E52" s="506"/>
      <c r="F52" s="432"/>
      <c r="G52" s="101" t="s">
        <v>121</v>
      </c>
      <c r="H52" s="190" t="s">
        <v>419</v>
      </c>
      <c r="I52" s="518"/>
      <c r="J52" s="97">
        <f t="shared" si="0"/>
        <v>0</v>
      </c>
      <c r="K52" s="101"/>
      <c r="L52" s="101"/>
      <c r="M52" s="444"/>
    </row>
    <row r="53" spans="4:13" ht="20.100000000000001" customHeight="1">
      <c r="D53" s="495"/>
      <c r="E53" s="506"/>
      <c r="F53" s="432"/>
      <c r="G53" s="104" t="s">
        <v>49</v>
      </c>
      <c r="H53" s="191" t="s">
        <v>92</v>
      </c>
      <c r="I53" s="518"/>
      <c r="J53" s="97">
        <f t="shared" si="0"/>
        <v>0</v>
      </c>
      <c r="K53" s="152"/>
      <c r="L53" s="152"/>
      <c r="M53" s="444"/>
    </row>
    <row r="54" spans="4:13" ht="20.100000000000001" customHeight="1">
      <c r="D54" s="495"/>
      <c r="E54" s="506"/>
      <c r="F54" s="432"/>
      <c r="G54" s="101" t="s">
        <v>50</v>
      </c>
      <c r="H54" s="190"/>
      <c r="I54" s="518"/>
      <c r="J54" s="97">
        <f t="shared" si="0"/>
        <v>0</v>
      </c>
      <c r="K54" s="152"/>
      <c r="L54" s="152"/>
      <c r="M54" s="444"/>
    </row>
    <row r="55" spans="4:13" ht="20.100000000000001" customHeight="1">
      <c r="D55" s="495"/>
      <c r="E55" s="506"/>
      <c r="F55" s="479"/>
      <c r="G55" s="156" t="s">
        <v>74</v>
      </c>
      <c r="H55" s="192" t="s">
        <v>81</v>
      </c>
      <c r="I55" s="519"/>
      <c r="J55" s="97">
        <f t="shared" si="0"/>
        <v>0</v>
      </c>
      <c r="K55" s="158"/>
      <c r="L55" s="158"/>
      <c r="M55" s="445"/>
    </row>
    <row r="56" spans="4:13" ht="20.100000000000001" customHeight="1">
      <c r="D56" s="495"/>
      <c r="E56" s="506"/>
      <c r="F56" s="431" t="s">
        <v>130</v>
      </c>
      <c r="G56" s="95" t="s">
        <v>122</v>
      </c>
      <c r="H56" s="125" t="s">
        <v>387</v>
      </c>
      <c r="I56" s="125"/>
      <c r="J56" s="97">
        <f t="shared" si="0"/>
        <v>0</v>
      </c>
      <c r="K56" s="97"/>
      <c r="L56" s="97" t="s">
        <v>235</v>
      </c>
      <c r="M56" s="443"/>
    </row>
    <row r="57" spans="4:13" ht="20.100000000000001" customHeight="1">
      <c r="D57" s="495"/>
      <c r="E57" s="506"/>
      <c r="F57" s="432"/>
      <c r="G57" s="101" t="s">
        <v>55</v>
      </c>
      <c r="H57" s="186" t="s">
        <v>388</v>
      </c>
      <c r="I57" s="186" t="s">
        <v>388</v>
      </c>
      <c r="J57" s="97">
        <f t="shared" si="0"/>
        <v>8</v>
      </c>
      <c r="K57" s="152">
        <v>33</v>
      </c>
      <c r="L57" s="152"/>
      <c r="M57" s="444"/>
    </row>
    <row r="58" spans="4:13" ht="20.100000000000001" customHeight="1">
      <c r="D58" s="495"/>
      <c r="E58" s="506"/>
      <c r="F58" s="432"/>
      <c r="G58" s="101" t="s">
        <v>121</v>
      </c>
      <c r="H58" s="186" t="s">
        <v>420</v>
      </c>
      <c r="I58" s="186" t="s">
        <v>420</v>
      </c>
      <c r="J58" s="97">
        <f t="shared" si="0"/>
        <v>8</v>
      </c>
      <c r="K58" s="101"/>
      <c r="L58" s="101"/>
      <c r="M58" s="444"/>
    </row>
    <row r="59" spans="4:13" ht="20.100000000000001" customHeight="1">
      <c r="D59" s="495"/>
      <c r="E59" s="506"/>
      <c r="F59" s="432"/>
      <c r="G59" s="104" t="s">
        <v>49</v>
      </c>
      <c r="H59" s="147" t="s">
        <v>389</v>
      </c>
      <c r="I59" s="147" t="s">
        <v>512</v>
      </c>
      <c r="J59" s="97">
        <f t="shared" si="0"/>
        <v>50</v>
      </c>
      <c r="K59" s="152"/>
      <c r="L59" s="152"/>
      <c r="M59" s="444"/>
    </row>
    <row r="60" spans="4:13" ht="17.649999999999999" customHeight="1">
      <c r="D60" s="495"/>
      <c r="E60" s="506"/>
      <c r="F60" s="432"/>
      <c r="G60" s="101" t="s">
        <v>50</v>
      </c>
      <c r="H60" s="186"/>
      <c r="I60" s="186" t="s">
        <v>388</v>
      </c>
      <c r="J60" s="97">
        <f t="shared" si="0"/>
        <v>8</v>
      </c>
      <c r="K60" s="152"/>
      <c r="L60" s="152"/>
      <c r="M60" s="444"/>
    </row>
    <row r="61" spans="4:13" ht="16.5" customHeight="1">
      <c r="D61" s="495"/>
      <c r="E61" s="506"/>
      <c r="F61" s="479"/>
      <c r="G61" s="156" t="s">
        <v>74</v>
      </c>
      <c r="H61" s="188" t="s">
        <v>388</v>
      </c>
      <c r="I61" s="188" t="s">
        <v>388</v>
      </c>
      <c r="J61" s="97">
        <f t="shared" si="0"/>
        <v>8</v>
      </c>
      <c r="K61" s="158" t="s">
        <v>511</v>
      </c>
      <c r="L61" s="158"/>
      <c r="M61" s="445"/>
    </row>
    <row r="62" spans="4:13" ht="17.25" customHeight="1">
      <c r="D62" s="495"/>
      <c r="E62" s="506"/>
      <c r="F62" s="431" t="s">
        <v>131</v>
      </c>
      <c r="G62" s="95" t="s">
        <v>122</v>
      </c>
      <c r="H62" s="125" t="s">
        <v>367</v>
      </c>
      <c r="I62" s="125"/>
      <c r="J62" s="97">
        <f t="shared" si="0"/>
        <v>0</v>
      </c>
      <c r="K62" s="97"/>
      <c r="L62" s="97" t="s">
        <v>235</v>
      </c>
      <c r="M62" s="443"/>
    </row>
    <row r="63" spans="4:13" ht="16.5" customHeight="1">
      <c r="D63" s="495"/>
      <c r="E63" s="506"/>
      <c r="F63" s="432"/>
      <c r="G63" s="101" t="s">
        <v>55</v>
      </c>
      <c r="H63" s="186" t="s">
        <v>421</v>
      </c>
      <c r="I63" s="186" t="s">
        <v>421</v>
      </c>
      <c r="J63" s="97">
        <f t="shared" si="0"/>
        <v>13</v>
      </c>
      <c r="K63" s="152">
        <v>33</v>
      </c>
      <c r="L63" s="152"/>
      <c r="M63" s="444"/>
    </row>
    <row r="64" spans="4:13" ht="16.5" customHeight="1">
      <c r="D64" s="495"/>
      <c r="E64" s="506"/>
      <c r="F64" s="432"/>
      <c r="G64" s="101" t="s">
        <v>121</v>
      </c>
      <c r="H64" s="186" t="s">
        <v>422</v>
      </c>
      <c r="I64" s="186" t="s">
        <v>422</v>
      </c>
      <c r="J64" s="97">
        <f t="shared" si="0"/>
        <v>13</v>
      </c>
      <c r="K64" s="101"/>
      <c r="L64" s="101"/>
      <c r="M64" s="444"/>
    </row>
    <row r="65" spans="4:13" ht="20.100000000000001" customHeight="1">
      <c r="D65" s="495"/>
      <c r="E65" s="506"/>
      <c r="F65" s="432"/>
      <c r="G65" s="104" t="s">
        <v>49</v>
      </c>
      <c r="H65" s="187" t="s">
        <v>93</v>
      </c>
      <c r="I65" s="147" t="s">
        <v>513</v>
      </c>
      <c r="J65" s="97">
        <f t="shared" si="0"/>
        <v>59</v>
      </c>
      <c r="K65" s="152"/>
      <c r="L65" s="152"/>
      <c r="M65" s="444"/>
    </row>
    <row r="66" spans="4:13" ht="20.100000000000001" customHeight="1">
      <c r="D66" s="495"/>
      <c r="E66" s="506"/>
      <c r="F66" s="432"/>
      <c r="G66" s="101" t="s">
        <v>50</v>
      </c>
      <c r="H66" s="186"/>
      <c r="I66" s="186" t="s">
        <v>421</v>
      </c>
      <c r="J66" s="97">
        <f t="shared" si="0"/>
        <v>13</v>
      </c>
      <c r="K66" s="152"/>
      <c r="L66" s="152"/>
      <c r="M66" s="444"/>
    </row>
    <row r="67" spans="4:13" ht="20.100000000000001" customHeight="1">
      <c r="D67" s="495"/>
      <c r="E67" s="506"/>
      <c r="F67" s="479"/>
      <c r="G67" s="156" t="s">
        <v>74</v>
      </c>
      <c r="H67" s="188" t="s">
        <v>82</v>
      </c>
      <c r="I67" s="188" t="s">
        <v>82</v>
      </c>
      <c r="J67" s="97">
        <f t="shared" si="0"/>
        <v>13</v>
      </c>
      <c r="K67" s="158"/>
      <c r="L67" s="158"/>
      <c r="M67" s="445"/>
    </row>
    <row r="68" spans="4:13" ht="20.100000000000001" customHeight="1">
      <c r="D68" s="495"/>
      <c r="E68" s="506"/>
      <c r="F68" s="431" t="s">
        <v>132</v>
      </c>
      <c r="G68" s="95" t="s">
        <v>122</v>
      </c>
      <c r="H68" s="125" t="s">
        <v>368</v>
      </c>
      <c r="I68" s="125"/>
      <c r="J68" s="97">
        <f t="shared" si="0"/>
        <v>0</v>
      </c>
      <c r="K68" s="97"/>
      <c r="L68" s="185" t="s">
        <v>235</v>
      </c>
      <c r="M68" s="443"/>
    </row>
    <row r="69" spans="4:13" ht="20.100000000000001" customHeight="1">
      <c r="D69" s="495"/>
      <c r="E69" s="506"/>
      <c r="F69" s="432"/>
      <c r="G69" s="101" t="s">
        <v>55</v>
      </c>
      <c r="H69" s="186" t="s">
        <v>83</v>
      </c>
      <c r="I69" s="186" t="s">
        <v>695</v>
      </c>
      <c r="J69" s="97">
        <f t="shared" si="0"/>
        <v>10</v>
      </c>
      <c r="K69" s="152">
        <v>33</v>
      </c>
      <c r="L69" s="152"/>
      <c r="M69" s="444"/>
    </row>
    <row r="70" spans="4:13" ht="20.100000000000001" customHeight="1">
      <c r="D70" s="495"/>
      <c r="E70" s="506"/>
      <c r="F70" s="432"/>
      <c r="G70" s="101" t="s">
        <v>121</v>
      </c>
      <c r="H70" s="186" t="s">
        <v>423</v>
      </c>
      <c r="I70" s="186" t="s">
        <v>423</v>
      </c>
      <c r="J70" s="97">
        <f t="shared" si="0"/>
        <v>10</v>
      </c>
      <c r="K70" s="101"/>
      <c r="L70" s="101"/>
      <c r="M70" s="444"/>
    </row>
    <row r="71" spans="4:13" ht="20.100000000000001" customHeight="1">
      <c r="D71" s="495"/>
      <c r="E71" s="506"/>
      <c r="F71" s="432"/>
      <c r="G71" s="104" t="s">
        <v>49</v>
      </c>
      <c r="H71" s="187" t="s">
        <v>94</v>
      </c>
      <c r="I71" s="147" t="s">
        <v>514</v>
      </c>
      <c r="J71" s="97">
        <f t="shared" si="0"/>
        <v>53</v>
      </c>
      <c r="K71" s="152"/>
      <c r="L71" s="152"/>
      <c r="M71" s="444"/>
    </row>
    <row r="72" spans="4:13" ht="20.100000000000001" customHeight="1">
      <c r="D72" s="495"/>
      <c r="E72" s="506"/>
      <c r="F72" s="432"/>
      <c r="G72" s="101" t="s">
        <v>50</v>
      </c>
      <c r="H72" s="186"/>
      <c r="I72" s="186" t="s">
        <v>695</v>
      </c>
      <c r="J72" s="97">
        <f t="shared" si="0"/>
        <v>10</v>
      </c>
      <c r="K72" s="152"/>
      <c r="L72" s="152"/>
      <c r="M72" s="444"/>
    </row>
    <row r="73" spans="4:13" ht="20.100000000000001" customHeight="1">
      <c r="D73" s="495"/>
      <c r="E73" s="506"/>
      <c r="F73" s="479"/>
      <c r="G73" s="161" t="s">
        <v>74</v>
      </c>
      <c r="H73" s="188" t="s">
        <v>83</v>
      </c>
      <c r="I73" s="188" t="s">
        <v>83</v>
      </c>
      <c r="J73" s="97">
        <f t="shared" ref="J73:J136" si="1">LENB(I73)</f>
        <v>10</v>
      </c>
      <c r="K73" s="163"/>
      <c r="L73" s="158"/>
      <c r="M73" s="445"/>
    </row>
    <row r="74" spans="4:13" ht="19.5" customHeight="1">
      <c r="D74" s="495"/>
      <c r="E74" s="506"/>
      <c r="F74" s="431" t="s">
        <v>146</v>
      </c>
      <c r="G74" s="95" t="s">
        <v>122</v>
      </c>
      <c r="H74" s="125" t="s">
        <v>390</v>
      </c>
      <c r="I74" s="125"/>
      <c r="J74" s="97">
        <f t="shared" si="1"/>
        <v>0</v>
      </c>
      <c r="K74" s="97"/>
      <c r="L74" s="97" t="s">
        <v>235</v>
      </c>
      <c r="M74" s="443"/>
    </row>
    <row r="75" spans="4:13" ht="20.100000000000001" customHeight="1">
      <c r="D75" s="495"/>
      <c r="E75" s="506"/>
      <c r="F75" s="432"/>
      <c r="G75" s="101" t="s">
        <v>55</v>
      </c>
      <c r="H75" s="186" t="s">
        <v>84</v>
      </c>
      <c r="I75" s="186" t="s">
        <v>641</v>
      </c>
      <c r="J75" s="97">
        <f t="shared" si="1"/>
        <v>14</v>
      </c>
      <c r="K75" s="152">
        <v>33</v>
      </c>
      <c r="L75" s="152"/>
      <c r="M75" s="444"/>
    </row>
    <row r="76" spans="4:13" ht="20.100000000000001" customHeight="1">
      <c r="D76" s="495"/>
      <c r="E76" s="506"/>
      <c r="F76" s="432"/>
      <c r="G76" s="101" t="s">
        <v>121</v>
      </c>
      <c r="H76" s="186" t="s">
        <v>297</v>
      </c>
      <c r="I76" s="186" t="s">
        <v>297</v>
      </c>
      <c r="J76" s="97">
        <f t="shared" si="1"/>
        <v>14</v>
      </c>
      <c r="K76" s="101"/>
      <c r="L76" s="101"/>
      <c r="M76" s="444"/>
    </row>
    <row r="77" spans="4:13" ht="20.100000000000001" customHeight="1">
      <c r="D77" s="495"/>
      <c r="E77" s="506"/>
      <c r="F77" s="432"/>
      <c r="G77" s="104" t="s">
        <v>49</v>
      </c>
      <c r="H77" s="147" t="s">
        <v>95</v>
      </c>
      <c r="I77" s="147" t="s">
        <v>515</v>
      </c>
      <c r="J77" s="97">
        <f t="shared" si="1"/>
        <v>61</v>
      </c>
      <c r="K77" s="152"/>
      <c r="L77" s="152"/>
      <c r="M77" s="444"/>
    </row>
    <row r="78" spans="4:13" ht="20.100000000000001" customHeight="1">
      <c r="D78" s="495"/>
      <c r="E78" s="506"/>
      <c r="F78" s="432"/>
      <c r="G78" s="101" t="s">
        <v>50</v>
      </c>
      <c r="H78" s="186"/>
      <c r="I78" s="186" t="s">
        <v>641</v>
      </c>
      <c r="J78" s="97">
        <f t="shared" si="1"/>
        <v>14</v>
      </c>
      <c r="K78" s="152"/>
      <c r="L78" s="152"/>
      <c r="M78" s="444"/>
    </row>
    <row r="79" spans="4:13" ht="20.100000000000001" customHeight="1">
      <c r="D79" s="495"/>
      <c r="E79" s="506"/>
      <c r="F79" s="479"/>
      <c r="G79" s="156" t="s">
        <v>74</v>
      </c>
      <c r="H79" s="188" t="s">
        <v>84</v>
      </c>
      <c r="I79" s="188" t="s">
        <v>84</v>
      </c>
      <c r="J79" s="97">
        <f t="shared" si="1"/>
        <v>14</v>
      </c>
      <c r="K79" s="158"/>
      <c r="L79" s="158"/>
      <c r="M79" s="445"/>
    </row>
    <row r="80" spans="4:13" ht="20.100000000000001" customHeight="1">
      <c r="D80" s="495"/>
      <c r="E80" s="506"/>
      <c r="F80" s="431" t="s">
        <v>147</v>
      </c>
      <c r="G80" s="95" t="s">
        <v>122</v>
      </c>
      <c r="H80" s="125" t="s">
        <v>391</v>
      </c>
      <c r="I80" s="125"/>
      <c r="J80" s="97">
        <f t="shared" si="1"/>
        <v>0</v>
      </c>
      <c r="K80" s="97"/>
      <c r="L80" s="97" t="s">
        <v>235</v>
      </c>
      <c r="M80" s="443"/>
    </row>
    <row r="81" spans="4:13" ht="20.100000000000001" customHeight="1">
      <c r="D81" s="495"/>
      <c r="E81" s="506"/>
      <c r="F81" s="432"/>
      <c r="G81" s="101" t="s">
        <v>55</v>
      </c>
      <c r="H81" s="186" t="s">
        <v>186</v>
      </c>
      <c r="I81" s="186" t="s">
        <v>642</v>
      </c>
      <c r="J81" s="97">
        <f t="shared" si="1"/>
        <v>17</v>
      </c>
      <c r="K81" s="152">
        <v>33</v>
      </c>
      <c r="L81" s="152"/>
      <c r="M81" s="444"/>
    </row>
    <row r="82" spans="4:13" ht="20.100000000000001" customHeight="1">
      <c r="D82" s="495"/>
      <c r="E82" s="506"/>
      <c r="F82" s="432"/>
      <c r="G82" s="101" t="s">
        <v>121</v>
      </c>
      <c r="H82" s="186" t="s">
        <v>270</v>
      </c>
      <c r="I82" s="186" t="s">
        <v>270</v>
      </c>
      <c r="J82" s="97">
        <f t="shared" si="1"/>
        <v>17</v>
      </c>
      <c r="K82" s="101"/>
      <c r="L82" s="101"/>
      <c r="M82" s="444"/>
    </row>
    <row r="83" spans="4:13" ht="20.100000000000001" customHeight="1">
      <c r="D83" s="495"/>
      <c r="E83" s="506"/>
      <c r="F83" s="432"/>
      <c r="G83" s="104" t="s">
        <v>49</v>
      </c>
      <c r="H83" s="147" t="s">
        <v>187</v>
      </c>
      <c r="I83" s="147" t="s">
        <v>516</v>
      </c>
      <c r="J83" s="97">
        <f t="shared" si="1"/>
        <v>67</v>
      </c>
      <c r="K83" s="152"/>
      <c r="L83" s="152"/>
      <c r="M83" s="444"/>
    </row>
    <row r="84" spans="4:13" ht="20.100000000000001" customHeight="1">
      <c r="D84" s="495"/>
      <c r="E84" s="506"/>
      <c r="F84" s="432"/>
      <c r="G84" s="101" t="s">
        <v>50</v>
      </c>
      <c r="H84" s="186"/>
      <c r="I84" s="186" t="s">
        <v>642</v>
      </c>
      <c r="J84" s="97">
        <f t="shared" si="1"/>
        <v>17</v>
      </c>
      <c r="K84" s="152"/>
      <c r="L84" s="152"/>
      <c r="M84" s="444"/>
    </row>
    <row r="85" spans="4:13" ht="20.100000000000001" customHeight="1">
      <c r="D85" s="495"/>
      <c r="E85" s="506"/>
      <c r="F85" s="479"/>
      <c r="G85" s="156" t="s">
        <v>74</v>
      </c>
      <c r="H85" s="188" t="s">
        <v>186</v>
      </c>
      <c r="I85" s="188" t="s">
        <v>186</v>
      </c>
      <c r="J85" s="97">
        <f t="shared" si="1"/>
        <v>17</v>
      </c>
      <c r="K85" s="158"/>
      <c r="L85" s="158"/>
      <c r="M85" s="445"/>
    </row>
    <row r="86" spans="4:13" ht="20.100000000000001" customHeight="1">
      <c r="D86" s="495"/>
      <c r="E86" s="506"/>
      <c r="F86" s="431" t="s">
        <v>148</v>
      </c>
      <c r="G86" s="95" t="s">
        <v>122</v>
      </c>
      <c r="H86" s="150"/>
      <c r="I86" s="150"/>
      <c r="J86" s="97" t="e">
        <f>LENB(#REF!)</f>
        <v>#REF!</v>
      </c>
      <c r="K86" s="97"/>
      <c r="L86" s="97" t="s">
        <v>235</v>
      </c>
      <c r="M86" s="497" t="s">
        <v>805</v>
      </c>
    </row>
    <row r="87" spans="4:13" ht="20.100000000000001" customHeight="1">
      <c r="D87" s="495"/>
      <c r="E87" s="506"/>
      <c r="F87" s="432"/>
      <c r="G87" s="101" t="s">
        <v>55</v>
      </c>
      <c r="H87" s="224" t="s">
        <v>85</v>
      </c>
      <c r="I87" s="224" t="s">
        <v>85</v>
      </c>
      <c r="J87" s="97">
        <f>LENB(I86)</f>
        <v>0</v>
      </c>
      <c r="K87" s="152">
        <v>33</v>
      </c>
      <c r="L87" s="152"/>
      <c r="M87" s="498"/>
    </row>
    <row r="88" spans="4:13" ht="20.100000000000001" customHeight="1">
      <c r="D88" s="495"/>
      <c r="E88" s="506"/>
      <c r="F88" s="432"/>
      <c r="G88" s="101" t="s">
        <v>121</v>
      </c>
      <c r="H88" s="224" t="s">
        <v>424</v>
      </c>
      <c r="I88" s="224" t="s">
        <v>424</v>
      </c>
      <c r="J88" s="97">
        <f t="shared" si="1"/>
        <v>12</v>
      </c>
      <c r="K88" s="101"/>
      <c r="L88" s="101"/>
      <c r="M88" s="498"/>
    </row>
    <row r="89" spans="4:13" ht="20.100000000000001" customHeight="1">
      <c r="D89" s="495"/>
      <c r="E89" s="506"/>
      <c r="F89" s="432"/>
      <c r="G89" s="104" t="s">
        <v>49</v>
      </c>
      <c r="H89" s="241" t="s">
        <v>706</v>
      </c>
      <c r="I89" s="241" t="s">
        <v>517</v>
      </c>
      <c r="J89" s="97">
        <f t="shared" si="1"/>
        <v>43</v>
      </c>
      <c r="K89" s="152"/>
      <c r="L89" s="152"/>
      <c r="M89" s="498"/>
    </row>
    <row r="90" spans="4:13" ht="20.100000000000001" customHeight="1">
      <c r="D90" s="495"/>
      <c r="E90" s="506"/>
      <c r="F90" s="432"/>
      <c r="G90" s="101" t="s">
        <v>50</v>
      </c>
      <c r="H90" s="224"/>
      <c r="I90" s="224" t="s">
        <v>85</v>
      </c>
      <c r="J90" s="97">
        <f t="shared" si="1"/>
        <v>12</v>
      </c>
      <c r="K90" s="152"/>
      <c r="L90" s="152"/>
      <c r="M90" s="498"/>
    </row>
    <row r="91" spans="4:13" ht="19.899999999999999" customHeight="1">
      <c r="D91" s="495"/>
      <c r="E91" s="506"/>
      <c r="F91" s="479"/>
      <c r="G91" s="156" t="s">
        <v>74</v>
      </c>
      <c r="H91" s="227" t="s">
        <v>85</v>
      </c>
      <c r="I91" s="227" t="s">
        <v>85</v>
      </c>
      <c r="J91" s="97">
        <f t="shared" si="1"/>
        <v>12</v>
      </c>
      <c r="K91" s="158"/>
      <c r="L91" s="158"/>
      <c r="M91" s="499"/>
    </row>
    <row r="92" spans="4:13" ht="20.100000000000001" customHeight="1">
      <c r="D92" s="495"/>
      <c r="E92" s="506"/>
      <c r="F92" s="432" t="s">
        <v>279</v>
      </c>
      <c r="G92" s="101" t="s">
        <v>55</v>
      </c>
      <c r="H92" s="95" t="s">
        <v>392</v>
      </c>
      <c r="I92" s="95" t="s">
        <v>392</v>
      </c>
      <c r="J92" s="97">
        <f t="shared" si="1"/>
        <v>7</v>
      </c>
      <c r="K92" s="166"/>
      <c r="L92" s="152"/>
      <c r="M92" s="444"/>
    </row>
    <row r="93" spans="4:13" ht="20.100000000000001" customHeight="1">
      <c r="D93" s="495"/>
      <c r="E93" s="506"/>
      <c r="F93" s="432"/>
      <c r="G93" s="101" t="s">
        <v>121</v>
      </c>
      <c r="H93" s="102" t="str">
        <f>LOWER(H92)</f>
        <v>98 inch</v>
      </c>
      <c r="I93" s="102" t="str">
        <f>LOWER(I92)</f>
        <v>98 inch</v>
      </c>
      <c r="J93" s="97">
        <f t="shared" si="1"/>
        <v>7</v>
      </c>
      <c r="K93" s="193"/>
      <c r="L93" s="101"/>
      <c r="M93" s="444"/>
    </row>
    <row r="94" spans="4:13" ht="20.100000000000001" customHeight="1">
      <c r="D94" s="495"/>
      <c r="E94" s="506"/>
      <c r="F94" s="432"/>
      <c r="G94" s="104" t="s">
        <v>49</v>
      </c>
      <c r="H94" s="194" t="s">
        <v>393</v>
      </c>
      <c r="I94" s="182" t="s">
        <v>517</v>
      </c>
      <c r="J94" s="97">
        <f t="shared" si="1"/>
        <v>43</v>
      </c>
      <c r="K94" s="166"/>
      <c r="L94" s="152"/>
      <c r="M94" s="444"/>
    </row>
    <row r="95" spans="4:13" ht="20.100000000000001" customHeight="1">
      <c r="D95" s="495"/>
      <c r="E95" s="506"/>
      <c r="F95" s="479"/>
      <c r="G95" s="156" t="s">
        <v>74</v>
      </c>
      <c r="H95" s="195"/>
      <c r="I95" s="196" t="s">
        <v>392</v>
      </c>
      <c r="J95" s="97">
        <f t="shared" si="1"/>
        <v>7</v>
      </c>
      <c r="K95" s="197"/>
      <c r="L95" s="158"/>
      <c r="M95" s="445"/>
    </row>
    <row r="96" spans="4:13" ht="20.100000000000001" customHeight="1">
      <c r="D96" s="495"/>
      <c r="E96" s="506"/>
      <c r="F96" s="432" t="s">
        <v>280</v>
      </c>
      <c r="G96" s="101" t="s">
        <v>55</v>
      </c>
      <c r="H96" s="198" t="s">
        <v>394</v>
      </c>
      <c r="I96" s="198" t="s">
        <v>394</v>
      </c>
      <c r="J96" s="97">
        <f t="shared" si="1"/>
        <v>12</v>
      </c>
      <c r="K96" s="166"/>
      <c r="L96" s="152"/>
      <c r="M96" s="444"/>
    </row>
    <row r="97" spans="4:13" ht="20.100000000000001" customHeight="1">
      <c r="D97" s="495"/>
      <c r="E97" s="506"/>
      <c r="F97" s="432"/>
      <c r="G97" s="101" t="s">
        <v>121</v>
      </c>
      <c r="H97" s="116" t="s">
        <v>425</v>
      </c>
      <c r="I97" s="116" t="s">
        <v>425</v>
      </c>
      <c r="J97" s="97">
        <f t="shared" si="1"/>
        <v>14</v>
      </c>
      <c r="K97" s="193"/>
      <c r="L97" s="101"/>
      <c r="M97" s="444"/>
    </row>
    <row r="98" spans="4:13" ht="19.899999999999999" customHeight="1">
      <c r="D98" s="495"/>
      <c r="E98" s="506"/>
      <c r="F98" s="432"/>
      <c r="G98" s="104" t="s">
        <v>49</v>
      </c>
      <c r="H98" s="194" t="s">
        <v>395</v>
      </c>
      <c r="I98" s="182" t="s">
        <v>518</v>
      </c>
      <c r="J98" s="97">
        <f t="shared" si="1"/>
        <v>43</v>
      </c>
      <c r="K98" s="166"/>
      <c r="L98" s="152"/>
      <c r="M98" s="444"/>
    </row>
    <row r="99" spans="4:13" ht="17.649999999999999" customHeight="1">
      <c r="D99" s="495"/>
      <c r="E99" s="506"/>
      <c r="F99" s="479"/>
      <c r="G99" s="156" t="s">
        <v>74</v>
      </c>
      <c r="H99" s="196"/>
      <c r="I99" s="196" t="s">
        <v>394</v>
      </c>
      <c r="J99" s="97">
        <f t="shared" si="1"/>
        <v>12</v>
      </c>
      <c r="K99" s="197"/>
      <c r="L99" s="158"/>
      <c r="M99" s="445"/>
    </row>
    <row r="100" spans="4:13" ht="17.649999999999999" customHeight="1">
      <c r="D100" s="495"/>
      <c r="E100" s="506"/>
      <c r="F100" s="432" t="s">
        <v>281</v>
      </c>
      <c r="G100" s="101" t="s">
        <v>55</v>
      </c>
      <c r="H100" s="198" t="s">
        <v>396</v>
      </c>
      <c r="I100" s="198" t="s">
        <v>696</v>
      </c>
      <c r="J100" s="97">
        <f t="shared" si="1"/>
        <v>12</v>
      </c>
      <c r="K100" s="166"/>
      <c r="L100" s="152"/>
      <c r="M100" s="444"/>
    </row>
    <row r="101" spans="4:13" ht="17.649999999999999" customHeight="1">
      <c r="D101" s="495"/>
      <c r="E101" s="506"/>
      <c r="F101" s="432"/>
      <c r="G101" s="101" t="s">
        <v>121</v>
      </c>
      <c r="H101" s="116" t="s">
        <v>426</v>
      </c>
      <c r="I101" s="116" t="s">
        <v>426</v>
      </c>
      <c r="J101" s="97">
        <f t="shared" si="1"/>
        <v>14</v>
      </c>
      <c r="K101" s="193"/>
      <c r="L101" s="101"/>
      <c r="M101" s="444"/>
    </row>
    <row r="102" spans="4:13" ht="17.649999999999999" customHeight="1">
      <c r="D102" s="495"/>
      <c r="E102" s="506"/>
      <c r="F102" s="432"/>
      <c r="G102" s="104" t="s">
        <v>49</v>
      </c>
      <c r="H102" s="194" t="s">
        <v>397</v>
      </c>
      <c r="I102" s="182" t="s">
        <v>519</v>
      </c>
      <c r="J102" s="97">
        <f t="shared" si="1"/>
        <v>43</v>
      </c>
      <c r="K102" s="166"/>
      <c r="L102" s="152"/>
      <c r="M102" s="444"/>
    </row>
    <row r="103" spans="4:13" ht="17.649999999999999" customHeight="1">
      <c r="D103" s="495"/>
      <c r="E103" s="506"/>
      <c r="F103" s="479"/>
      <c r="G103" s="156" t="s">
        <v>74</v>
      </c>
      <c r="H103" s="196"/>
      <c r="I103" s="196" t="s">
        <v>696</v>
      </c>
      <c r="J103" s="97">
        <f t="shared" si="1"/>
        <v>12</v>
      </c>
      <c r="K103" s="197"/>
      <c r="L103" s="158"/>
      <c r="M103" s="445"/>
    </row>
    <row r="104" spans="4:13" ht="17.649999999999999" customHeight="1">
      <c r="D104" s="495"/>
      <c r="E104" s="506"/>
      <c r="F104" s="432" t="s">
        <v>282</v>
      </c>
      <c r="G104" s="101" t="s">
        <v>55</v>
      </c>
      <c r="H104" s="95" t="s">
        <v>398</v>
      </c>
      <c r="I104" s="95" t="s">
        <v>482</v>
      </c>
      <c r="J104" s="97">
        <f t="shared" si="1"/>
        <v>7</v>
      </c>
      <c r="K104" s="166"/>
      <c r="L104" s="152"/>
      <c r="M104" s="444"/>
    </row>
    <row r="105" spans="4:13" ht="17.649999999999999" customHeight="1">
      <c r="D105" s="495"/>
      <c r="E105" s="506"/>
      <c r="F105" s="432"/>
      <c r="G105" s="101" t="s">
        <v>121</v>
      </c>
      <c r="H105" s="102" t="str">
        <f>LOWER(H104)</f>
        <v>65 inch</v>
      </c>
      <c r="I105" s="102" t="s">
        <v>482</v>
      </c>
      <c r="J105" s="97">
        <f t="shared" si="1"/>
        <v>7</v>
      </c>
      <c r="K105" s="193"/>
      <c r="L105" s="101"/>
      <c r="M105" s="444"/>
    </row>
    <row r="106" spans="4:13" ht="17.649999999999999" customHeight="1">
      <c r="D106" s="495"/>
      <c r="E106" s="506"/>
      <c r="F106" s="432"/>
      <c r="G106" s="104" t="s">
        <v>49</v>
      </c>
      <c r="H106" s="194" t="s">
        <v>399</v>
      </c>
      <c r="I106" s="182" t="s">
        <v>520</v>
      </c>
      <c r="J106" s="97">
        <f t="shared" si="1"/>
        <v>43</v>
      </c>
      <c r="K106" s="166"/>
      <c r="L106" s="152"/>
      <c r="M106" s="444"/>
    </row>
    <row r="107" spans="4:13" ht="17.649999999999999" customHeight="1">
      <c r="D107" s="495"/>
      <c r="E107" s="506"/>
      <c r="F107" s="479"/>
      <c r="G107" s="156" t="s">
        <v>74</v>
      </c>
      <c r="H107" s="199"/>
      <c r="I107" s="200" t="s">
        <v>482</v>
      </c>
      <c r="J107" s="97">
        <f t="shared" si="1"/>
        <v>7</v>
      </c>
      <c r="K107" s="197"/>
      <c r="L107" s="158"/>
      <c r="M107" s="445"/>
    </row>
    <row r="108" spans="4:13" ht="17.649999999999999" customHeight="1">
      <c r="D108" s="495"/>
      <c r="E108" s="506"/>
      <c r="F108" s="432" t="s">
        <v>283</v>
      </c>
      <c r="G108" s="101" t="s">
        <v>55</v>
      </c>
      <c r="H108" s="201" t="s">
        <v>400</v>
      </c>
      <c r="I108" s="201" t="s">
        <v>483</v>
      </c>
      <c r="J108" s="97">
        <f t="shared" si="1"/>
        <v>7</v>
      </c>
      <c r="K108" s="166"/>
      <c r="L108" s="152"/>
      <c r="M108" s="444"/>
    </row>
    <row r="109" spans="4:13" ht="17.649999999999999" customHeight="1">
      <c r="D109" s="495"/>
      <c r="E109" s="506"/>
      <c r="F109" s="432"/>
      <c r="G109" s="101" t="s">
        <v>121</v>
      </c>
      <c r="H109" s="102" t="str">
        <f>LOWER(H108)</f>
        <v>55 inch</v>
      </c>
      <c r="I109" s="102" t="s">
        <v>483</v>
      </c>
      <c r="J109" s="97">
        <f t="shared" si="1"/>
        <v>7</v>
      </c>
      <c r="K109" s="193"/>
      <c r="L109" s="101"/>
      <c r="M109" s="444"/>
    </row>
    <row r="110" spans="4:13" ht="17.649999999999999" customHeight="1">
      <c r="D110" s="495"/>
      <c r="E110" s="506"/>
      <c r="F110" s="432"/>
      <c r="G110" s="104" t="s">
        <v>49</v>
      </c>
      <c r="H110" s="101" t="s">
        <v>401</v>
      </c>
      <c r="I110" s="202" t="s">
        <v>521</v>
      </c>
      <c r="J110" s="97">
        <f t="shared" si="1"/>
        <v>43</v>
      </c>
      <c r="K110" s="166"/>
      <c r="L110" s="152"/>
      <c r="M110" s="444"/>
    </row>
    <row r="111" spans="4:13" ht="17.649999999999999" customHeight="1">
      <c r="D111" s="495"/>
      <c r="E111" s="506"/>
      <c r="F111" s="479"/>
      <c r="G111" s="156" t="s">
        <v>74</v>
      </c>
      <c r="H111" s="196"/>
      <c r="I111" s="196" t="s">
        <v>483</v>
      </c>
      <c r="J111" s="97">
        <f t="shared" si="1"/>
        <v>7</v>
      </c>
      <c r="K111" s="197"/>
      <c r="L111" s="158"/>
      <c r="M111" s="445"/>
    </row>
    <row r="112" spans="4:13" ht="17.649999999999999" customHeight="1">
      <c r="D112" s="495"/>
      <c r="E112" s="506"/>
      <c r="F112" s="432" t="s">
        <v>284</v>
      </c>
      <c r="G112" s="101" t="s">
        <v>55</v>
      </c>
      <c r="H112" s="203" t="s">
        <v>402</v>
      </c>
      <c r="I112" s="520" t="s">
        <v>598</v>
      </c>
      <c r="J112" s="97">
        <f t="shared" si="1"/>
        <v>2</v>
      </c>
      <c r="K112" s="166"/>
      <c r="L112" s="152"/>
      <c r="M112" s="444" t="s">
        <v>510</v>
      </c>
    </row>
    <row r="113" spans="4:13" ht="17.649999999999999" customHeight="1">
      <c r="D113" s="495"/>
      <c r="E113" s="506"/>
      <c r="F113" s="432"/>
      <c r="G113" s="101" t="s">
        <v>121</v>
      </c>
      <c r="H113" s="204" t="s">
        <v>427</v>
      </c>
      <c r="I113" s="521"/>
      <c r="J113" s="97">
        <f t="shared" si="1"/>
        <v>0</v>
      </c>
      <c r="K113" s="193"/>
      <c r="L113" s="101"/>
      <c r="M113" s="444"/>
    </row>
    <row r="114" spans="4:13" ht="17.649999999999999" customHeight="1">
      <c r="D114" s="495"/>
      <c r="E114" s="506"/>
      <c r="F114" s="432"/>
      <c r="G114" s="104" t="s">
        <v>49</v>
      </c>
      <c r="H114" s="135" t="s">
        <v>403</v>
      </c>
      <c r="I114" s="521"/>
      <c r="J114" s="97">
        <f t="shared" si="1"/>
        <v>0</v>
      </c>
      <c r="K114" s="166"/>
      <c r="L114" s="152"/>
      <c r="M114" s="444"/>
    </row>
    <row r="115" spans="4:13" ht="17.45" customHeight="1">
      <c r="D115" s="495"/>
      <c r="E115" s="506"/>
      <c r="F115" s="479"/>
      <c r="G115" s="156" t="s">
        <v>74</v>
      </c>
      <c r="H115" s="139"/>
      <c r="I115" s="522"/>
      <c r="J115" s="97">
        <f t="shared" si="1"/>
        <v>0</v>
      </c>
      <c r="K115" s="197"/>
      <c r="L115" s="158"/>
      <c r="M115" s="445"/>
    </row>
    <row r="116" spans="4:13" ht="17.649999999999999" customHeight="1">
      <c r="D116" s="495"/>
      <c r="E116" s="506"/>
      <c r="F116" s="432" t="s">
        <v>285</v>
      </c>
      <c r="G116" s="101" t="s">
        <v>55</v>
      </c>
      <c r="H116" s="95" t="s">
        <v>404</v>
      </c>
      <c r="I116" s="95" t="s">
        <v>484</v>
      </c>
      <c r="J116" s="97">
        <f t="shared" si="1"/>
        <v>7</v>
      </c>
      <c r="K116" s="166"/>
      <c r="L116" s="152"/>
      <c r="M116" s="444"/>
    </row>
    <row r="117" spans="4:13" ht="17.649999999999999" customHeight="1">
      <c r="D117" s="495"/>
      <c r="E117" s="506"/>
      <c r="F117" s="432"/>
      <c r="G117" s="101" t="s">
        <v>121</v>
      </c>
      <c r="H117" s="117" t="str">
        <f>LOWER(H116)</f>
        <v>43 inch</v>
      </c>
      <c r="I117" s="117" t="s">
        <v>484</v>
      </c>
      <c r="J117" s="97">
        <f t="shared" si="1"/>
        <v>7</v>
      </c>
      <c r="K117" s="193"/>
      <c r="L117" s="101"/>
      <c r="M117" s="444"/>
    </row>
    <row r="118" spans="4:13" ht="17.649999999999999" customHeight="1">
      <c r="D118" s="495"/>
      <c r="E118" s="506"/>
      <c r="F118" s="432"/>
      <c r="G118" s="104" t="s">
        <v>49</v>
      </c>
      <c r="H118" s="194" t="s">
        <v>405</v>
      </c>
      <c r="I118" s="182" t="s">
        <v>522</v>
      </c>
      <c r="J118" s="97">
        <f t="shared" si="1"/>
        <v>43</v>
      </c>
      <c r="K118" s="166"/>
      <c r="L118" s="152"/>
      <c r="M118" s="444"/>
    </row>
    <row r="119" spans="4:13" ht="17.649999999999999" customHeight="1">
      <c r="D119" s="495"/>
      <c r="E119" s="506"/>
      <c r="F119" s="479"/>
      <c r="G119" s="156" t="s">
        <v>74</v>
      </c>
      <c r="H119" s="205"/>
      <c r="I119" s="206" t="s">
        <v>484</v>
      </c>
      <c r="J119" s="97">
        <f t="shared" si="1"/>
        <v>7</v>
      </c>
      <c r="K119" s="197"/>
      <c r="L119" s="158"/>
      <c r="M119" s="445"/>
    </row>
    <row r="120" spans="4:13" ht="17.649999999999999" customHeight="1">
      <c r="D120" s="495"/>
      <c r="E120" s="506"/>
      <c r="F120" s="432" t="s">
        <v>286</v>
      </c>
      <c r="G120" s="101" t="s">
        <v>55</v>
      </c>
      <c r="H120" s="203" t="s">
        <v>406</v>
      </c>
      <c r="I120" s="520" t="s">
        <v>598</v>
      </c>
      <c r="J120" s="97">
        <f t="shared" si="1"/>
        <v>2</v>
      </c>
      <c r="K120" s="166"/>
      <c r="L120" s="152"/>
      <c r="M120" s="444" t="s">
        <v>510</v>
      </c>
    </row>
    <row r="121" spans="4:13" ht="18" customHeight="1">
      <c r="D121" s="495"/>
      <c r="E121" s="506"/>
      <c r="F121" s="432"/>
      <c r="G121" s="101" t="s">
        <v>121</v>
      </c>
      <c r="H121" s="207" t="str">
        <f>LOWER(H120)</f>
        <v>32 inch or smaller</v>
      </c>
      <c r="I121" s="521"/>
      <c r="J121" s="97">
        <f t="shared" si="1"/>
        <v>0</v>
      </c>
      <c r="K121" s="193"/>
      <c r="L121" s="101"/>
      <c r="M121" s="444"/>
    </row>
    <row r="122" spans="4:13" ht="17.649999999999999" customHeight="1">
      <c r="D122" s="495"/>
      <c r="E122" s="506"/>
      <c r="F122" s="432"/>
      <c r="G122" s="104" t="s">
        <v>49</v>
      </c>
      <c r="H122" s="135" t="s">
        <v>407</v>
      </c>
      <c r="I122" s="521"/>
      <c r="J122" s="97">
        <f t="shared" si="1"/>
        <v>0</v>
      </c>
      <c r="K122" s="166"/>
      <c r="L122" s="152"/>
      <c r="M122" s="444"/>
    </row>
    <row r="123" spans="4:13" ht="17.649999999999999" customHeight="1">
      <c r="D123" s="495"/>
      <c r="E123" s="506"/>
      <c r="F123" s="479"/>
      <c r="G123" s="156" t="s">
        <v>74</v>
      </c>
      <c r="H123" s="141"/>
      <c r="I123" s="522"/>
      <c r="J123" s="97">
        <f t="shared" si="1"/>
        <v>0</v>
      </c>
      <c r="K123" s="197"/>
      <c r="L123" s="158"/>
      <c r="M123" s="445"/>
    </row>
    <row r="124" spans="4:13" ht="17.649999999999999" customHeight="1">
      <c r="D124" s="495"/>
      <c r="E124" s="506"/>
      <c r="F124" s="431" t="s">
        <v>149</v>
      </c>
      <c r="G124" s="95" t="s">
        <v>122</v>
      </c>
      <c r="H124" s="150" t="s">
        <v>707</v>
      </c>
      <c r="I124" s="150"/>
      <c r="J124" s="97">
        <f t="shared" si="1"/>
        <v>0</v>
      </c>
      <c r="K124" s="208"/>
      <c r="L124" s="97" t="s">
        <v>235</v>
      </c>
      <c r="M124" s="443"/>
    </row>
    <row r="125" spans="4:13" ht="17.649999999999999" customHeight="1">
      <c r="D125" s="495"/>
      <c r="E125" s="506"/>
      <c r="F125" s="432"/>
      <c r="G125" s="101" t="s">
        <v>55</v>
      </c>
      <c r="H125" s="153" t="s">
        <v>86</v>
      </c>
      <c r="I125" s="153" t="s">
        <v>697</v>
      </c>
      <c r="J125" s="97">
        <f t="shared" si="1"/>
        <v>17</v>
      </c>
      <c r="K125" s="166">
        <v>33</v>
      </c>
      <c r="L125" s="152"/>
      <c r="M125" s="444"/>
    </row>
    <row r="126" spans="4:13" ht="17.649999999999999" customHeight="1">
      <c r="D126" s="495"/>
      <c r="E126" s="506"/>
      <c r="F126" s="432"/>
      <c r="G126" s="101" t="s">
        <v>121</v>
      </c>
      <c r="H126" s="128" t="s">
        <v>444</v>
      </c>
      <c r="I126" s="128" t="s">
        <v>444</v>
      </c>
      <c r="J126" s="97">
        <f t="shared" si="1"/>
        <v>17</v>
      </c>
      <c r="K126" s="193"/>
      <c r="L126" s="101"/>
      <c r="M126" s="444"/>
    </row>
    <row r="127" spans="4:13" ht="17.649999999999999" customHeight="1">
      <c r="D127" s="495"/>
      <c r="E127" s="506"/>
      <c r="F127" s="432"/>
      <c r="G127" s="104" t="s">
        <v>49</v>
      </c>
      <c r="H127" s="154" t="s">
        <v>96</v>
      </c>
      <c r="I127" s="155" t="s">
        <v>523</v>
      </c>
      <c r="J127" s="97">
        <f t="shared" si="1"/>
        <v>37</v>
      </c>
      <c r="K127" s="166"/>
      <c r="L127" s="152"/>
      <c r="M127" s="444"/>
    </row>
    <row r="128" spans="4:13" ht="17.649999999999999" customHeight="1">
      <c r="D128" s="495"/>
      <c r="E128" s="506"/>
      <c r="F128" s="432"/>
      <c r="G128" s="101" t="s">
        <v>50</v>
      </c>
      <c r="H128" s="153"/>
      <c r="I128" s="153" t="s">
        <v>697</v>
      </c>
      <c r="J128" s="97">
        <f t="shared" si="1"/>
        <v>17</v>
      </c>
      <c r="K128" s="166"/>
      <c r="L128" s="152"/>
      <c r="M128" s="444"/>
    </row>
    <row r="129" spans="4:13" ht="17.649999999999999" customHeight="1">
      <c r="D129" s="495"/>
      <c r="E129" s="506"/>
      <c r="F129" s="432"/>
      <c r="G129" s="156" t="s">
        <v>74</v>
      </c>
      <c r="H129" s="162" t="s">
        <v>86</v>
      </c>
      <c r="I129" s="153" t="s">
        <v>697</v>
      </c>
      <c r="J129" s="97">
        <f t="shared" si="1"/>
        <v>17</v>
      </c>
      <c r="K129" s="197"/>
      <c r="L129" s="158"/>
      <c r="M129" s="445"/>
    </row>
    <row r="130" spans="4:13" ht="17.45" customHeight="1">
      <c r="D130" s="495"/>
      <c r="E130" s="506"/>
      <c r="F130" s="433" t="s">
        <v>287</v>
      </c>
      <c r="G130" s="184" t="s">
        <v>55</v>
      </c>
      <c r="H130" s="201" t="s">
        <v>408</v>
      </c>
      <c r="I130" s="201" t="s">
        <v>698</v>
      </c>
      <c r="J130" s="97">
        <f t="shared" si="1"/>
        <v>6</v>
      </c>
      <c r="K130" s="209">
        <v>33</v>
      </c>
      <c r="L130" s="185"/>
      <c r="M130" s="444"/>
    </row>
    <row r="131" spans="4:13" ht="17.45" customHeight="1">
      <c r="D131" s="495"/>
      <c r="E131" s="506"/>
      <c r="F131" s="434"/>
      <c r="G131" s="101" t="s">
        <v>121</v>
      </c>
      <c r="H131" s="102" t="str">
        <f>LOWER(H130)</f>
        <v>8k tvs</v>
      </c>
      <c r="I131" s="102" t="str">
        <f>LOWER(I130)</f>
        <v>8k tvs</v>
      </c>
      <c r="J131" s="97">
        <f t="shared" si="1"/>
        <v>6</v>
      </c>
      <c r="K131" s="193"/>
      <c r="L131" s="101"/>
      <c r="M131" s="444"/>
    </row>
    <row r="132" spans="4:13" ht="17.45" customHeight="1">
      <c r="D132" s="495"/>
      <c r="E132" s="506"/>
      <c r="F132" s="434"/>
      <c r="G132" s="104" t="s">
        <v>49</v>
      </c>
      <c r="H132" s="194" t="s">
        <v>96</v>
      </c>
      <c r="I132" s="182" t="s">
        <v>523</v>
      </c>
      <c r="J132" s="97">
        <f t="shared" si="1"/>
        <v>37</v>
      </c>
      <c r="K132" s="166"/>
      <c r="L132" s="152"/>
      <c r="M132" s="444"/>
    </row>
    <row r="133" spans="4:13" ht="17.45" customHeight="1">
      <c r="D133" s="495"/>
      <c r="E133" s="506"/>
      <c r="F133" s="496"/>
      <c r="G133" s="156" t="s">
        <v>74</v>
      </c>
      <c r="H133" s="196"/>
      <c r="I133" s="196" t="s">
        <v>698</v>
      </c>
      <c r="J133" s="97">
        <f t="shared" si="1"/>
        <v>6</v>
      </c>
      <c r="K133" s="197"/>
      <c r="L133" s="158"/>
      <c r="M133" s="445"/>
    </row>
    <row r="134" spans="4:13" ht="17.45" customHeight="1">
      <c r="D134" s="495"/>
      <c r="E134" s="506"/>
      <c r="F134" s="431" t="s">
        <v>288</v>
      </c>
      <c r="G134" s="101" t="s">
        <v>55</v>
      </c>
      <c r="H134" s="95" t="s">
        <v>409</v>
      </c>
      <c r="I134" s="95" t="s">
        <v>699</v>
      </c>
      <c r="J134" s="97">
        <f t="shared" si="1"/>
        <v>6</v>
      </c>
      <c r="K134" s="166">
        <v>33</v>
      </c>
      <c r="L134" s="152"/>
      <c r="M134" s="444"/>
    </row>
    <row r="135" spans="4:13" ht="17.45" customHeight="1">
      <c r="D135" s="495"/>
      <c r="E135" s="506"/>
      <c r="F135" s="432"/>
      <c r="G135" s="101" t="s">
        <v>121</v>
      </c>
      <c r="H135" s="102" t="str">
        <f>LOWER(H134)</f>
        <v>4k tvs</v>
      </c>
      <c r="I135" s="102" t="str">
        <f>LOWER(I134)</f>
        <v>4k tvs</v>
      </c>
      <c r="J135" s="97">
        <f t="shared" si="1"/>
        <v>6</v>
      </c>
      <c r="K135" s="193"/>
      <c r="L135" s="101"/>
      <c r="M135" s="444"/>
    </row>
    <row r="136" spans="4:13" ht="17.45" customHeight="1">
      <c r="D136" s="495"/>
      <c r="E136" s="506"/>
      <c r="F136" s="432"/>
      <c r="G136" s="104" t="s">
        <v>49</v>
      </c>
      <c r="H136" s="194" t="s">
        <v>410</v>
      </c>
      <c r="I136" s="182" t="s">
        <v>524</v>
      </c>
      <c r="J136" s="97">
        <f t="shared" si="1"/>
        <v>41</v>
      </c>
      <c r="K136" s="166"/>
      <c r="L136" s="152"/>
      <c r="M136" s="444"/>
    </row>
    <row r="137" spans="4:13" ht="17.45" customHeight="1">
      <c r="D137" s="495"/>
      <c r="E137" s="506"/>
      <c r="F137" s="479"/>
      <c r="G137" s="156" t="s">
        <v>74</v>
      </c>
      <c r="H137" s="210"/>
      <c r="I137" s="211" t="s">
        <v>699</v>
      </c>
      <c r="J137" s="97">
        <f t="shared" ref="J137:J200" si="2">LENB(I137)</f>
        <v>6</v>
      </c>
      <c r="K137" s="197"/>
      <c r="L137" s="158"/>
      <c r="M137" s="445"/>
    </row>
    <row r="138" spans="4:13" ht="17.45" customHeight="1">
      <c r="D138" s="495"/>
      <c r="E138" s="506"/>
      <c r="F138" s="431" t="s">
        <v>289</v>
      </c>
      <c r="G138" s="101" t="s">
        <v>55</v>
      </c>
      <c r="H138" s="201" t="s">
        <v>411</v>
      </c>
      <c r="I138" s="201" t="s">
        <v>700</v>
      </c>
      <c r="J138" s="97">
        <f t="shared" si="2"/>
        <v>14</v>
      </c>
      <c r="K138" s="166">
        <v>33</v>
      </c>
      <c r="L138" s="152"/>
      <c r="M138" s="444"/>
    </row>
    <row r="139" spans="4:13" ht="17.45" customHeight="1">
      <c r="D139" s="495"/>
      <c r="E139" s="506"/>
      <c r="F139" s="432"/>
      <c r="G139" s="101" t="s">
        <v>121</v>
      </c>
      <c r="H139" s="117" t="s">
        <v>428</v>
      </c>
      <c r="I139" s="117" t="s">
        <v>428</v>
      </c>
      <c r="J139" s="97">
        <f t="shared" si="2"/>
        <v>14</v>
      </c>
      <c r="K139" s="193"/>
      <c r="L139" s="101"/>
      <c r="M139" s="444"/>
    </row>
    <row r="140" spans="4:13" ht="17.45" customHeight="1">
      <c r="D140" s="495"/>
      <c r="E140" s="506"/>
      <c r="F140" s="432"/>
      <c r="G140" s="104" t="s">
        <v>49</v>
      </c>
      <c r="H140" s="101" t="s">
        <v>412</v>
      </c>
      <c r="I140" s="202" t="s">
        <v>525</v>
      </c>
      <c r="J140" s="97">
        <f t="shared" si="2"/>
        <v>52</v>
      </c>
      <c r="K140" s="166"/>
      <c r="L140" s="152"/>
      <c r="M140" s="444"/>
    </row>
    <row r="141" spans="4:13" ht="17.45" customHeight="1" thickBot="1">
      <c r="D141" s="509"/>
      <c r="E141" s="510"/>
      <c r="F141" s="432"/>
      <c r="G141" s="108" t="s">
        <v>74</v>
      </c>
      <c r="H141" s="195"/>
      <c r="I141" s="195" t="s">
        <v>700</v>
      </c>
      <c r="J141" s="97">
        <f t="shared" si="2"/>
        <v>14</v>
      </c>
      <c r="K141" s="212"/>
      <c r="L141" s="160"/>
      <c r="M141" s="444"/>
    </row>
    <row r="142" spans="4:13" ht="17.45" customHeight="1" thickBot="1">
      <c r="D142" s="213"/>
      <c r="E142" s="214"/>
      <c r="F142" s="215" t="s">
        <v>117</v>
      </c>
      <c r="G142" s="216" t="s">
        <v>55</v>
      </c>
      <c r="H142" s="217" t="s">
        <v>446</v>
      </c>
      <c r="I142" s="217" t="s">
        <v>446</v>
      </c>
      <c r="J142" s="110">
        <f t="shared" si="2"/>
        <v>8</v>
      </c>
      <c r="K142" s="218"/>
      <c r="L142" s="219"/>
      <c r="M142" s="220"/>
    </row>
    <row r="143" spans="4:13" ht="17.45" customHeight="1">
      <c r="D143" s="494" t="s">
        <v>119</v>
      </c>
      <c r="E143" s="511">
        <v>1</v>
      </c>
      <c r="F143" s="526" t="s">
        <v>496</v>
      </c>
      <c r="G143" s="221" t="s">
        <v>67</v>
      </c>
      <c r="H143" s="222" t="s">
        <v>708</v>
      </c>
      <c r="I143" s="223"/>
      <c r="J143" s="114">
        <f t="shared" si="2"/>
        <v>0</v>
      </c>
      <c r="K143" s="114"/>
      <c r="L143" s="114" t="s">
        <v>235</v>
      </c>
      <c r="M143" s="516"/>
    </row>
    <row r="144" spans="4:13" ht="17.45" customHeight="1">
      <c r="D144" s="495"/>
      <c r="E144" s="512"/>
      <c r="F144" s="527"/>
      <c r="G144" s="101" t="s">
        <v>55</v>
      </c>
      <c r="H144" s="224" t="s">
        <v>369</v>
      </c>
      <c r="I144" s="194" t="s">
        <v>369</v>
      </c>
      <c r="J144" s="97">
        <f t="shared" si="2"/>
        <v>17</v>
      </c>
      <c r="K144" s="152">
        <v>33</v>
      </c>
      <c r="L144" s="152"/>
      <c r="M144" s="444"/>
    </row>
    <row r="145" spans="4:13" ht="17.45" customHeight="1">
      <c r="D145" s="495"/>
      <c r="E145" s="512"/>
      <c r="F145" s="527"/>
      <c r="G145" s="101" t="s">
        <v>121</v>
      </c>
      <c r="H145" s="194" t="s">
        <v>429</v>
      </c>
      <c r="I145" s="194" t="s">
        <v>429</v>
      </c>
      <c r="J145" s="97">
        <f t="shared" si="2"/>
        <v>17</v>
      </c>
      <c r="K145" s="101"/>
      <c r="L145" s="101"/>
      <c r="M145" s="444"/>
    </row>
    <row r="146" spans="4:13" ht="17.45" customHeight="1">
      <c r="D146" s="495"/>
      <c r="E146" s="512"/>
      <c r="F146" s="527"/>
      <c r="G146" s="104" t="s">
        <v>49</v>
      </c>
      <c r="H146" s="182" t="s">
        <v>370</v>
      </c>
      <c r="I146" s="182" t="s">
        <v>526</v>
      </c>
      <c r="J146" s="97">
        <f t="shared" si="2"/>
        <v>44</v>
      </c>
      <c r="K146" s="152"/>
      <c r="L146" s="152"/>
      <c r="M146" s="444"/>
    </row>
    <row r="147" spans="4:13" ht="17.45" customHeight="1">
      <c r="D147" s="495"/>
      <c r="E147" s="512"/>
      <c r="F147" s="527"/>
      <c r="G147" s="101" t="s">
        <v>50</v>
      </c>
      <c r="H147" s="224"/>
      <c r="I147" s="224" t="s">
        <v>369</v>
      </c>
      <c r="J147" s="97">
        <f t="shared" si="2"/>
        <v>17</v>
      </c>
      <c r="K147" s="152"/>
      <c r="L147" s="152"/>
      <c r="M147" s="444"/>
    </row>
    <row r="148" spans="4:13" ht="17.45" customHeight="1">
      <c r="D148" s="495"/>
      <c r="E148" s="512"/>
      <c r="F148" s="528"/>
      <c r="G148" s="156" t="s">
        <v>74</v>
      </c>
      <c r="H148" s="224" t="s">
        <v>371</v>
      </c>
      <c r="I148" s="225" t="s">
        <v>369</v>
      </c>
      <c r="J148" s="97">
        <f t="shared" si="2"/>
        <v>17</v>
      </c>
      <c r="K148" s="158"/>
      <c r="L148" s="158"/>
      <c r="M148" s="445"/>
    </row>
    <row r="149" spans="4:13" ht="17.45" customHeight="1">
      <c r="D149" s="495"/>
      <c r="E149" s="513">
        <v>2</v>
      </c>
      <c r="F149" s="501" t="s">
        <v>497</v>
      </c>
      <c r="G149" s="95" t="s">
        <v>67</v>
      </c>
      <c r="H149" s="226" t="s">
        <v>709</v>
      </c>
      <c r="I149" s="150"/>
      <c r="J149" s="97">
        <f t="shared" si="2"/>
        <v>0</v>
      </c>
      <c r="K149" s="97"/>
      <c r="L149" s="208" t="s">
        <v>235</v>
      </c>
      <c r="M149" s="443"/>
    </row>
    <row r="150" spans="4:13" ht="17.45" customHeight="1">
      <c r="D150" s="495"/>
      <c r="E150" s="513"/>
      <c r="F150" s="502"/>
      <c r="G150" s="101" t="s">
        <v>55</v>
      </c>
      <c r="H150" s="224" t="s">
        <v>701</v>
      </c>
      <c r="I150" s="194" t="s">
        <v>701</v>
      </c>
      <c r="J150" s="97">
        <f t="shared" si="2"/>
        <v>14</v>
      </c>
      <c r="K150" s="152">
        <v>33</v>
      </c>
      <c r="L150" s="166"/>
      <c r="M150" s="444"/>
    </row>
    <row r="151" spans="4:13" ht="17.45" customHeight="1">
      <c r="D151" s="495"/>
      <c r="E151" s="513"/>
      <c r="F151" s="502"/>
      <c r="G151" s="101" t="s">
        <v>121</v>
      </c>
      <c r="H151" s="194" t="s">
        <v>430</v>
      </c>
      <c r="I151" s="194" t="s">
        <v>430</v>
      </c>
      <c r="J151" s="97">
        <f t="shared" si="2"/>
        <v>14</v>
      </c>
      <c r="K151" s="101"/>
      <c r="L151" s="193"/>
      <c r="M151" s="444"/>
    </row>
    <row r="152" spans="4:13" ht="17.45" customHeight="1">
      <c r="D152" s="495"/>
      <c r="E152" s="513"/>
      <c r="F152" s="502"/>
      <c r="G152" s="104" t="s">
        <v>49</v>
      </c>
      <c r="H152" s="151" t="s">
        <v>373</v>
      </c>
      <c r="I152" s="182" t="s">
        <v>527</v>
      </c>
      <c r="J152" s="97">
        <f t="shared" si="2"/>
        <v>46</v>
      </c>
      <c r="K152" s="152"/>
      <c r="L152" s="166"/>
      <c r="M152" s="444"/>
    </row>
    <row r="153" spans="4:13" ht="17.45" customHeight="1">
      <c r="D153" s="495"/>
      <c r="E153" s="513"/>
      <c r="F153" s="502"/>
      <c r="G153" s="101" t="s">
        <v>50</v>
      </c>
      <c r="H153" s="224"/>
      <c r="I153" s="224" t="s">
        <v>701</v>
      </c>
      <c r="J153" s="97">
        <f t="shared" si="2"/>
        <v>14</v>
      </c>
      <c r="K153" s="152"/>
      <c r="L153" s="166"/>
      <c r="M153" s="444"/>
    </row>
    <row r="154" spans="4:13" ht="17.45" customHeight="1">
      <c r="D154" s="495"/>
      <c r="E154" s="513"/>
      <c r="F154" s="503"/>
      <c r="G154" s="156" t="s">
        <v>74</v>
      </c>
      <c r="H154" s="224" t="s">
        <v>372</v>
      </c>
      <c r="I154" s="225" t="s">
        <v>701</v>
      </c>
      <c r="J154" s="97">
        <f t="shared" si="2"/>
        <v>14</v>
      </c>
      <c r="K154" s="158"/>
      <c r="L154" s="197"/>
      <c r="M154" s="445"/>
    </row>
    <row r="155" spans="4:13" ht="17.45" customHeight="1">
      <c r="D155" s="495"/>
      <c r="E155" s="513">
        <v>3</v>
      </c>
      <c r="F155" s="501" t="s">
        <v>498</v>
      </c>
      <c r="G155" s="95" t="s">
        <v>67</v>
      </c>
      <c r="H155" s="226" t="s">
        <v>710</v>
      </c>
      <c r="I155" s="150"/>
      <c r="J155" s="97">
        <f t="shared" si="2"/>
        <v>0</v>
      </c>
      <c r="K155" s="97"/>
      <c r="L155" s="208" t="s">
        <v>235</v>
      </c>
      <c r="M155" s="443"/>
    </row>
    <row r="156" spans="4:13" ht="17.45" customHeight="1">
      <c r="D156" s="495"/>
      <c r="E156" s="513"/>
      <c r="F156" s="502"/>
      <c r="G156" s="101" t="s">
        <v>55</v>
      </c>
      <c r="H156" s="224" t="s">
        <v>374</v>
      </c>
      <c r="I156" s="194" t="s">
        <v>374</v>
      </c>
      <c r="J156" s="97">
        <f t="shared" si="2"/>
        <v>8</v>
      </c>
      <c r="K156" s="152">
        <v>33</v>
      </c>
      <c r="L156" s="166"/>
      <c r="M156" s="444"/>
    </row>
    <row r="157" spans="4:13" ht="17.45" customHeight="1">
      <c r="D157" s="495"/>
      <c r="E157" s="513"/>
      <c r="F157" s="502"/>
      <c r="G157" s="101" t="s">
        <v>121</v>
      </c>
      <c r="H157" s="194" t="s">
        <v>431</v>
      </c>
      <c r="I157" s="194" t="s">
        <v>431</v>
      </c>
      <c r="J157" s="97">
        <f t="shared" si="2"/>
        <v>8</v>
      </c>
      <c r="K157" s="101"/>
      <c r="L157" s="193"/>
      <c r="M157" s="444"/>
    </row>
    <row r="158" spans="4:13" ht="17.45" customHeight="1">
      <c r="D158" s="495"/>
      <c r="E158" s="513"/>
      <c r="F158" s="502"/>
      <c r="G158" s="104" t="s">
        <v>49</v>
      </c>
      <c r="H158" s="182" t="s">
        <v>275</v>
      </c>
      <c r="I158" s="182" t="s">
        <v>528</v>
      </c>
      <c r="J158" s="97">
        <f t="shared" si="2"/>
        <v>50</v>
      </c>
      <c r="K158" s="152"/>
      <c r="L158" s="166"/>
      <c r="M158" s="444"/>
    </row>
    <row r="159" spans="4:13" ht="17.45" customHeight="1">
      <c r="D159" s="495"/>
      <c r="E159" s="513"/>
      <c r="F159" s="502"/>
      <c r="G159" s="101" t="s">
        <v>50</v>
      </c>
      <c r="H159" s="224"/>
      <c r="I159" s="224" t="s">
        <v>374</v>
      </c>
      <c r="J159" s="97">
        <f t="shared" si="2"/>
        <v>8</v>
      </c>
      <c r="K159" s="152"/>
      <c r="L159" s="166"/>
      <c r="M159" s="444"/>
    </row>
    <row r="160" spans="4:13" ht="18" customHeight="1">
      <c r="D160" s="495"/>
      <c r="E160" s="513"/>
      <c r="F160" s="503"/>
      <c r="G160" s="156" t="s">
        <v>74</v>
      </c>
      <c r="H160" s="227" t="s">
        <v>374</v>
      </c>
      <c r="I160" s="227" t="s">
        <v>374</v>
      </c>
      <c r="J160" s="97">
        <f t="shared" si="2"/>
        <v>8</v>
      </c>
      <c r="K160" s="158"/>
      <c r="L160" s="197"/>
      <c r="M160" s="445"/>
    </row>
    <row r="161" spans="4:13" ht="15.6" customHeight="1">
      <c r="D161" s="495"/>
      <c r="E161" s="513">
        <v>4</v>
      </c>
      <c r="F161" s="501" t="s">
        <v>499</v>
      </c>
      <c r="G161" s="95" t="s">
        <v>67</v>
      </c>
      <c r="H161" s="226" t="s">
        <v>711</v>
      </c>
      <c r="I161" s="150"/>
      <c r="J161" s="97">
        <f t="shared" si="2"/>
        <v>0</v>
      </c>
      <c r="K161" s="97"/>
      <c r="L161" s="208" t="s">
        <v>235</v>
      </c>
      <c r="M161" s="443"/>
    </row>
    <row r="162" spans="4:13" ht="15.6" customHeight="1">
      <c r="D162" s="495"/>
      <c r="E162" s="513"/>
      <c r="F162" s="502"/>
      <c r="G162" s="101" t="s">
        <v>55</v>
      </c>
      <c r="H162" s="224" t="s">
        <v>272</v>
      </c>
      <c r="I162" s="194" t="s">
        <v>272</v>
      </c>
      <c r="J162" s="97">
        <f t="shared" si="2"/>
        <v>12</v>
      </c>
      <c r="K162" s="152">
        <v>33</v>
      </c>
      <c r="L162" s="166"/>
      <c r="M162" s="444"/>
    </row>
    <row r="163" spans="4:13" ht="15.6" customHeight="1">
      <c r="D163" s="495"/>
      <c r="E163" s="513"/>
      <c r="F163" s="502"/>
      <c r="G163" s="101" t="s">
        <v>121</v>
      </c>
      <c r="H163" s="194" t="s">
        <v>432</v>
      </c>
      <c r="I163" s="194" t="s">
        <v>432</v>
      </c>
      <c r="J163" s="97">
        <f t="shared" si="2"/>
        <v>12</v>
      </c>
      <c r="K163" s="101"/>
      <c r="L163" s="193"/>
      <c r="M163" s="444"/>
    </row>
    <row r="164" spans="4:13" ht="18">
      <c r="D164" s="495"/>
      <c r="E164" s="513"/>
      <c r="F164" s="502"/>
      <c r="G164" s="104" t="s">
        <v>49</v>
      </c>
      <c r="H164" s="182" t="s">
        <v>274</v>
      </c>
      <c r="I164" s="182" t="s">
        <v>529</v>
      </c>
      <c r="J164" s="97">
        <f t="shared" si="2"/>
        <v>50</v>
      </c>
      <c r="K164" s="152"/>
      <c r="L164" s="166"/>
      <c r="M164" s="444"/>
    </row>
    <row r="165" spans="4:13" ht="15.6" customHeight="1">
      <c r="D165" s="495"/>
      <c r="E165" s="513"/>
      <c r="F165" s="502"/>
      <c r="G165" s="101" t="s">
        <v>50</v>
      </c>
      <c r="H165" s="224"/>
      <c r="I165" s="224" t="s">
        <v>272</v>
      </c>
      <c r="J165" s="97">
        <f t="shared" si="2"/>
        <v>12</v>
      </c>
      <c r="K165" s="152"/>
      <c r="L165" s="166"/>
      <c r="M165" s="444"/>
    </row>
    <row r="166" spans="4:13" ht="15.6" customHeight="1">
      <c r="D166" s="495"/>
      <c r="E166" s="513"/>
      <c r="F166" s="503"/>
      <c r="G166" s="156" t="s">
        <v>74</v>
      </c>
      <c r="H166" s="224" t="s">
        <v>272</v>
      </c>
      <c r="I166" s="225" t="s">
        <v>272</v>
      </c>
      <c r="J166" s="97">
        <f t="shared" si="2"/>
        <v>12</v>
      </c>
      <c r="K166" s="158"/>
      <c r="L166" s="197"/>
      <c r="M166" s="445"/>
    </row>
    <row r="167" spans="4:13" ht="15.6" customHeight="1">
      <c r="D167" s="495"/>
      <c r="E167" s="513">
        <v>5</v>
      </c>
      <c r="F167" s="501" t="s">
        <v>500</v>
      </c>
      <c r="G167" s="95" t="s">
        <v>67</v>
      </c>
      <c r="H167" s="228" t="s">
        <v>712</v>
      </c>
      <c r="I167" s="229"/>
      <c r="J167" s="97">
        <f t="shared" si="2"/>
        <v>0</v>
      </c>
      <c r="K167" s="97"/>
      <c r="L167" s="208" t="s">
        <v>235</v>
      </c>
      <c r="M167" s="443"/>
    </row>
    <row r="168" spans="4:13" ht="15.6" customHeight="1">
      <c r="D168" s="495"/>
      <c r="E168" s="513"/>
      <c r="F168" s="502"/>
      <c r="G168" s="101" t="s">
        <v>55</v>
      </c>
      <c r="H168" s="224" t="s">
        <v>375</v>
      </c>
      <c r="I168" s="194" t="s">
        <v>375</v>
      </c>
      <c r="J168" s="97">
        <f t="shared" si="2"/>
        <v>13</v>
      </c>
      <c r="K168" s="152">
        <v>33</v>
      </c>
      <c r="L168" s="166"/>
      <c r="M168" s="444"/>
    </row>
    <row r="169" spans="4:13" ht="15.6" customHeight="1">
      <c r="D169" s="495"/>
      <c r="E169" s="513"/>
      <c r="F169" s="502"/>
      <c r="G169" s="101" t="s">
        <v>121</v>
      </c>
      <c r="H169" s="194" t="s">
        <v>433</v>
      </c>
      <c r="I169" s="194" t="s">
        <v>433</v>
      </c>
      <c r="J169" s="97">
        <f t="shared" si="2"/>
        <v>13</v>
      </c>
      <c r="K169" s="101"/>
      <c r="L169" s="193"/>
      <c r="M169" s="444"/>
    </row>
    <row r="170" spans="4:13" ht="18">
      <c r="D170" s="495"/>
      <c r="E170" s="513"/>
      <c r="F170" s="502"/>
      <c r="G170" s="104" t="s">
        <v>49</v>
      </c>
      <c r="H170" s="182" t="s">
        <v>271</v>
      </c>
      <c r="I170" s="182" t="s">
        <v>530</v>
      </c>
      <c r="J170" s="97">
        <f t="shared" si="2"/>
        <v>62</v>
      </c>
      <c r="K170" s="152"/>
      <c r="L170" s="166"/>
      <c r="M170" s="444"/>
    </row>
    <row r="171" spans="4:13" ht="15.6" customHeight="1">
      <c r="D171" s="495"/>
      <c r="E171" s="513"/>
      <c r="F171" s="502"/>
      <c r="G171" s="101" t="s">
        <v>50</v>
      </c>
      <c r="H171" s="224"/>
      <c r="I171" s="224" t="s">
        <v>375</v>
      </c>
      <c r="J171" s="97">
        <f t="shared" si="2"/>
        <v>13</v>
      </c>
      <c r="K171" s="152"/>
      <c r="L171" s="166"/>
      <c r="M171" s="444"/>
    </row>
    <row r="172" spans="4:13" ht="15.6" customHeight="1">
      <c r="D172" s="495"/>
      <c r="E172" s="513"/>
      <c r="F172" s="503"/>
      <c r="G172" s="156" t="s">
        <v>74</v>
      </c>
      <c r="H172" s="225" t="s">
        <v>375</v>
      </c>
      <c r="I172" s="225" t="s">
        <v>375</v>
      </c>
      <c r="J172" s="97">
        <f t="shared" si="2"/>
        <v>13</v>
      </c>
      <c r="K172" s="158"/>
      <c r="L172" s="197"/>
      <c r="M172" s="445"/>
    </row>
    <row r="173" spans="4:13" ht="15.6" customHeight="1">
      <c r="D173" s="495"/>
      <c r="E173" s="513">
        <v>6</v>
      </c>
      <c r="F173" s="501" t="s">
        <v>501</v>
      </c>
      <c r="G173" s="184" t="s">
        <v>67</v>
      </c>
      <c r="H173" s="226" t="s">
        <v>713</v>
      </c>
      <c r="I173" s="150"/>
      <c r="J173" s="97">
        <f t="shared" si="2"/>
        <v>0</v>
      </c>
      <c r="K173" s="185"/>
      <c r="L173" s="208" t="s">
        <v>235</v>
      </c>
      <c r="M173" s="443"/>
    </row>
    <row r="174" spans="4:13" ht="15.6" customHeight="1">
      <c r="D174" s="495"/>
      <c r="E174" s="513"/>
      <c r="F174" s="502"/>
      <c r="G174" s="101" t="s">
        <v>55</v>
      </c>
      <c r="H174" s="224" t="s">
        <v>273</v>
      </c>
      <c r="I174" s="194" t="s">
        <v>273</v>
      </c>
      <c r="J174" s="97">
        <f t="shared" si="2"/>
        <v>17</v>
      </c>
      <c r="K174" s="152">
        <v>33</v>
      </c>
      <c r="L174" s="166"/>
      <c r="M174" s="444"/>
    </row>
    <row r="175" spans="4:13" ht="15.6" customHeight="1">
      <c r="D175" s="495"/>
      <c r="E175" s="513"/>
      <c r="F175" s="502"/>
      <c r="G175" s="101" t="s">
        <v>121</v>
      </c>
      <c r="H175" s="194" t="s">
        <v>434</v>
      </c>
      <c r="I175" s="194" t="s">
        <v>434</v>
      </c>
      <c r="J175" s="97">
        <f t="shared" si="2"/>
        <v>17</v>
      </c>
      <c r="K175" s="101"/>
      <c r="L175" s="193"/>
      <c r="M175" s="444"/>
    </row>
    <row r="176" spans="4:13" ht="18">
      <c r="D176" s="495"/>
      <c r="E176" s="513"/>
      <c r="F176" s="502"/>
      <c r="G176" s="104" t="s">
        <v>49</v>
      </c>
      <c r="H176" s="182" t="s">
        <v>276</v>
      </c>
      <c r="I176" s="182" t="s">
        <v>531</v>
      </c>
      <c r="J176" s="97">
        <f t="shared" si="2"/>
        <v>46</v>
      </c>
      <c r="K176" s="152"/>
      <c r="L176" s="166"/>
      <c r="M176" s="444"/>
    </row>
    <row r="177" spans="4:13" ht="19.149999999999999" customHeight="1">
      <c r="D177" s="495"/>
      <c r="E177" s="513"/>
      <c r="F177" s="502"/>
      <c r="G177" s="101" t="s">
        <v>50</v>
      </c>
      <c r="H177" s="224"/>
      <c r="I177" s="224" t="s">
        <v>273</v>
      </c>
      <c r="J177" s="97">
        <f t="shared" si="2"/>
        <v>17</v>
      </c>
      <c r="K177" s="152"/>
      <c r="L177" s="166"/>
      <c r="M177" s="444"/>
    </row>
    <row r="178" spans="4:13" ht="15.6" customHeight="1">
      <c r="D178" s="495"/>
      <c r="E178" s="513"/>
      <c r="F178" s="503"/>
      <c r="G178" s="108" t="s">
        <v>74</v>
      </c>
      <c r="H178" s="230" t="s">
        <v>273</v>
      </c>
      <c r="I178" s="231" t="s">
        <v>273</v>
      </c>
      <c r="J178" s="97">
        <f t="shared" si="2"/>
        <v>17</v>
      </c>
      <c r="K178" s="160"/>
      <c r="L178" s="197"/>
      <c r="M178" s="445"/>
    </row>
    <row r="179" spans="4:13" ht="15.6" customHeight="1">
      <c r="D179" s="495"/>
      <c r="E179" s="513">
        <v>7</v>
      </c>
      <c r="F179" s="501" t="s">
        <v>502</v>
      </c>
      <c r="G179" s="95" t="s">
        <v>67</v>
      </c>
      <c r="H179" s="228" t="s">
        <v>714</v>
      </c>
      <c r="I179" s="229"/>
      <c r="J179" s="97">
        <f t="shared" si="2"/>
        <v>0</v>
      </c>
      <c r="K179" s="97"/>
      <c r="L179" s="208" t="s">
        <v>235</v>
      </c>
      <c r="M179" s="443"/>
    </row>
    <row r="180" spans="4:13" ht="15.6" customHeight="1">
      <c r="D180" s="495"/>
      <c r="E180" s="513"/>
      <c r="F180" s="502"/>
      <c r="G180" s="101" t="s">
        <v>55</v>
      </c>
      <c r="H180" s="224" t="s">
        <v>376</v>
      </c>
      <c r="I180" s="194" t="s">
        <v>376</v>
      </c>
      <c r="J180" s="97">
        <f t="shared" si="2"/>
        <v>27</v>
      </c>
      <c r="K180" s="152">
        <v>33</v>
      </c>
      <c r="L180" s="166"/>
      <c r="M180" s="444"/>
    </row>
    <row r="181" spans="4:13" ht="15.6" customHeight="1">
      <c r="D181" s="495"/>
      <c r="E181" s="513"/>
      <c r="F181" s="502"/>
      <c r="G181" s="101" t="s">
        <v>121</v>
      </c>
      <c r="H181" s="194" t="s">
        <v>435</v>
      </c>
      <c r="I181" s="194" t="s">
        <v>435</v>
      </c>
      <c r="J181" s="97">
        <f t="shared" si="2"/>
        <v>27</v>
      </c>
      <c r="K181" s="101"/>
      <c r="L181" s="193"/>
      <c r="M181" s="444"/>
    </row>
    <row r="182" spans="4:13" ht="18">
      <c r="D182" s="495"/>
      <c r="E182" s="513"/>
      <c r="F182" s="502"/>
      <c r="G182" s="104" t="s">
        <v>49</v>
      </c>
      <c r="H182" s="182" t="s">
        <v>277</v>
      </c>
      <c r="I182" s="182" t="s">
        <v>532</v>
      </c>
      <c r="J182" s="97">
        <f t="shared" si="2"/>
        <v>56</v>
      </c>
      <c r="K182" s="152"/>
      <c r="L182" s="166"/>
      <c r="M182" s="444"/>
    </row>
    <row r="183" spans="4:13" ht="15.6" customHeight="1">
      <c r="D183" s="495"/>
      <c r="E183" s="513"/>
      <c r="F183" s="502"/>
      <c r="G183" s="101" t="s">
        <v>50</v>
      </c>
      <c r="H183" s="224"/>
      <c r="I183" s="224" t="s">
        <v>376</v>
      </c>
      <c r="J183" s="97">
        <f t="shared" si="2"/>
        <v>27</v>
      </c>
      <c r="K183" s="152"/>
      <c r="L183" s="166"/>
      <c r="M183" s="444"/>
    </row>
    <row r="184" spans="4:13" ht="15.6" customHeight="1">
      <c r="D184" s="495"/>
      <c r="E184" s="513"/>
      <c r="F184" s="503"/>
      <c r="G184" s="156" t="s">
        <v>74</v>
      </c>
      <c r="H184" s="225" t="s">
        <v>376</v>
      </c>
      <c r="I184" s="225" t="s">
        <v>376</v>
      </c>
      <c r="J184" s="97">
        <f t="shared" si="2"/>
        <v>27</v>
      </c>
      <c r="K184" s="158"/>
      <c r="L184" s="197"/>
      <c r="M184" s="445"/>
    </row>
    <row r="185" spans="4:13" ht="15.6" customHeight="1">
      <c r="D185" s="495"/>
      <c r="E185" s="513">
        <v>8</v>
      </c>
      <c r="F185" s="501" t="s">
        <v>503</v>
      </c>
      <c r="G185" s="95" t="s">
        <v>67</v>
      </c>
      <c r="H185" s="232" t="s">
        <v>715</v>
      </c>
      <c r="I185" s="229"/>
      <c r="J185" s="97">
        <f t="shared" si="2"/>
        <v>0</v>
      </c>
      <c r="K185" s="97"/>
      <c r="L185" s="97" t="s">
        <v>234</v>
      </c>
      <c r="M185" s="443"/>
    </row>
    <row r="186" spans="4:13" ht="15.6" customHeight="1">
      <c r="D186" s="495"/>
      <c r="E186" s="513"/>
      <c r="F186" s="502"/>
      <c r="G186" s="101" t="s">
        <v>55</v>
      </c>
      <c r="H186" s="224" t="s">
        <v>377</v>
      </c>
      <c r="I186" s="194" t="s">
        <v>377</v>
      </c>
      <c r="J186" s="97">
        <f t="shared" si="2"/>
        <v>9</v>
      </c>
      <c r="K186" s="152">
        <v>33</v>
      </c>
      <c r="L186" s="152"/>
      <c r="M186" s="444"/>
    </row>
    <row r="187" spans="4:13" ht="15.6" customHeight="1">
      <c r="D187" s="495"/>
      <c r="E187" s="513"/>
      <c r="F187" s="502"/>
      <c r="G187" s="101" t="s">
        <v>121</v>
      </c>
      <c r="H187" s="194" t="s">
        <v>436</v>
      </c>
      <c r="I187" s="194" t="s">
        <v>436</v>
      </c>
      <c r="J187" s="97">
        <f t="shared" si="2"/>
        <v>9</v>
      </c>
      <c r="K187" s="101"/>
      <c r="L187" s="101"/>
      <c r="M187" s="444"/>
    </row>
    <row r="188" spans="4:13" ht="18">
      <c r="D188" s="495"/>
      <c r="E188" s="513"/>
      <c r="F188" s="502"/>
      <c r="G188" s="104" t="s">
        <v>49</v>
      </c>
      <c r="H188" s="182" t="s">
        <v>278</v>
      </c>
      <c r="I188" s="182" t="s">
        <v>533</v>
      </c>
      <c r="J188" s="97">
        <f t="shared" si="2"/>
        <v>52</v>
      </c>
      <c r="K188" s="152"/>
      <c r="L188" s="152"/>
      <c r="M188" s="444"/>
    </row>
    <row r="189" spans="4:13" ht="15.6" customHeight="1">
      <c r="D189" s="495"/>
      <c r="E189" s="513"/>
      <c r="F189" s="502"/>
      <c r="G189" s="101" t="s">
        <v>50</v>
      </c>
      <c r="H189" s="224"/>
      <c r="I189" s="224" t="s">
        <v>377</v>
      </c>
      <c r="J189" s="97">
        <f t="shared" si="2"/>
        <v>9</v>
      </c>
      <c r="K189" s="152"/>
      <c r="L189" s="152"/>
      <c r="M189" s="444"/>
    </row>
    <row r="190" spans="4:13" ht="15.6" customHeight="1" thickBot="1">
      <c r="D190" s="495"/>
      <c r="E190" s="525"/>
      <c r="F190" s="502"/>
      <c r="G190" s="108" t="s">
        <v>74</v>
      </c>
      <c r="H190" s="225" t="s">
        <v>377</v>
      </c>
      <c r="I190" s="225" t="s">
        <v>377</v>
      </c>
      <c r="J190" s="97">
        <f t="shared" si="2"/>
        <v>9</v>
      </c>
      <c r="K190" s="160"/>
      <c r="L190" s="160"/>
      <c r="M190" s="444"/>
    </row>
    <row r="191" spans="4:13" ht="21">
      <c r="D191" s="426"/>
      <c r="E191" s="233"/>
      <c r="F191" s="234" t="s">
        <v>133</v>
      </c>
      <c r="G191" s="235" t="s">
        <v>55</v>
      </c>
      <c r="H191" s="236" t="s">
        <v>447</v>
      </c>
      <c r="I191" s="236" t="s">
        <v>447</v>
      </c>
      <c r="J191" s="97">
        <f t="shared" si="2"/>
        <v>12</v>
      </c>
      <c r="K191" s="237"/>
      <c r="L191" s="237"/>
      <c r="M191" s="238"/>
    </row>
    <row r="192" spans="4:13" ht="15.6" customHeight="1">
      <c r="D192" s="426"/>
      <c r="E192" s="523"/>
      <c r="F192" s="432" t="s">
        <v>490</v>
      </c>
      <c r="G192" s="184" t="s">
        <v>55</v>
      </c>
      <c r="H192" s="184" t="s">
        <v>437</v>
      </c>
      <c r="I192" s="102" t="s">
        <v>437</v>
      </c>
      <c r="J192" s="97">
        <f t="shared" si="2"/>
        <v>21</v>
      </c>
      <c r="K192" s="185">
        <v>33</v>
      </c>
      <c r="L192" s="185"/>
      <c r="M192" s="444"/>
    </row>
    <row r="193" spans="4:13" ht="15.6" customHeight="1">
      <c r="D193" s="426"/>
      <c r="E193" s="523"/>
      <c r="F193" s="432"/>
      <c r="G193" s="101" t="s">
        <v>121</v>
      </c>
      <c r="H193" s="102" t="str">
        <f>LOWER(H192)</f>
        <v>soundbar buying guide</v>
      </c>
      <c r="I193" s="102" t="s">
        <v>485</v>
      </c>
      <c r="J193" s="97">
        <f t="shared" si="2"/>
        <v>20</v>
      </c>
      <c r="K193" s="101"/>
      <c r="L193" s="101"/>
      <c r="M193" s="444"/>
    </row>
    <row r="194" spans="4:13" ht="17.45" customHeight="1">
      <c r="D194" s="426"/>
      <c r="E194" s="523"/>
      <c r="F194" s="432"/>
      <c r="G194" s="104" t="s">
        <v>49</v>
      </c>
      <c r="H194" s="106" t="s">
        <v>438</v>
      </c>
      <c r="I194" s="106" t="s">
        <v>534</v>
      </c>
      <c r="J194" s="97">
        <f t="shared" si="2"/>
        <v>63</v>
      </c>
      <c r="K194" s="152"/>
      <c r="L194" s="152"/>
      <c r="M194" s="444"/>
    </row>
    <row r="195" spans="4:13" ht="15.6" customHeight="1">
      <c r="D195" s="426"/>
      <c r="E195" s="523"/>
      <c r="F195" s="479"/>
      <c r="G195" s="156" t="s">
        <v>74</v>
      </c>
      <c r="H195" s="156"/>
      <c r="I195" s="156" t="s">
        <v>437</v>
      </c>
      <c r="J195" s="97">
        <f t="shared" si="2"/>
        <v>21</v>
      </c>
      <c r="K195" s="158"/>
      <c r="L195" s="158"/>
      <c r="M195" s="445"/>
    </row>
    <row r="196" spans="4:13" ht="16.149999999999999" customHeight="1">
      <c r="D196" s="426"/>
      <c r="E196" s="523"/>
      <c r="F196" s="432" t="s">
        <v>491</v>
      </c>
      <c r="G196" s="101" t="s">
        <v>55</v>
      </c>
      <c r="H196" s="95" t="s">
        <v>375</v>
      </c>
      <c r="I196" s="102" t="s">
        <v>375</v>
      </c>
      <c r="J196" s="97">
        <f t="shared" si="2"/>
        <v>13</v>
      </c>
      <c r="K196" s="152">
        <v>33</v>
      </c>
      <c r="L196" s="152"/>
      <c r="M196" s="443"/>
    </row>
    <row r="197" spans="4:13" ht="16.149999999999999" customHeight="1">
      <c r="D197" s="426"/>
      <c r="E197" s="523"/>
      <c r="F197" s="432"/>
      <c r="G197" s="101" t="s">
        <v>121</v>
      </c>
      <c r="H197" s="102" t="str">
        <f>LOWER(H196)</f>
        <v>why the frame</v>
      </c>
      <c r="I197" s="102" t="s">
        <v>433</v>
      </c>
      <c r="J197" s="97">
        <f t="shared" si="2"/>
        <v>13</v>
      </c>
      <c r="K197" s="101"/>
      <c r="L197" s="101"/>
      <c r="M197" s="444"/>
    </row>
    <row r="198" spans="4:13" ht="17.45" customHeight="1">
      <c r="D198" s="426"/>
      <c r="E198" s="523"/>
      <c r="F198" s="432"/>
      <c r="G198" s="104" t="s">
        <v>49</v>
      </c>
      <c r="H198" s="104" t="s">
        <v>271</v>
      </c>
      <c r="I198" s="106" t="s">
        <v>530</v>
      </c>
      <c r="J198" s="97">
        <f t="shared" si="2"/>
        <v>62</v>
      </c>
      <c r="K198" s="152"/>
      <c r="L198" s="152"/>
      <c r="M198" s="444"/>
    </row>
    <row r="199" spans="4:13" ht="16.149999999999999" customHeight="1">
      <c r="D199" s="426"/>
      <c r="E199" s="523"/>
      <c r="F199" s="479"/>
      <c r="G199" s="156" t="s">
        <v>74</v>
      </c>
      <c r="H199" s="156"/>
      <c r="I199" s="156" t="s">
        <v>375</v>
      </c>
      <c r="J199" s="97">
        <f t="shared" si="2"/>
        <v>13</v>
      </c>
      <c r="K199" s="158"/>
      <c r="L199" s="158"/>
      <c r="M199" s="445"/>
    </row>
    <row r="200" spans="4:13" ht="16.149999999999999" customHeight="1">
      <c r="D200" s="426"/>
      <c r="E200" s="523"/>
      <c r="F200" s="432" t="s">
        <v>492</v>
      </c>
      <c r="G200" s="101" t="s">
        <v>55</v>
      </c>
      <c r="H200" s="95" t="s">
        <v>702</v>
      </c>
      <c r="I200" s="102" t="s">
        <v>702</v>
      </c>
      <c r="J200" s="97">
        <f t="shared" si="2"/>
        <v>16</v>
      </c>
      <c r="K200" s="152">
        <v>33</v>
      </c>
      <c r="L200" s="152"/>
      <c r="M200" s="443"/>
    </row>
    <row r="201" spans="4:13" ht="16.149999999999999" customHeight="1">
      <c r="D201" s="426"/>
      <c r="E201" s="523"/>
      <c r="F201" s="432"/>
      <c r="G201" s="101" t="s">
        <v>121</v>
      </c>
      <c r="H201" s="102" t="str">
        <f>LOWER(H200)</f>
        <v>samsung smart tv</v>
      </c>
      <c r="I201" s="102" t="s">
        <v>486</v>
      </c>
      <c r="J201" s="97">
        <f t="shared" ref="J201:J214" si="3">LENB(I201)</f>
        <v>16</v>
      </c>
      <c r="K201" s="101"/>
      <c r="L201" s="101"/>
      <c r="M201" s="444"/>
    </row>
    <row r="202" spans="4:13" ht="17.45" customHeight="1">
      <c r="D202" s="426"/>
      <c r="E202" s="523"/>
      <c r="F202" s="432"/>
      <c r="G202" s="104" t="s">
        <v>49</v>
      </c>
      <c r="H202" s="104" t="s">
        <v>439</v>
      </c>
      <c r="I202" s="106" t="s">
        <v>535</v>
      </c>
      <c r="J202" s="97">
        <f t="shared" si="3"/>
        <v>51</v>
      </c>
      <c r="K202" s="152"/>
      <c r="L202" s="152"/>
      <c r="M202" s="444"/>
    </row>
    <row r="203" spans="4:13" ht="16.149999999999999" customHeight="1">
      <c r="D203" s="426"/>
      <c r="E203" s="523"/>
      <c r="F203" s="479"/>
      <c r="G203" s="108" t="s">
        <v>74</v>
      </c>
      <c r="H203" s="156"/>
      <c r="I203" s="108" t="s">
        <v>702</v>
      </c>
      <c r="J203" s="97">
        <f t="shared" si="3"/>
        <v>16</v>
      </c>
      <c r="K203" s="160"/>
      <c r="L203" s="160"/>
      <c r="M203" s="444"/>
    </row>
    <row r="204" spans="4:13" ht="16.149999999999999" customHeight="1">
      <c r="D204" s="426"/>
      <c r="E204" s="523"/>
      <c r="F204" s="432" t="s">
        <v>493</v>
      </c>
      <c r="G204" s="95" t="s">
        <v>55</v>
      </c>
      <c r="H204" s="95" t="s">
        <v>440</v>
      </c>
      <c r="I204" s="239" t="s">
        <v>440</v>
      </c>
      <c r="J204" s="97">
        <f t="shared" si="3"/>
        <v>14</v>
      </c>
      <c r="K204" s="97">
        <v>33</v>
      </c>
      <c r="L204" s="97"/>
      <c r="M204" s="443"/>
    </row>
    <row r="205" spans="4:13" ht="16.149999999999999" customHeight="1">
      <c r="D205" s="426"/>
      <c r="E205" s="523"/>
      <c r="F205" s="432"/>
      <c r="G205" s="101" t="s">
        <v>121</v>
      </c>
      <c r="H205" s="102" t="str">
        <f>LOWER(H204)</f>
        <v>best gaming tv</v>
      </c>
      <c r="I205" s="102" t="s">
        <v>487</v>
      </c>
      <c r="J205" s="97">
        <f t="shared" si="3"/>
        <v>14</v>
      </c>
      <c r="K205" s="101"/>
      <c r="L205" s="101"/>
      <c r="M205" s="444"/>
    </row>
    <row r="206" spans="4:13" ht="17.45" customHeight="1">
      <c r="D206" s="426"/>
      <c r="E206" s="523"/>
      <c r="F206" s="432"/>
      <c r="G206" s="104" t="s">
        <v>49</v>
      </c>
      <c r="H206" s="104" t="s">
        <v>441</v>
      </c>
      <c r="I206" s="106" t="s">
        <v>536</v>
      </c>
      <c r="J206" s="97">
        <f t="shared" si="3"/>
        <v>41</v>
      </c>
      <c r="K206" s="152"/>
      <c r="L206" s="152"/>
      <c r="M206" s="444"/>
    </row>
    <row r="207" spans="4:13" ht="16.149999999999999" customHeight="1">
      <c r="D207" s="426"/>
      <c r="E207" s="523"/>
      <c r="F207" s="479"/>
      <c r="G207" s="156" t="s">
        <v>74</v>
      </c>
      <c r="H207" s="156"/>
      <c r="I207" s="156" t="s">
        <v>440</v>
      </c>
      <c r="J207" s="97">
        <f t="shared" si="3"/>
        <v>14</v>
      </c>
      <c r="K207" s="158"/>
      <c r="L207" s="158"/>
      <c r="M207" s="445"/>
    </row>
    <row r="208" spans="4:13" ht="16.149999999999999" customHeight="1">
      <c r="D208" s="426"/>
      <c r="E208" s="523"/>
      <c r="F208" s="432" t="s">
        <v>494</v>
      </c>
      <c r="G208" s="101" t="s">
        <v>55</v>
      </c>
      <c r="H208" s="95" t="s">
        <v>703</v>
      </c>
      <c r="I208" s="102" t="s">
        <v>703</v>
      </c>
      <c r="J208" s="97">
        <f t="shared" si="3"/>
        <v>12</v>
      </c>
      <c r="K208" s="152">
        <v>33</v>
      </c>
      <c r="L208" s="152"/>
      <c r="M208" s="443"/>
    </row>
    <row r="209" spans="4:13" ht="16.149999999999999" customHeight="1">
      <c r="D209" s="426"/>
      <c r="E209" s="523"/>
      <c r="F209" s="432"/>
      <c r="G209" s="101" t="s">
        <v>121</v>
      </c>
      <c r="H209" s="102" t="str">
        <f>LOWER(H208)</f>
        <v>super big tv</v>
      </c>
      <c r="I209" s="102" t="s">
        <v>488</v>
      </c>
      <c r="J209" s="97">
        <f t="shared" si="3"/>
        <v>12</v>
      </c>
      <c r="K209" s="101"/>
      <c r="L209" s="101"/>
      <c r="M209" s="444"/>
    </row>
    <row r="210" spans="4:13" ht="17.45" customHeight="1">
      <c r="D210" s="426"/>
      <c r="E210" s="523"/>
      <c r="F210" s="432"/>
      <c r="G210" s="104" t="s">
        <v>49</v>
      </c>
      <c r="H210" s="104" t="s">
        <v>442</v>
      </c>
      <c r="I210" s="106" t="s">
        <v>537</v>
      </c>
      <c r="J210" s="97">
        <f t="shared" si="3"/>
        <v>44</v>
      </c>
      <c r="K210" s="152"/>
      <c r="L210" s="152"/>
      <c r="M210" s="444"/>
    </row>
    <row r="211" spans="4:13" ht="16.149999999999999" customHeight="1">
      <c r="D211" s="426"/>
      <c r="E211" s="523"/>
      <c r="F211" s="479"/>
      <c r="G211" s="156" t="s">
        <v>74</v>
      </c>
      <c r="H211" s="156"/>
      <c r="I211" s="156" t="s">
        <v>703</v>
      </c>
      <c r="J211" s="97">
        <f t="shared" si="3"/>
        <v>12</v>
      </c>
      <c r="K211" s="158"/>
      <c r="L211" s="158"/>
      <c r="M211" s="445"/>
    </row>
    <row r="212" spans="4:13" ht="15.6" customHeight="1">
      <c r="D212" s="426"/>
      <c r="E212" s="523"/>
      <c r="F212" s="432" t="s">
        <v>495</v>
      </c>
      <c r="G212" s="101" t="s">
        <v>55</v>
      </c>
      <c r="H212" s="95" t="s">
        <v>704</v>
      </c>
      <c r="I212" s="102" t="s">
        <v>704</v>
      </c>
      <c r="J212" s="97">
        <f t="shared" si="3"/>
        <v>26</v>
      </c>
      <c r="K212" s="152">
        <v>33</v>
      </c>
      <c r="L212" s="152"/>
      <c r="M212" s="443"/>
    </row>
    <row r="213" spans="4:13" ht="15.6" customHeight="1">
      <c r="D213" s="426"/>
      <c r="E213" s="523"/>
      <c r="F213" s="432"/>
      <c r="G213" s="101" t="s">
        <v>121</v>
      </c>
      <c r="H213" s="102" t="str">
        <f>LOWER(H212)</f>
        <v>best samsung tv for sports</v>
      </c>
      <c r="I213" s="102" t="s">
        <v>489</v>
      </c>
      <c r="J213" s="97">
        <f t="shared" si="3"/>
        <v>26</v>
      </c>
      <c r="K213" s="101"/>
      <c r="L213" s="101"/>
      <c r="M213" s="444"/>
    </row>
    <row r="214" spans="4:13" ht="15.6" customHeight="1">
      <c r="D214" s="426"/>
      <c r="E214" s="523"/>
      <c r="F214" s="432"/>
      <c r="G214" s="104" t="s">
        <v>49</v>
      </c>
      <c r="H214" s="104" t="s">
        <v>443</v>
      </c>
      <c r="I214" s="106" t="s">
        <v>538</v>
      </c>
      <c r="J214" s="97">
        <f t="shared" si="3"/>
        <v>41</v>
      </c>
      <c r="K214" s="152"/>
      <c r="L214" s="152"/>
      <c r="M214" s="444"/>
    </row>
    <row r="215" spans="4:13" ht="16.149999999999999" customHeight="1" thickBot="1">
      <c r="D215" s="427"/>
      <c r="E215" s="524"/>
      <c r="F215" s="484"/>
      <c r="G215" s="168" t="s">
        <v>74</v>
      </c>
      <c r="H215" s="168"/>
      <c r="I215" s="168" t="s">
        <v>704</v>
      </c>
      <c r="J215" s="172">
        <f>LENB(I215)</f>
        <v>26</v>
      </c>
      <c r="K215" s="172"/>
      <c r="L215" s="172"/>
      <c r="M215" s="500"/>
    </row>
  </sheetData>
  <mergeCells count="106">
    <mergeCell ref="I50:I55"/>
    <mergeCell ref="I112:I115"/>
    <mergeCell ref="I120:I123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F74:F79"/>
    <mergeCell ref="F80:F85"/>
    <mergeCell ref="F86:F91"/>
    <mergeCell ref="F92:F95"/>
    <mergeCell ref="F143:F148"/>
    <mergeCell ref="F149:F154"/>
    <mergeCell ref="F138:F141"/>
    <mergeCell ref="F204:F207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23" r:id="rId24" xr:uid="{00000000-0004-0000-0400-000017000000}"/>
    <hyperlink ref="I29" r:id="rId25" xr:uid="{00000000-0004-0000-0400-000018000000}"/>
    <hyperlink ref="I35" r:id="rId26" xr:uid="{00000000-0004-0000-0400-000019000000}"/>
    <hyperlink ref="I41" r:id="rId27" xr:uid="{00000000-0004-0000-0400-00001A000000}"/>
    <hyperlink ref="I47" r:id="rId28" xr:uid="{00000000-0004-0000-0400-00001B000000}"/>
    <hyperlink ref="I59" r:id="rId29" xr:uid="{00000000-0004-0000-0400-00001C000000}"/>
    <hyperlink ref="I65" r:id="rId30" xr:uid="{00000000-0004-0000-0400-00001D000000}"/>
    <hyperlink ref="I71" r:id="rId31" xr:uid="{00000000-0004-0000-0400-00001E000000}"/>
    <hyperlink ref="I77" r:id="rId32" xr:uid="{00000000-0004-0000-0400-00001F000000}"/>
    <hyperlink ref="I83" r:id="rId33" xr:uid="{00000000-0004-0000-0400-000020000000}"/>
    <hyperlink ref="I94" r:id="rId34" xr:uid="{00000000-0004-0000-0400-000021000000}"/>
    <hyperlink ref="I98" r:id="rId35" xr:uid="{00000000-0004-0000-0400-000022000000}"/>
    <hyperlink ref="I102" r:id="rId36" xr:uid="{00000000-0004-0000-0400-000023000000}"/>
    <hyperlink ref="I106" r:id="rId37" xr:uid="{00000000-0004-0000-0400-000024000000}"/>
    <hyperlink ref="I110" r:id="rId38" xr:uid="{00000000-0004-0000-0400-000025000000}"/>
    <hyperlink ref="I118" r:id="rId39" xr:uid="{00000000-0004-0000-0400-000026000000}"/>
    <hyperlink ref="I127" r:id="rId40" xr:uid="{00000000-0004-0000-0400-000027000000}"/>
    <hyperlink ref="I132" r:id="rId41" xr:uid="{00000000-0004-0000-0400-000028000000}"/>
    <hyperlink ref="I136" r:id="rId42" xr:uid="{00000000-0004-0000-0400-000029000000}"/>
    <hyperlink ref="I140" r:id="rId43" xr:uid="{00000000-0004-0000-0400-00002A000000}"/>
    <hyperlink ref="I146" r:id="rId44" xr:uid="{00000000-0004-0000-0400-00002B000000}"/>
    <hyperlink ref="I152" r:id="rId45" xr:uid="{00000000-0004-0000-0400-00002C000000}"/>
    <hyperlink ref="I158" r:id="rId46" xr:uid="{00000000-0004-0000-0400-00002D000000}"/>
    <hyperlink ref="I164" r:id="rId47" xr:uid="{00000000-0004-0000-0400-00002E000000}"/>
    <hyperlink ref="I170" r:id="rId48" xr:uid="{00000000-0004-0000-0400-00002F000000}"/>
    <hyperlink ref="I176" r:id="rId49" xr:uid="{00000000-0004-0000-0400-000030000000}"/>
    <hyperlink ref="I182" r:id="rId50" xr:uid="{00000000-0004-0000-0400-000031000000}"/>
    <hyperlink ref="I188" r:id="rId51" xr:uid="{00000000-0004-0000-0400-000032000000}"/>
    <hyperlink ref="I194" r:id="rId52" xr:uid="{00000000-0004-0000-0400-000033000000}"/>
    <hyperlink ref="I202" r:id="rId53" xr:uid="{00000000-0004-0000-0400-000034000000}"/>
    <hyperlink ref="I198" r:id="rId54" xr:uid="{00000000-0004-0000-0400-000035000000}"/>
    <hyperlink ref="I206" r:id="rId55" xr:uid="{00000000-0004-0000-0400-000036000000}"/>
    <hyperlink ref="I210" r:id="rId56" xr:uid="{00000000-0004-0000-0400-000037000000}"/>
    <hyperlink ref="I214" r:id="rId57" xr:uid="{00000000-0004-0000-0400-000038000000}"/>
    <hyperlink ref="H11" r:id="rId58" xr:uid="{BFF42346-62C4-450A-ABEA-3EC94FFAF919}"/>
    <hyperlink ref="I11" r:id="rId59" xr:uid="{85305BE7-1042-4C9A-9027-6393397C1D17}"/>
    <hyperlink ref="I89" r:id="rId60" xr:uid="{2E6D5FD4-FD74-45C2-9536-DE0F0AAE9A5C}"/>
  </hyperlinks>
  <pageMargins left="0.7" right="0.7" top="0.75" bottom="0.75" header="0.3" footer="0.3"/>
  <pageSetup paperSize="9" orientation="portrait" r:id="rId61"/>
  <drawing r:id="rId62"/>
  <legacyDrawing r:id="rId6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C3" zoomScale="70" zoomScaleNormal="70" workbookViewId="0">
      <selection activeCell="L62" sqref="L62:L67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8" width="87.125" style="45" customWidth="1"/>
    <col min="9" max="9" width="14.625" style="45" customWidth="1"/>
    <col min="10" max="11" width="18.125" style="45" customWidth="1"/>
    <col min="12" max="12" width="43.5" style="45" customWidth="1"/>
    <col min="13" max="16384" width="8.625" style="26"/>
  </cols>
  <sheetData>
    <row r="2" spans="1:12" ht="36" customHeight="1">
      <c r="B2" s="68" t="s">
        <v>106</v>
      </c>
      <c r="C2" s="69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493" t="s">
        <v>481</v>
      </c>
      <c r="C3" s="493"/>
      <c r="D3" s="493"/>
      <c r="E3" s="493"/>
      <c r="F3" s="493"/>
      <c r="G3" s="493"/>
      <c r="H3" s="88"/>
      <c r="I3" s="66"/>
      <c r="J3" s="66"/>
      <c r="K3" s="66"/>
    </row>
    <row r="4" spans="1:12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6" t="s">
        <v>54</v>
      </c>
      <c r="E6" s="457"/>
      <c r="F6" s="460" t="s">
        <v>137</v>
      </c>
      <c r="G6" s="90" t="s">
        <v>46</v>
      </c>
      <c r="H6" s="91" t="s">
        <v>477</v>
      </c>
      <c r="I6" s="451" t="s">
        <v>43</v>
      </c>
      <c r="J6" s="462" t="s">
        <v>47</v>
      </c>
      <c r="K6" s="90" t="s">
        <v>480</v>
      </c>
      <c r="L6" s="449" t="s">
        <v>478</v>
      </c>
    </row>
    <row r="7" spans="1:12" ht="23.25" customHeight="1">
      <c r="D7" s="458"/>
      <c r="E7" s="459"/>
      <c r="F7" s="461"/>
      <c r="G7" s="92" t="s">
        <v>633</v>
      </c>
      <c r="H7" s="92" t="s">
        <v>633</v>
      </c>
      <c r="I7" s="452"/>
      <c r="J7" s="463"/>
      <c r="K7" s="93"/>
      <c r="L7" s="450"/>
    </row>
    <row r="8" spans="1:12" ht="21" customHeight="1">
      <c r="D8" s="464" t="s">
        <v>114</v>
      </c>
      <c r="E8" s="431" t="s">
        <v>152</v>
      </c>
      <c r="F8" s="95" t="s">
        <v>123</v>
      </c>
      <c r="G8" s="240"/>
      <c r="H8" s="240"/>
      <c r="I8" s="97">
        <f>LENB(H8)</f>
        <v>0</v>
      </c>
      <c r="J8" s="98"/>
      <c r="K8" s="99" t="s">
        <v>233</v>
      </c>
      <c r="L8" s="443"/>
    </row>
    <row r="9" spans="1:12" ht="21" customHeight="1">
      <c r="D9" s="426"/>
      <c r="E9" s="432"/>
      <c r="F9" s="101" t="s">
        <v>153</v>
      </c>
      <c r="G9" s="181" t="s">
        <v>40</v>
      </c>
      <c r="H9" s="181" t="s">
        <v>40</v>
      </c>
      <c r="I9" s="97">
        <f t="shared" ref="I9:I72" si="0">LENB(H9)</f>
        <v>10</v>
      </c>
      <c r="J9" s="103">
        <v>10</v>
      </c>
      <c r="K9" s="103"/>
      <c r="L9" s="444"/>
    </row>
    <row r="10" spans="1:12" ht="21" customHeight="1">
      <c r="D10" s="426"/>
      <c r="E10" s="432"/>
      <c r="F10" s="101" t="s">
        <v>113</v>
      </c>
      <c r="G10" s="181" t="s">
        <v>320</v>
      </c>
      <c r="H10" s="181" t="s">
        <v>320</v>
      </c>
      <c r="I10" s="97">
        <f t="shared" si="0"/>
        <v>10</v>
      </c>
      <c r="J10" s="101"/>
      <c r="K10" s="101"/>
      <c r="L10" s="444"/>
    </row>
    <row r="11" spans="1:12" ht="21" customHeight="1">
      <c r="D11" s="426"/>
      <c r="E11" s="432"/>
      <c r="F11" s="104" t="s">
        <v>49</v>
      </c>
      <c r="G11" s="241" t="s">
        <v>165</v>
      </c>
      <c r="H11" s="241" t="s">
        <v>539</v>
      </c>
      <c r="I11" s="97">
        <f t="shared" si="0"/>
        <v>59</v>
      </c>
      <c r="J11" s="107"/>
      <c r="K11" s="107"/>
      <c r="L11" s="444"/>
    </row>
    <row r="12" spans="1:12" ht="21" customHeight="1">
      <c r="D12" s="426"/>
      <c r="E12" s="432"/>
      <c r="F12" s="101" t="s">
        <v>50</v>
      </c>
      <c r="G12" s="181" t="s">
        <v>40</v>
      </c>
      <c r="H12" s="181" t="s">
        <v>599</v>
      </c>
      <c r="I12" s="97">
        <f t="shared" si="0"/>
        <v>10</v>
      </c>
      <c r="J12" s="107"/>
      <c r="K12" s="107"/>
      <c r="L12" s="444"/>
    </row>
    <row r="13" spans="1:12" ht="21" customHeight="1">
      <c r="D13" s="532"/>
      <c r="E13" s="479"/>
      <c r="F13" s="156" t="s">
        <v>74</v>
      </c>
      <c r="G13" s="242" t="s">
        <v>40</v>
      </c>
      <c r="H13" s="242" t="s">
        <v>599</v>
      </c>
      <c r="I13" s="97">
        <f t="shared" si="0"/>
        <v>10</v>
      </c>
      <c r="J13" s="183"/>
      <c r="K13" s="183"/>
      <c r="L13" s="445"/>
    </row>
    <row r="14" spans="1:12" ht="21" customHeight="1">
      <c r="D14" s="464" t="s">
        <v>118</v>
      </c>
      <c r="E14" s="431" t="s">
        <v>120</v>
      </c>
      <c r="F14" s="184" t="s">
        <v>122</v>
      </c>
      <c r="G14" s="243"/>
      <c r="H14" s="243"/>
      <c r="I14" s="97">
        <f t="shared" si="0"/>
        <v>0</v>
      </c>
      <c r="J14" s="185"/>
      <c r="K14" s="97" t="s">
        <v>235</v>
      </c>
      <c r="L14" s="443"/>
    </row>
    <row r="15" spans="1:12" ht="21" customHeight="1">
      <c r="D15" s="426"/>
      <c r="E15" s="432"/>
      <c r="F15" s="101" t="s">
        <v>55</v>
      </c>
      <c r="G15" s="102" t="s">
        <v>166</v>
      </c>
      <c r="H15" s="102" t="s">
        <v>166</v>
      </c>
      <c r="I15" s="97">
        <f t="shared" si="0"/>
        <v>13</v>
      </c>
      <c r="J15" s="152">
        <v>33</v>
      </c>
      <c r="K15" s="152"/>
      <c r="L15" s="444"/>
    </row>
    <row r="16" spans="1:12" ht="21" customHeight="1">
      <c r="D16" s="426"/>
      <c r="E16" s="432"/>
      <c r="F16" s="101" t="s">
        <v>121</v>
      </c>
      <c r="G16" s="102" t="s">
        <v>321</v>
      </c>
      <c r="H16" s="102" t="s">
        <v>321</v>
      </c>
      <c r="I16" s="97">
        <f t="shared" si="0"/>
        <v>13</v>
      </c>
      <c r="J16" s="101"/>
      <c r="K16" s="101"/>
      <c r="L16" s="444"/>
    </row>
    <row r="17" spans="2:12" ht="20.100000000000001" customHeight="1">
      <c r="D17" s="426"/>
      <c r="E17" s="432"/>
      <c r="F17" s="104" t="s">
        <v>49</v>
      </c>
      <c r="G17" s="154" t="s">
        <v>97</v>
      </c>
      <c r="H17" s="155" t="s">
        <v>539</v>
      </c>
      <c r="I17" s="97">
        <f t="shared" si="0"/>
        <v>59</v>
      </c>
      <c r="J17" s="152"/>
      <c r="K17" s="152"/>
      <c r="L17" s="444"/>
    </row>
    <row r="18" spans="2:12" ht="20.100000000000001" customHeight="1">
      <c r="D18" s="426"/>
      <c r="E18" s="432"/>
      <c r="F18" s="101" t="s">
        <v>50</v>
      </c>
      <c r="G18" s="102" t="s">
        <v>206</v>
      </c>
      <c r="H18" s="102" t="s">
        <v>166</v>
      </c>
      <c r="I18" s="97">
        <f t="shared" si="0"/>
        <v>13</v>
      </c>
      <c r="J18" s="152"/>
      <c r="K18" s="152"/>
      <c r="L18" s="444"/>
    </row>
    <row r="19" spans="2:12" ht="20.100000000000001" customHeight="1">
      <c r="D19" s="426"/>
      <c r="E19" s="479"/>
      <c r="F19" s="156" t="s">
        <v>74</v>
      </c>
      <c r="G19" s="244" t="s">
        <v>166</v>
      </c>
      <c r="H19" s="244" t="s">
        <v>166</v>
      </c>
      <c r="I19" s="97">
        <f t="shared" si="0"/>
        <v>13</v>
      </c>
      <c r="J19" s="158"/>
      <c r="K19" s="158"/>
      <c r="L19" s="445"/>
    </row>
    <row r="20" spans="2:12" ht="20.100000000000001" customHeight="1">
      <c r="D20" s="426"/>
      <c r="E20" s="431" t="s">
        <v>124</v>
      </c>
      <c r="F20" s="95" t="s">
        <v>122</v>
      </c>
      <c r="G20" s="159"/>
      <c r="H20" s="159"/>
      <c r="I20" s="97">
        <f t="shared" si="0"/>
        <v>0</v>
      </c>
      <c r="J20" s="97"/>
      <c r="K20" s="97" t="s">
        <v>235</v>
      </c>
      <c r="L20" s="443"/>
    </row>
    <row r="21" spans="2:12" ht="20.100000000000001" customHeight="1">
      <c r="D21" s="426"/>
      <c r="E21" s="432"/>
      <c r="F21" s="101" t="s">
        <v>55</v>
      </c>
      <c r="G21" s="153" t="s">
        <v>168</v>
      </c>
      <c r="H21" s="153" t="s">
        <v>168</v>
      </c>
      <c r="I21" s="97">
        <f t="shared" si="0"/>
        <v>5</v>
      </c>
      <c r="J21" s="152">
        <v>33</v>
      </c>
      <c r="K21" s="152"/>
      <c r="L21" s="444"/>
    </row>
    <row r="22" spans="2:12" ht="20.100000000000001" customHeight="1">
      <c r="D22" s="426"/>
      <c r="E22" s="432"/>
      <c r="F22" s="101" t="s">
        <v>121</v>
      </c>
      <c r="G22" s="153" t="s">
        <v>322</v>
      </c>
      <c r="H22" s="153" t="s">
        <v>322</v>
      </c>
      <c r="I22" s="97">
        <f t="shared" si="0"/>
        <v>5</v>
      </c>
      <c r="J22" s="101"/>
      <c r="K22" s="101"/>
      <c r="L22" s="444"/>
    </row>
    <row r="23" spans="2:12" ht="20.100000000000001" customHeight="1">
      <c r="B23" s="57" t="s">
        <v>44</v>
      </c>
      <c r="D23" s="426"/>
      <c r="E23" s="432"/>
      <c r="F23" s="104" t="s">
        <v>49</v>
      </c>
      <c r="G23" s="154" t="s">
        <v>99</v>
      </c>
      <c r="H23" s="155" t="s">
        <v>540</v>
      </c>
      <c r="I23" s="97">
        <f t="shared" si="0"/>
        <v>63</v>
      </c>
      <c r="J23" s="152"/>
      <c r="K23" s="152"/>
      <c r="L23" s="444"/>
    </row>
    <row r="24" spans="2:12" ht="20.100000000000001" customHeight="1">
      <c r="D24" s="426"/>
      <c r="E24" s="432"/>
      <c r="F24" s="101" t="s">
        <v>50</v>
      </c>
      <c r="G24" s="153" t="s">
        <v>208</v>
      </c>
      <c r="H24" s="153" t="s">
        <v>168</v>
      </c>
      <c r="I24" s="97">
        <f t="shared" si="0"/>
        <v>5</v>
      </c>
      <c r="J24" s="152"/>
      <c r="K24" s="152"/>
      <c r="L24" s="444"/>
    </row>
    <row r="25" spans="2:12" ht="20.100000000000001" customHeight="1">
      <c r="D25" s="426"/>
      <c r="E25" s="479"/>
      <c r="F25" s="156" t="s">
        <v>74</v>
      </c>
      <c r="G25" s="157" t="s">
        <v>168</v>
      </c>
      <c r="H25" s="157" t="s">
        <v>168</v>
      </c>
      <c r="I25" s="97">
        <f t="shared" si="0"/>
        <v>5</v>
      </c>
      <c r="J25" s="158"/>
      <c r="K25" s="158"/>
      <c r="L25" s="445"/>
    </row>
    <row r="26" spans="2:12" ht="20.100000000000001" customHeight="1">
      <c r="D26" s="426"/>
      <c r="E26" s="431" t="s">
        <v>125</v>
      </c>
      <c r="F26" s="95" t="s">
        <v>122</v>
      </c>
      <c r="G26" s="174"/>
      <c r="H26" s="529" t="s">
        <v>598</v>
      </c>
      <c r="I26" s="97">
        <f>LENB(H26)</f>
        <v>2</v>
      </c>
      <c r="J26" s="97"/>
      <c r="K26" s="97" t="s">
        <v>235</v>
      </c>
      <c r="L26" s="443" t="s">
        <v>541</v>
      </c>
    </row>
    <row r="27" spans="2:12" ht="20.100000000000001" customHeight="1">
      <c r="D27" s="426"/>
      <c r="E27" s="432"/>
      <c r="F27" s="101" t="s">
        <v>55</v>
      </c>
      <c r="G27" s="138" t="s">
        <v>169</v>
      </c>
      <c r="H27" s="530"/>
      <c r="I27" s="97">
        <f>LENB(H26)</f>
        <v>2</v>
      </c>
      <c r="J27" s="152">
        <v>33</v>
      </c>
      <c r="K27" s="152"/>
      <c r="L27" s="444"/>
    </row>
    <row r="28" spans="2:12" ht="20.100000000000001" customHeight="1">
      <c r="D28" s="426"/>
      <c r="E28" s="432"/>
      <c r="F28" s="101" t="s">
        <v>121</v>
      </c>
      <c r="G28" s="138" t="s">
        <v>323</v>
      </c>
      <c r="H28" s="530"/>
      <c r="I28" s="97">
        <f t="shared" si="0"/>
        <v>0</v>
      </c>
      <c r="J28" s="101"/>
      <c r="K28" s="101"/>
      <c r="L28" s="444"/>
    </row>
    <row r="29" spans="2:12" ht="20.65" customHeight="1">
      <c r="D29" s="426"/>
      <c r="E29" s="432"/>
      <c r="F29" s="104" t="s">
        <v>49</v>
      </c>
      <c r="G29" s="175" t="s">
        <v>100</v>
      </c>
      <c r="H29" s="530"/>
      <c r="I29" s="97">
        <f t="shared" si="0"/>
        <v>0</v>
      </c>
      <c r="J29" s="152"/>
      <c r="K29" s="152"/>
      <c r="L29" s="444"/>
    </row>
    <row r="30" spans="2:12" ht="20.65" customHeight="1">
      <c r="D30" s="426"/>
      <c r="E30" s="432"/>
      <c r="F30" s="101" t="s">
        <v>50</v>
      </c>
      <c r="G30" s="138" t="s">
        <v>209</v>
      </c>
      <c r="H30" s="530"/>
      <c r="I30" s="97">
        <f t="shared" si="0"/>
        <v>0</v>
      </c>
      <c r="J30" s="152"/>
      <c r="K30" s="152"/>
      <c r="L30" s="444"/>
    </row>
    <row r="31" spans="2:12" ht="20.65" customHeight="1">
      <c r="D31" s="426"/>
      <c r="E31" s="479"/>
      <c r="F31" s="156" t="s">
        <v>74</v>
      </c>
      <c r="G31" s="245" t="s">
        <v>169</v>
      </c>
      <c r="H31" s="531"/>
      <c r="I31" s="97">
        <f t="shared" si="0"/>
        <v>0</v>
      </c>
      <c r="J31" s="158"/>
      <c r="K31" s="158"/>
      <c r="L31" s="445"/>
    </row>
    <row r="32" spans="2:12" ht="20.65" customHeight="1">
      <c r="D32" s="426"/>
      <c r="E32" s="431" t="s">
        <v>126</v>
      </c>
      <c r="F32" s="95" t="s">
        <v>122</v>
      </c>
      <c r="G32" s="174"/>
      <c r="H32" s="529" t="s">
        <v>598</v>
      </c>
      <c r="I32" s="97">
        <f>LENB(H32)</f>
        <v>2</v>
      </c>
      <c r="J32" s="97"/>
      <c r="K32" s="97" t="s">
        <v>235</v>
      </c>
      <c r="L32" s="443" t="s">
        <v>541</v>
      </c>
    </row>
    <row r="33" spans="4:12" ht="20.65" customHeight="1">
      <c r="D33" s="426"/>
      <c r="E33" s="432"/>
      <c r="F33" s="101" t="s">
        <v>55</v>
      </c>
      <c r="G33" s="138" t="s">
        <v>170</v>
      </c>
      <c r="H33" s="530"/>
      <c r="I33" s="97">
        <f>LENB(H32)</f>
        <v>2</v>
      </c>
      <c r="J33" s="152">
        <v>33</v>
      </c>
      <c r="K33" s="152"/>
      <c r="L33" s="444"/>
    </row>
    <row r="34" spans="4:12" ht="20.65" customHeight="1">
      <c r="D34" s="426"/>
      <c r="E34" s="432"/>
      <c r="F34" s="101" t="s">
        <v>121</v>
      </c>
      <c r="G34" s="138" t="s">
        <v>324</v>
      </c>
      <c r="H34" s="530"/>
      <c r="I34" s="97">
        <f t="shared" si="0"/>
        <v>0</v>
      </c>
      <c r="J34" s="101"/>
      <c r="K34" s="101"/>
      <c r="L34" s="444"/>
    </row>
    <row r="35" spans="4:12" ht="20.65" customHeight="1">
      <c r="D35" s="426"/>
      <c r="E35" s="432"/>
      <c r="F35" s="104" t="s">
        <v>49</v>
      </c>
      <c r="G35" s="175" t="s">
        <v>101</v>
      </c>
      <c r="H35" s="530"/>
      <c r="I35" s="97">
        <f t="shared" si="0"/>
        <v>0</v>
      </c>
      <c r="J35" s="152"/>
      <c r="K35" s="152"/>
      <c r="L35" s="444"/>
    </row>
    <row r="36" spans="4:12" ht="20.65" customHeight="1">
      <c r="D36" s="426"/>
      <c r="E36" s="432"/>
      <c r="F36" s="101" t="s">
        <v>50</v>
      </c>
      <c r="G36" s="138" t="s">
        <v>170</v>
      </c>
      <c r="H36" s="530"/>
      <c r="I36" s="97">
        <f t="shared" si="0"/>
        <v>0</v>
      </c>
      <c r="J36" s="152"/>
      <c r="K36" s="152"/>
      <c r="L36" s="444"/>
    </row>
    <row r="37" spans="4:12" ht="20.65" customHeight="1">
      <c r="D37" s="426"/>
      <c r="E37" s="479"/>
      <c r="F37" s="156" t="s">
        <v>74</v>
      </c>
      <c r="G37" s="245" t="s">
        <v>170</v>
      </c>
      <c r="H37" s="531"/>
      <c r="I37" s="97">
        <f t="shared" si="0"/>
        <v>0</v>
      </c>
      <c r="J37" s="158"/>
      <c r="K37" s="158"/>
      <c r="L37" s="445"/>
    </row>
    <row r="38" spans="4:12" ht="20.65" customHeight="1">
      <c r="D38" s="426"/>
      <c r="E38" s="431" t="s">
        <v>127</v>
      </c>
      <c r="F38" s="95" t="s">
        <v>122</v>
      </c>
      <c r="G38" s="159"/>
      <c r="H38" s="159"/>
      <c r="I38" s="97">
        <f t="shared" si="0"/>
        <v>0</v>
      </c>
      <c r="J38" s="97"/>
      <c r="K38" s="97" t="s">
        <v>235</v>
      </c>
      <c r="L38" s="443"/>
    </row>
    <row r="39" spans="4:12" ht="20.65" customHeight="1">
      <c r="D39" s="426"/>
      <c r="E39" s="432"/>
      <c r="F39" s="101" t="s">
        <v>55</v>
      </c>
      <c r="G39" s="153" t="s">
        <v>673</v>
      </c>
      <c r="H39" s="153" t="s">
        <v>673</v>
      </c>
      <c r="I39" s="97">
        <f t="shared" si="0"/>
        <v>10</v>
      </c>
      <c r="J39" s="152">
        <v>33</v>
      </c>
      <c r="K39" s="152"/>
      <c r="L39" s="444"/>
    </row>
    <row r="40" spans="4:12" ht="20.100000000000001" customHeight="1">
      <c r="D40" s="426"/>
      <c r="E40" s="432"/>
      <c r="F40" s="101" t="s">
        <v>121</v>
      </c>
      <c r="G40" s="153" t="s">
        <v>325</v>
      </c>
      <c r="H40" s="153" t="s">
        <v>325</v>
      </c>
      <c r="I40" s="97">
        <f t="shared" si="0"/>
        <v>10</v>
      </c>
      <c r="J40" s="101"/>
      <c r="K40" s="101"/>
      <c r="L40" s="444"/>
    </row>
    <row r="41" spans="4:12" ht="20.100000000000001" customHeight="1">
      <c r="D41" s="426"/>
      <c r="E41" s="432"/>
      <c r="F41" s="104" t="s">
        <v>49</v>
      </c>
      <c r="G41" s="154" t="s">
        <v>102</v>
      </c>
      <c r="H41" s="155" t="s">
        <v>540</v>
      </c>
      <c r="I41" s="97">
        <f t="shared" si="0"/>
        <v>63</v>
      </c>
      <c r="J41" s="152"/>
      <c r="K41" s="152"/>
      <c r="L41" s="444"/>
    </row>
    <row r="42" spans="4:12" ht="20.100000000000001" customHeight="1">
      <c r="D42" s="426"/>
      <c r="E42" s="432"/>
      <c r="F42" s="101" t="s">
        <v>50</v>
      </c>
      <c r="G42" s="153" t="s">
        <v>171</v>
      </c>
      <c r="H42" s="153" t="s">
        <v>171</v>
      </c>
      <c r="I42" s="97">
        <f t="shared" si="0"/>
        <v>10</v>
      </c>
      <c r="J42" s="152"/>
      <c r="K42" s="152"/>
      <c r="L42" s="444"/>
    </row>
    <row r="43" spans="4:12" ht="20.100000000000001" customHeight="1">
      <c r="D43" s="426"/>
      <c r="E43" s="479"/>
      <c r="F43" s="156" t="s">
        <v>74</v>
      </c>
      <c r="G43" s="157" t="s">
        <v>171</v>
      </c>
      <c r="H43" s="157" t="s">
        <v>171</v>
      </c>
      <c r="I43" s="97">
        <f t="shared" si="0"/>
        <v>10</v>
      </c>
      <c r="J43" s="158"/>
      <c r="K43" s="158"/>
      <c r="L43" s="445"/>
    </row>
    <row r="44" spans="4:12" ht="20.100000000000001" customHeight="1">
      <c r="D44" s="426"/>
      <c r="E44" s="431" t="s">
        <v>128</v>
      </c>
      <c r="F44" s="95" t="s">
        <v>122</v>
      </c>
      <c r="G44" s="174"/>
      <c r="H44" s="529" t="s">
        <v>598</v>
      </c>
      <c r="I44" s="97">
        <f>LENB(H44)</f>
        <v>2</v>
      </c>
      <c r="J44" s="97"/>
      <c r="K44" s="97" t="s">
        <v>235</v>
      </c>
      <c r="L44" s="443" t="s">
        <v>541</v>
      </c>
    </row>
    <row r="45" spans="4:12" ht="20.100000000000001" customHeight="1">
      <c r="D45" s="426"/>
      <c r="E45" s="432"/>
      <c r="F45" s="101" t="s">
        <v>55</v>
      </c>
      <c r="G45" s="138" t="s">
        <v>167</v>
      </c>
      <c r="H45" s="530"/>
      <c r="I45" s="97">
        <f>LENB(H44)</f>
        <v>2</v>
      </c>
      <c r="J45" s="152">
        <v>33</v>
      </c>
      <c r="K45" s="152"/>
      <c r="L45" s="444"/>
    </row>
    <row r="46" spans="4:12" ht="20.100000000000001" customHeight="1">
      <c r="D46" s="426"/>
      <c r="E46" s="432"/>
      <c r="F46" s="101" t="s">
        <v>121</v>
      </c>
      <c r="G46" s="138" t="s">
        <v>326</v>
      </c>
      <c r="H46" s="530"/>
      <c r="I46" s="97">
        <f t="shared" si="0"/>
        <v>0</v>
      </c>
      <c r="J46" s="101"/>
      <c r="K46" s="101"/>
      <c r="L46" s="444"/>
    </row>
    <row r="47" spans="4:12" ht="20.100000000000001" customHeight="1">
      <c r="D47" s="426"/>
      <c r="E47" s="432"/>
      <c r="F47" s="104" t="s">
        <v>49</v>
      </c>
      <c r="G47" s="175" t="s">
        <v>98</v>
      </c>
      <c r="H47" s="530"/>
      <c r="I47" s="97">
        <f t="shared" si="0"/>
        <v>0</v>
      </c>
      <c r="J47" s="152"/>
      <c r="K47" s="152"/>
      <c r="L47" s="444"/>
    </row>
    <row r="48" spans="4:12" ht="20.100000000000001" customHeight="1">
      <c r="D48" s="426"/>
      <c r="E48" s="432"/>
      <c r="F48" s="101" t="s">
        <v>50</v>
      </c>
      <c r="G48" s="138" t="s">
        <v>207</v>
      </c>
      <c r="H48" s="530"/>
      <c r="I48" s="97">
        <f t="shared" si="0"/>
        <v>0</v>
      </c>
      <c r="J48" s="152"/>
      <c r="K48" s="152"/>
      <c r="L48" s="444"/>
    </row>
    <row r="49" spans="4:12" ht="20.100000000000001" customHeight="1">
      <c r="D49" s="426"/>
      <c r="E49" s="479"/>
      <c r="F49" s="156" t="s">
        <v>74</v>
      </c>
      <c r="G49" s="245" t="s">
        <v>167</v>
      </c>
      <c r="H49" s="531"/>
      <c r="I49" s="97">
        <f t="shared" si="0"/>
        <v>0</v>
      </c>
      <c r="J49" s="158"/>
      <c r="K49" s="158"/>
      <c r="L49" s="445"/>
    </row>
    <row r="50" spans="4:12" ht="20.100000000000001" customHeight="1">
      <c r="D50" s="426"/>
      <c r="E50" s="431" t="s">
        <v>129</v>
      </c>
      <c r="F50" s="95" t="s">
        <v>122</v>
      </c>
      <c r="G50" s="159"/>
      <c r="H50" s="159"/>
      <c r="I50" s="97">
        <f t="shared" si="0"/>
        <v>0</v>
      </c>
      <c r="J50" s="97"/>
      <c r="K50" s="97" t="s">
        <v>235</v>
      </c>
      <c r="L50" s="443"/>
    </row>
    <row r="51" spans="4:12" ht="20.100000000000001" customHeight="1">
      <c r="D51" s="426"/>
      <c r="E51" s="432"/>
      <c r="F51" s="101" t="s">
        <v>55</v>
      </c>
      <c r="G51" s="153" t="s">
        <v>173</v>
      </c>
      <c r="H51" s="153" t="s">
        <v>674</v>
      </c>
      <c r="I51" s="97">
        <f t="shared" si="0"/>
        <v>7</v>
      </c>
      <c r="J51" s="152">
        <v>33</v>
      </c>
      <c r="K51" s="152"/>
      <c r="L51" s="444"/>
    </row>
    <row r="52" spans="4:12" ht="20.100000000000001" customHeight="1">
      <c r="D52" s="426"/>
      <c r="E52" s="432"/>
      <c r="F52" s="101" t="s">
        <v>121</v>
      </c>
      <c r="G52" s="153" t="s">
        <v>327</v>
      </c>
      <c r="H52" s="153" t="s">
        <v>327</v>
      </c>
      <c r="I52" s="97">
        <f t="shared" si="0"/>
        <v>7</v>
      </c>
      <c r="J52" s="101"/>
      <c r="K52" s="101"/>
      <c r="L52" s="444"/>
    </row>
    <row r="53" spans="4:12" ht="20.100000000000001" customHeight="1">
      <c r="D53" s="426"/>
      <c r="E53" s="432"/>
      <c r="F53" s="104" t="s">
        <v>49</v>
      </c>
      <c r="G53" s="154" t="s">
        <v>105</v>
      </c>
      <c r="H53" s="155" t="s">
        <v>542</v>
      </c>
      <c r="I53" s="97">
        <f t="shared" si="0"/>
        <v>69</v>
      </c>
      <c r="J53" s="152"/>
      <c r="K53" s="152"/>
      <c r="L53" s="444"/>
    </row>
    <row r="54" spans="4:12" ht="20.100000000000001" customHeight="1">
      <c r="D54" s="426"/>
      <c r="E54" s="432"/>
      <c r="F54" s="101" t="s">
        <v>50</v>
      </c>
      <c r="G54" s="153" t="s">
        <v>173</v>
      </c>
      <c r="H54" s="153" t="s">
        <v>173</v>
      </c>
      <c r="I54" s="97">
        <f t="shared" si="0"/>
        <v>7</v>
      </c>
      <c r="J54" s="152"/>
      <c r="K54" s="152"/>
      <c r="L54" s="444"/>
    </row>
    <row r="55" spans="4:12" ht="20.100000000000001" customHeight="1">
      <c r="D55" s="426"/>
      <c r="E55" s="479"/>
      <c r="F55" s="156" t="s">
        <v>74</v>
      </c>
      <c r="G55" s="157" t="s">
        <v>173</v>
      </c>
      <c r="H55" s="157" t="s">
        <v>173</v>
      </c>
      <c r="I55" s="97">
        <f t="shared" si="0"/>
        <v>7</v>
      </c>
      <c r="J55" s="158"/>
      <c r="K55" s="158"/>
      <c r="L55" s="445"/>
    </row>
    <row r="56" spans="4:12" ht="20.100000000000001" customHeight="1">
      <c r="D56" s="426"/>
      <c r="E56" s="431" t="s">
        <v>130</v>
      </c>
      <c r="F56" s="95" t="s">
        <v>122</v>
      </c>
      <c r="G56" s="159"/>
      <c r="H56" s="159"/>
      <c r="I56" s="97">
        <f t="shared" si="0"/>
        <v>0</v>
      </c>
      <c r="J56" s="97"/>
      <c r="K56" s="97" t="s">
        <v>235</v>
      </c>
      <c r="L56" s="443"/>
    </row>
    <row r="57" spans="4:12" ht="20.100000000000001" customHeight="1">
      <c r="D57" s="426"/>
      <c r="E57" s="432"/>
      <c r="F57" s="101" t="s">
        <v>55</v>
      </c>
      <c r="G57" s="153" t="s">
        <v>716</v>
      </c>
      <c r="H57" s="153" t="s">
        <v>675</v>
      </c>
      <c r="I57" s="97">
        <f t="shared" si="0"/>
        <v>17</v>
      </c>
      <c r="J57" s="152">
        <v>33</v>
      </c>
      <c r="K57" s="152"/>
      <c r="L57" s="444"/>
    </row>
    <row r="58" spans="4:12" ht="20.100000000000001" customHeight="1">
      <c r="D58" s="426"/>
      <c r="E58" s="432"/>
      <c r="F58" s="101" t="s">
        <v>121</v>
      </c>
      <c r="G58" s="153" t="s">
        <v>328</v>
      </c>
      <c r="H58" s="153" t="s">
        <v>328</v>
      </c>
      <c r="I58" s="97">
        <f t="shared" si="0"/>
        <v>17</v>
      </c>
      <c r="J58" s="101"/>
      <c r="K58" s="101"/>
      <c r="L58" s="444"/>
    </row>
    <row r="59" spans="4:12" ht="20.100000000000001" customHeight="1">
      <c r="D59" s="426"/>
      <c r="E59" s="432"/>
      <c r="F59" s="104" t="s">
        <v>49</v>
      </c>
      <c r="G59" s="154" t="s">
        <v>103</v>
      </c>
      <c r="H59" s="155" t="s">
        <v>806</v>
      </c>
      <c r="I59" s="97">
        <f t="shared" si="0"/>
        <v>49</v>
      </c>
      <c r="J59" s="152"/>
      <c r="K59" s="152"/>
      <c r="L59" s="444"/>
    </row>
    <row r="60" spans="4:12" ht="17.649999999999999" customHeight="1">
      <c r="D60" s="426"/>
      <c r="E60" s="432"/>
      <c r="F60" s="101" t="s">
        <v>50</v>
      </c>
      <c r="G60" s="153" t="s">
        <v>211</v>
      </c>
      <c r="H60" s="153" t="s">
        <v>211</v>
      </c>
      <c r="I60" s="97">
        <f t="shared" si="0"/>
        <v>17</v>
      </c>
      <c r="J60" s="152"/>
      <c r="K60" s="152"/>
      <c r="L60" s="444"/>
    </row>
    <row r="61" spans="4:12" ht="16.5" customHeight="1">
      <c r="D61" s="426"/>
      <c r="E61" s="479"/>
      <c r="F61" s="156" t="s">
        <v>74</v>
      </c>
      <c r="G61" s="157" t="s">
        <v>211</v>
      </c>
      <c r="H61" s="157" t="s">
        <v>211</v>
      </c>
      <c r="I61" s="97">
        <f t="shared" si="0"/>
        <v>17</v>
      </c>
      <c r="J61" s="158"/>
      <c r="K61" s="158"/>
      <c r="L61" s="445"/>
    </row>
    <row r="62" spans="4:12" ht="17.25" customHeight="1">
      <c r="D62" s="426"/>
      <c r="E62" s="431" t="s">
        <v>131</v>
      </c>
      <c r="F62" s="95" t="s">
        <v>122</v>
      </c>
      <c r="G62" s="159"/>
      <c r="H62" s="159"/>
      <c r="I62" s="97">
        <f t="shared" si="0"/>
        <v>0</v>
      </c>
      <c r="J62" s="97"/>
      <c r="K62" s="97" t="s">
        <v>235</v>
      </c>
      <c r="L62" s="443"/>
    </row>
    <row r="63" spans="4:12" ht="16.5" customHeight="1">
      <c r="D63" s="426"/>
      <c r="E63" s="432"/>
      <c r="F63" s="101" t="s">
        <v>55</v>
      </c>
      <c r="G63" s="153" t="s">
        <v>717</v>
      </c>
      <c r="H63" s="153" t="s">
        <v>676</v>
      </c>
      <c r="I63" s="97">
        <f t="shared" si="0"/>
        <v>21</v>
      </c>
      <c r="J63" s="152">
        <v>33</v>
      </c>
      <c r="K63" s="152"/>
      <c r="L63" s="444"/>
    </row>
    <row r="64" spans="4:12" ht="16.5" customHeight="1">
      <c r="D64" s="426"/>
      <c r="E64" s="432"/>
      <c r="F64" s="101" t="s">
        <v>121</v>
      </c>
      <c r="G64" s="153" t="s">
        <v>329</v>
      </c>
      <c r="H64" s="153" t="s">
        <v>329</v>
      </c>
      <c r="I64" s="97">
        <f t="shared" si="0"/>
        <v>21</v>
      </c>
      <c r="J64" s="101"/>
      <c r="K64" s="101"/>
      <c r="L64" s="444"/>
    </row>
    <row r="65" spans="4:12" ht="20.100000000000001" customHeight="1">
      <c r="D65" s="426"/>
      <c r="E65" s="432"/>
      <c r="F65" s="104" t="s">
        <v>49</v>
      </c>
      <c r="G65" s="154" t="s">
        <v>104</v>
      </c>
      <c r="H65" s="155" t="s">
        <v>543</v>
      </c>
      <c r="I65" s="97">
        <f t="shared" si="0"/>
        <v>49</v>
      </c>
      <c r="J65" s="152"/>
      <c r="K65" s="152"/>
      <c r="L65" s="444"/>
    </row>
    <row r="66" spans="4:12" ht="20.100000000000001" customHeight="1">
      <c r="D66" s="426"/>
      <c r="E66" s="432"/>
      <c r="F66" s="101" t="s">
        <v>50</v>
      </c>
      <c r="G66" s="153" t="s">
        <v>212</v>
      </c>
      <c r="H66" s="153" t="s">
        <v>212</v>
      </c>
      <c r="I66" s="97">
        <f t="shared" si="0"/>
        <v>21</v>
      </c>
      <c r="J66" s="152"/>
      <c r="K66" s="152"/>
      <c r="L66" s="444"/>
    </row>
    <row r="67" spans="4:12" ht="20.100000000000001" customHeight="1">
      <c r="D67" s="426"/>
      <c r="E67" s="479"/>
      <c r="F67" s="161" t="s">
        <v>74</v>
      </c>
      <c r="G67" s="162" t="s">
        <v>212</v>
      </c>
      <c r="H67" s="162" t="s">
        <v>212</v>
      </c>
      <c r="I67" s="97">
        <f t="shared" si="0"/>
        <v>21</v>
      </c>
      <c r="J67" s="163"/>
      <c r="K67" s="160"/>
      <c r="L67" s="445"/>
    </row>
    <row r="68" spans="4:12" ht="20.100000000000001" customHeight="1">
      <c r="D68" s="426"/>
      <c r="E68" s="431" t="s">
        <v>132</v>
      </c>
      <c r="F68" s="150" t="s">
        <v>122</v>
      </c>
      <c r="G68" s="246"/>
      <c r="H68" s="246"/>
      <c r="I68" s="97">
        <f t="shared" si="0"/>
        <v>0</v>
      </c>
      <c r="J68" s="247"/>
      <c r="K68" s="97" t="s">
        <v>235</v>
      </c>
      <c r="L68" s="443"/>
    </row>
    <row r="69" spans="4:12" ht="20.100000000000001" customHeight="1">
      <c r="D69" s="426"/>
      <c r="E69" s="432"/>
      <c r="F69" s="248" t="s">
        <v>55</v>
      </c>
      <c r="G69" s="249" t="s">
        <v>677</v>
      </c>
      <c r="H69" s="249" t="s">
        <v>677</v>
      </c>
      <c r="I69" s="97">
        <f t="shared" si="0"/>
        <v>16</v>
      </c>
      <c r="J69" s="250">
        <v>33</v>
      </c>
      <c r="K69" s="250"/>
      <c r="L69" s="444"/>
    </row>
    <row r="70" spans="4:12" ht="20.100000000000001" customHeight="1">
      <c r="D70" s="426"/>
      <c r="E70" s="432"/>
      <c r="F70" s="248" t="s">
        <v>121</v>
      </c>
      <c r="G70" s="249" t="s">
        <v>330</v>
      </c>
      <c r="H70" s="249" t="s">
        <v>330</v>
      </c>
      <c r="I70" s="97">
        <f t="shared" si="0"/>
        <v>16</v>
      </c>
      <c r="J70" s="248"/>
      <c r="K70" s="248"/>
      <c r="L70" s="444"/>
    </row>
    <row r="71" spans="4:12" ht="20.100000000000001" customHeight="1">
      <c r="D71" s="426"/>
      <c r="E71" s="432"/>
      <c r="F71" s="251" t="s">
        <v>49</v>
      </c>
      <c r="G71" s="252" t="s">
        <v>247</v>
      </c>
      <c r="H71" s="252" t="s">
        <v>544</v>
      </c>
      <c r="I71" s="97">
        <f t="shared" si="0"/>
        <v>65</v>
      </c>
      <c r="J71" s="250"/>
      <c r="K71" s="250"/>
      <c r="L71" s="444"/>
    </row>
    <row r="72" spans="4:12" ht="20.100000000000001" customHeight="1">
      <c r="D72" s="426"/>
      <c r="E72" s="432"/>
      <c r="F72" s="248" t="s">
        <v>50</v>
      </c>
      <c r="G72" s="249" t="s">
        <v>172</v>
      </c>
      <c r="H72" s="249" t="s">
        <v>172</v>
      </c>
      <c r="I72" s="97">
        <f t="shared" si="0"/>
        <v>16</v>
      </c>
      <c r="J72" s="250"/>
      <c r="K72" s="250"/>
      <c r="L72" s="444"/>
    </row>
    <row r="73" spans="4:12" ht="20.100000000000001" customHeight="1">
      <c r="D73" s="426"/>
      <c r="E73" s="479"/>
      <c r="F73" s="253" t="s">
        <v>74</v>
      </c>
      <c r="G73" s="254" t="s">
        <v>172</v>
      </c>
      <c r="H73" s="254" t="s">
        <v>172</v>
      </c>
      <c r="I73" s="97">
        <f t="shared" ref="I73:I136" si="1">LENB(H73)</f>
        <v>16</v>
      </c>
      <c r="J73" s="255"/>
      <c r="K73" s="255"/>
      <c r="L73" s="445"/>
    </row>
    <row r="74" spans="4:12" ht="19.5" customHeight="1">
      <c r="D74" s="426"/>
      <c r="E74" s="431" t="s">
        <v>146</v>
      </c>
      <c r="F74" s="150" t="s">
        <v>122</v>
      </c>
      <c r="G74" s="246"/>
      <c r="H74" s="246"/>
      <c r="I74" s="97">
        <f t="shared" si="1"/>
        <v>0</v>
      </c>
      <c r="J74" s="247"/>
      <c r="K74" s="97" t="s">
        <v>235</v>
      </c>
      <c r="L74" s="443"/>
    </row>
    <row r="75" spans="4:12" ht="20.100000000000001" customHeight="1">
      <c r="D75" s="426"/>
      <c r="E75" s="432"/>
      <c r="F75" s="248" t="s">
        <v>55</v>
      </c>
      <c r="G75" s="249" t="s">
        <v>248</v>
      </c>
      <c r="H75" s="249" t="s">
        <v>248</v>
      </c>
      <c r="I75" s="97">
        <f t="shared" si="1"/>
        <v>12</v>
      </c>
      <c r="J75" s="250">
        <v>33</v>
      </c>
      <c r="K75" s="250"/>
      <c r="L75" s="444"/>
    </row>
    <row r="76" spans="4:12" ht="20.100000000000001" customHeight="1">
      <c r="D76" s="426"/>
      <c r="E76" s="432"/>
      <c r="F76" s="248" t="s">
        <v>121</v>
      </c>
      <c r="G76" s="249" t="s">
        <v>331</v>
      </c>
      <c r="H76" s="249" t="s">
        <v>331</v>
      </c>
      <c r="I76" s="97">
        <f t="shared" si="1"/>
        <v>12</v>
      </c>
      <c r="J76" s="248"/>
      <c r="K76" s="248"/>
      <c r="L76" s="444"/>
    </row>
    <row r="77" spans="4:12" ht="20.100000000000001" customHeight="1">
      <c r="D77" s="426"/>
      <c r="E77" s="432"/>
      <c r="F77" s="251" t="s">
        <v>49</v>
      </c>
      <c r="G77" s="252" t="s">
        <v>249</v>
      </c>
      <c r="H77" s="252" t="s">
        <v>545</v>
      </c>
      <c r="I77" s="97">
        <f t="shared" si="1"/>
        <v>49</v>
      </c>
      <c r="J77" s="250"/>
      <c r="K77" s="250"/>
      <c r="L77" s="444"/>
    </row>
    <row r="78" spans="4:12" ht="20.100000000000001" customHeight="1">
      <c r="D78" s="426"/>
      <c r="E78" s="432"/>
      <c r="F78" s="248" t="s">
        <v>50</v>
      </c>
      <c r="G78" s="249" t="s">
        <v>210</v>
      </c>
      <c r="H78" s="249" t="s">
        <v>210</v>
      </c>
      <c r="I78" s="97">
        <f t="shared" si="1"/>
        <v>12</v>
      </c>
      <c r="J78" s="250"/>
      <c r="K78" s="250"/>
      <c r="L78" s="444"/>
    </row>
    <row r="79" spans="4:12" ht="20.100000000000001" customHeight="1">
      <c r="D79" s="426"/>
      <c r="E79" s="479"/>
      <c r="F79" s="253" t="s">
        <v>74</v>
      </c>
      <c r="G79" s="254" t="s">
        <v>210</v>
      </c>
      <c r="H79" s="254" t="s">
        <v>210</v>
      </c>
      <c r="I79" s="97">
        <f t="shared" si="1"/>
        <v>12</v>
      </c>
      <c r="J79" s="255"/>
      <c r="K79" s="255"/>
      <c r="L79" s="445"/>
    </row>
    <row r="80" spans="4:12" ht="20.100000000000001" customHeight="1">
      <c r="D80" s="426"/>
      <c r="E80" s="431" t="s">
        <v>147</v>
      </c>
      <c r="F80" s="95" t="s">
        <v>122</v>
      </c>
      <c r="G80" s="159"/>
      <c r="H80" s="159"/>
      <c r="I80" s="97">
        <f t="shared" si="1"/>
        <v>0</v>
      </c>
      <c r="J80" s="97"/>
      <c r="K80" s="97" t="s">
        <v>235</v>
      </c>
      <c r="L80" s="443"/>
    </row>
    <row r="81" spans="4:12" ht="20.100000000000001" customHeight="1">
      <c r="D81" s="426"/>
      <c r="E81" s="432"/>
      <c r="F81" s="101" t="s">
        <v>55</v>
      </c>
      <c r="G81" s="153" t="s">
        <v>678</v>
      </c>
      <c r="H81" s="153" t="s">
        <v>678</v>
      </c>
      <c r="I81" s="97">
        <f t="shared" si="1"/>
        <v>22</v>
      </c>
      <c r="J81" s="152">
        <v>33</v>
      </c>
      <c r="K81" s="152"/>
      <c r="L81" s="444"/>
    </row>
    <row r="82" spans="4:12" ht="20.100000000000001" customHeight="1">
      <c r="D82" s="426"/>
      <c r="E82" s="432"/>
      <c r="F82" s="101" t="s">
        <v>121</v>
      </c>
      <c r="G82" s="153" t="s">
        <v>332</v>
      </c>
      <c r="H82" s="153" t="s">
        <v>332</v>
      </c>
      <c r="I82" s="97">
        <f t="shared" si="1"/>
        <v>22</v>
      </c>
      <c r="J82" s="101"/>
      <c r="K82" s="101"/>
      <c r="L82" s="444"/>
    </row>
    <row r="83" spans="4:12" ht="20.100000000000001" customHeight="1">
      <c r="D83" s="426"/>
      <c r="E83" s="432"/>
      <c r="F83" s="104" t="s">
        <v>49</v>
      </c>
      <c r="G83" s="155" t="s">
        <v>546</v>
      </c>
      <c r="H83" s="155" t="s">
        <v>547</v>
      </c>
      <c r="I83" s="97">
        <f t="shared" si="1"/>
        <v>85</v>
      </c>
      <c r="J83" s="152"/>
      <c r="K83" s="152"/>
      <c r="L83" s="444"/>
    </row>
    <row r="84" spans="4:12" ht="20.100000000000001" customHeight="1">
      <c r="D84" s="426"/>
      <c r="E84" s="432"/>
      <c r="F84" s="101" t="s">
        <v>50</v>
      </c>
      <c r="G84" s="153" t="s">
        <v>174</v>
      </c>
      <c r="H84" s="153" t="s">
        <v>174</v>
      </c>
      <c r="I84" s="97">
        <f t="shared" si="1"/>
        <v>22</v>
      </c>
      <c r="J84" s="152"/>
      <c r="K84" s="152"/>
      <c r="L84" s="444"/>
    </row>
    <row r="85" spans="4:12" ht="20.100000000000001" customHeight="1">
      <c r="D85" s="426"/>
      <c r="E85" s="479"/>
      <c r="F85" s="156" t="s">
        <v>74</v>
      </c>
      <c r="G85" s="157" t="s">
        <v>174</v>
      </c>
      <c r="H85" s="157" t="s">
        <v>174</v>
      </c>
      <c r="I85" s="97">
        <f t="shared" si="1"/>
        <v>22</v>
      </c>
      <c r="J85" s="158"/>
      <c r="K85" s="158"/>
      <c r="L85" s="445"/>
    </row>
    <row r="86" spans="4:12" ht="20.100000000000001" customHeight="1">
      <c r="D86" s="426"/>
      <c r="E86" s="431" t="s">
        <v>148</v>
      </c>
      <c r="F86" s="95"/>
      <c r="G86" s="174"/>
      <c r="H86" s="174"/>
      <c r="I86" s="97">
        <f t="shared" si="1"/>
        <v>0</v>
      </c>
      <c r="J86" s="208"/>
      <c r="K86" s="97" t="s">
        <v>235</v>
      </c>
      <c r="L86" s="443"/>
    </row>
    <row r="87" spans="4:12" ht="20.100000000000001" customHeight="1">
      <c r="D87" s="426"/>
      <c r="E87" s="432"/>
      <c r="F87" s="101"/>
      <c r="G87" s="138"/>
      <c r="H87" s="138"/>
      <c r="I87" s="97">
        <f t="shared" si="1"/>
        <v>0</v>
      </c>
      <c r="J87" s="166">
        <v>33</v>
      </c>
      <c r="K87" s="152"/>
      <c r="L87" s="444"/>
    </row>
    <row r="88" spans="4:12" ht="20.100000000000001" customHeight="1">
      <c r="D88" s="426"/>
      <c r="E88" s="432"/>
      <c r="F88" s="101"/>
      <c r="G88" s="138"/>
      <c r="H88" s="138"/>
      <c r="I88" s="97">
        <f t="shared" si="1"/>
        <v>0</v>
      </c>
      <c r="J88" s="193"/>
      <c r="K88" s="101"/>
      <c r="L88" s="444"/>
    </row>
    <row r="89" spans="4:12" ht="20.100000000000001" customHeight="1">
      <c r="D89" s="426"/>
      <c r="E89" s="432"/>
      <c r="F89" s="104"/>
      <c r="G89" s="175"/>
      <c r="H89" s="175"/>
      <c r="I89" s="97">
        <f t="shared" si="1"/>
        <v>0</v>
      </c>
      <c r="J89" s="166"/>
      <c r="K89" s="152"/>
      <c r="L89" s="444"/>
    </row>
    <row r="90" spans="4:12" ht="20.100000000000001" customHeight="1">
      <c r="D90" s="426"/>
      <c r="E90" s="432"/>
      <c r="F90" s="101"/>
      <c r="G90" s="138"/>
      <c r="H90" s="138"/>
      <c r="I90" s="97">
        <f t="shared" si="1"/>
        <v>0</v>
      </c>
      <c r="J90" s="166"/>
      <c r="K90" s="152"/>
      <c r="L90" s="444"/>
    </row>
    <row r="91" spans="4:12" ht="20.100000000000001" customHeight="1">
      <c r="D91" s="426"/>
      <c r="E91" s="479"/>
      <c r="F91" s="156"/>
      <c r="G91" s="245"/>
      <c r="H91" s="245"/>
      <c r="I91" s="97">
        <f t="shared" si="1"/>
        <v>0</v>
      </c>
      <c r="J91" s="197"/>
      <c r="K91" s="158"/>
      <c r="L91" s="445"/>
    </row>
    <row r="92" spans="4:12" ht="20.100000000000001" customHeight="1">
      <c r="D92" s="426"/>
      <c r="E92" s="431" t="s">
        <v>175</v>
      </c>
      <c r="F92" s="95"/>
      <c r="G92" s="174"/>
      <c r="H92" s="174"/>
      <c r="I92" s="97">
        <f t="shared" si="1"/>
        <v>0</v>
      </c>
      <c r="J92" s="97"/>
      <c r="K92" s="97" t="s">
        <v>235</v>
      </c>
      <c r="L92" s="443"/>
    </row>
    <row r="93" spans="4:12" ht="20.100000000000001" customHeight="1">
      <c r="D93" s="426"/>
      <c r="E93" s="432"/>
      <c r="F93" s="101"/>
      <c r="G93" s="138"/>
      <c r="H93" s="138"/>
      <c r="I93" s="97">
        <f t="shared" si="1"/>
        <v>0</v>
      </c>
      <c r="J93" s="152">
        <v>33</v>
      </c>
      <c r="K93" s="152"/>
      <c r="L93" s="444"/>
    </row>
    <row r="94" spans="4:12" ht="20.100000000000001" customHeight="1">
      <c r="D94" s="426"/>
      <c r="E94" s="432"/>
      <c r="F94" s="101"/>
      <c r="G94" s="138"/>
      <c r="H94" s="138"/>
      <c r="I94" s="97">
        <f t="shared" si="1"/>
        <v>0</v>
      </c>
      <c r="J94" s="101"/>
      <c r="K94" s="101"/>
      <c r="L94" s="444"/>
    </row>
    <row r="95" spans="4:12" ht="20.100000000000001" customHeight="1">
      <c r="D95" s="426"/>
      <c r="E95" s="432"/>
      <c r="F95" s="104"/>
      <c r="G95" s="175"/>
      <c r="H95" s="175"/>
      <c r="I95" s="97">
        <f t="shared" si="1"/>
        <v>0</v>
      </c>
      <c r="J95" s="152"/>
      <c r="K95" s="152"/>
      <c r="L95" s="444"/>
    </row>
    <row r="96" spans="4:12" ht="20.100000000000001" customHeight="1">
      <c r="D96" s="426"/>
      <c r="E96" s="432"/>
      <c r="F96" s="101"/>
      <c r="G96" s="138"/>
      <c r="H96" s="138"/>
      <c r="I96" s="97">
        <f t="shared" si="1"/>
        <v>0</v>
      </c>
      <c r="J96" s="152"/>
      <c r="K96" s="152"/>
      <c r="L96" s="444"/>
    </row>
    <row r="97" spans="4:12" ht="20.100000000000001" customHeight="1" thickBot="1">
      <c r="D97" s="426"/>
      <c r="E97" s="432"/>
      <c r="F97" s="161"/>
      <c r="G97" s="176"/>
      <c r="H97" s="176"/>
      <c r="I97" s="110">
        <f t="shared" si="1"/>
        <v>0</v>
      </c>
      <c r="J97" s="160"/>
      <c r="K97" s="160"/>
      <c r="L97" s="444"/>
    </row>
    <row r="98" spans="4:12" ht="20.100000000000001" customHeight="1">
      <c r="D98" s="494" t="s">
        <v>119</v>
      </c>
      <c r="E98" s="491" t="s">
        <v>117</v>
      </c>
      <c r="F98" s="221" t="s">
        <v>67</v>
      </c>
      <c r="G98" s="256"/>
      <c r="H98" s="256"/>
      <c r="I98" s="114">
        <f t="shared" si="1"/>
        <v>0</v>
      </c>
      <c r="J98" s="114"/>
      <c r="K98" s="257" t="s">
        <v>235</v>
      </c>
      <c r="L98" s="516"/>
    </row>
    <row r="99" spans="4:12" ht="20.100000000000001" customHeight="1">
      <c r="D99" s="495"/>
      <c r="E99" s="432"/>
      <c r="F99" s="101" t="s">
        <v>55</v>
      </c>
      <c r="G99" s="258" t="s">
        <v>214</v>
      </c>
      <c r="H99" s="258" t="s">
        <v>214</v>
      </c>
      <c r="I99" s="97">
        <f t="shared" si="1"/>
        <v>10</v>
      </c>
      <c r="J99" s="152">
        <v>33</v>
      </c>
      <c r="K99" s="166"/>
      <c r="L99" s="444"/>
    </row>
    <row r="100" spans="4:12" ht="20.100000000000001" customHeight="1">
      <c r="D100" s="495"/>
      <c r="E100" s="432"/>
      <c r="F100" s="101" t="s">
        <v>121</v>
      </c>
      <c r="G100" s="153" t="s">
        <v>333</v>
      </c>
      <c r="H100" s="153" t="s">
        <v>333</v>
      </c>
      <c r="I100" s="97">
        <f t="shared" si="1"/>
        <v>10</v>
      </c>
      <c r="J100" s="101"/>
      <c r="K100" s="193"/>
      <c r="L100" s="444"/>
    </row>
    <row r="101" spans="4:12" ht="19.899999999999999" customHeight="1">
      <c r="D101" s="495"/>
      <c r="E101" s="432"/>
      <c r="F101" s="104" t="s">
        <v>49</v>
      </c>
      <c r="G101" s="155" t="s">
        <v>200</v>
      </c>
      <c r="H101" s="155" t="s">
        <v>548</v>
      </c>
      <c r="I101" s="97">
        <f t="shared" si="1"/>
        <v>56</v>
      </c>
      <c r="J101" s="152"/>
      <c r="K101" s="166"/>
      <c r="L101" s="444"/>
    </row>
    <row r="102" spans="4:12" ht="17.649999999999999" customHeight="1">
      <c r="D102" s="495"/>
      <c r="E102" s="432"/>
      <c r="F102" s="101" t="s">
        <v>50</v>
      </c>
      <c r="G102" s="153" t="s">
        <v>214</v>
      </c>
      <c r="H102" s="153" t="s">
        <v>214</v>
      </c>
      <c r="I102" s="97">
        <f t="shared" si="1"/>
        <v>10</v>
      </c>
      <c r="J102" s="152"/>
      <c r="K102" s="166"/>
      <c r="L102" s="444"/>
    </row>
    <row r="103" spans="4:12" ht="17.649999999999999" customHeight="1">
      <c r="D103" s="495"/>
      <c r="E103" s="479"/>
      <c r="F103" s="156" t="s">
        <v>74</v>
      </c>
      <c r="G103" s="157" t="s">
        <v>213</v>
      </c>
      <c r="H103" s="157" t="s">
        <v>213</v>
      </c>
      <c r="I103" s="97">
        <f t="shared" si="1"/>
        <v>10</v>
      </c>
      <c r="J103" s="158"/>
      <c r="K103" s="197"/>
      <c r="L103" s="445"/>
    </row>
    <row r="104" spans="4:12" ht="17.649999999999999" customHeight="1">
      <c r="D104" s="495"/>
      <c r="E104" s="431" t="s">
        <v>133</v>
      </c>
      <c r="F104" s="95" t="s">
        <v>67</v>
      </c>
      <c r="G104" s="159"/>
      <c r="H104" s="159"/>
      <c r="I104" s="97">
        <f t="shared" si="1"/>
        <v>0</v>
      </c>
      <c r="J104" s="97"/>
      <c r="K104" s="208" t="s">
        <v>235</v>
      </c>
      <c r="L104" s="443"/>
    </row>
    <row r="105" spans="4:12" ht="17.649999999999999" customHeight="1">
      <c r="D105" s="495"/>
      <c r="E105" s="432"/>
      <c r="F105" s="101" t="s">
        <v>55</v>
      </c>
      <c r="G105" s="258" t="s">
        <v>216</v>
      </c>
      <c r="H105" s="258" t="s">
        <v>216</v>
      </c>
      <c r="I105" s="97">
        <f t="shared" si="1"/>
        <v>13</v>
      </c>
      <c r="J105" s="152">
        <v>33</v>
      </c>
      <c r="K105" s="166"/>
      <c r="L105" s="444"/>
    </row>
    <row r="106" spans="4:12" ht="17.649999999999999" customHeight="1">
      <c r="D106" s="495"/>
      <c r="E106" s="432"/>
      <c r="F106" s="101" t="s">
        <v>121</v>
      </c>
      <c r="G106" s="153" t="s">
        <v>334</v>
      </c>
      <c r="H106" s="153" t="s">
        <v>334</v>
      </c>
      <c r="I106" s="97">
        <f t="shared" si="1"/>
        <v>13</v>
      </c>
      <c r="J106" s="101"/>
      <c r="K106" s="193"/>
      <c r="L106" s="444"/>
    </row>
    <row r="107" spans="4:12" ht="17.649999999999999" customHeight="1">
      <c r="D107" s="495"/>
      <c r="E107" s="432"/>
      <c r="F107" s="104" t="s">
        <v>49</v>
      </c>
      <c r="G107" s="155" t="s">
        <v>549</v>
      </c>
      <c r="H107" s="155" t="s">
        <v>550</v>
      </c>
      <c r="I107" s="97">
        <f t="shared" si="1"/>
        <v>66</v>
      </c>
      <c r="J107" s="152"/>
      <c r="K107" s="166"/>
      <c r="L107" s="444"/>
    </row>
    <row r="108" spans="4:12" ht="17.649999999999999" customHeight="1">
      <c r="D108" s="495"/>
      <c r="E108" s="432"/>
      <c r="F108" s="101" t="s">
        <v>50</v>
      </c>
      <c r="G108" s="153" t="s">
        <v>215</v>
      </c>
      <c r="H108" s="153" t="s">
        <v>215</v>
      </c>
      <c r="I108" s="97">
        <f t="shared" si="1"/>
        <v>13</v>
      </c>
      <c r="J108" s="152"/>
      <c r="K108" s="166"/>
      <c r="L108" s="444"/>
    </row>
    <row r="109" spans="4:12" ht="17.649999999999999" customHeight="1">
      <c r="D109" s="495"/>
      <c r="E109" s="479"/>
      <c r="F109" s="156" t="s">
        <v>74</v>
      </c>
      <c r="G109" s="157" t="s">
        <v>215</v>
      </c>
      <c r="H109" s="157" t="s">
        <v>215</v>
      </c>
      <c r="I109" s="97">
        <f t="shared" si="1"/>
        <v>13</v>
      </c>
      <c r="J109" s="158"/>
      <c r="K109" s="197"/>
      <c r="L109" s="445"/>
    </row>
    <row r="110" spans="4:12" ht="17.649999999999999" customHeight="1">
      <c r="D110" s="495"/>
      <c r="E110" s="431" t="s">
        <v>134</v>
      </c>
      <c r="F110" s="95" t="s">
        <v>67</v>
      </c>
      <c r="G110" s="159"/>
      <c r="H110" s="159"/>
      <c r="I110" s="97">
        <f t="shared" si="1"/>
        <v>0</v>
      </c>
      <c r="J110" s="97"/>
      <c r="K110" s="208" t="s">
        <v>235</v>
      </c>
      <c r="L110" s="443"/>
    </row>
    <row r="111" spans="4:12" ht="17.649999999999999" customHeight="1">
      <c r="D111" s="495"/>
      <c r="E111" s="432"/>
      <c r="F111" s="101" t="s">
        <v>55</v>
      </c>
      <c r="G111" s="153" t="s">
        <v>222</v>
      </c>
      <c r="H111" s="153" t="s">
        <v>222</v>
      </c>
      <c r="I111" s="97">
        <f t="shared" si="1"/>
        <v>16</v>
      </c>
      <c r="J111" s="152">
        <v>33</v>
      </c>
      <c r="K111" s="166"/>
      <c r="L111" s="444"/>
    </row>
    <row r="112" spans="4:12" ht="17.649999999999999" customHeight="1">
      <c r="D112" s="495"/>
      <c r="E112" s="432"/>
      <c r="F112" s="101" t="s">
        <v>121</v>
      </c>
      <c r="G112" s="153" t="s">
        <v>335</v>
      </c>
      <c r="H112" s="153" t="s">
        <v>335</v>
      </c>
      <c r="I112" s="97">
        <f t="shared" si="1"/>
        <v>16</v>
      </c>
      <c r="J112" s="101"/>
      <c r="K112" s="193"/>
      <c r="L112" s="444"/>
    </row>
    <row r="113" spans="4:12" ht="17.649999999999999" customHeight="1">
      <c r="D113" s="495"/>
      <c r="E113" s="432"/>
      <c r="F113" s="104" t="s">
        <v>49</v>
      </c>
      <c r="G113" s="155" t="s">
        <v>551</v>
      </c>
      <c r="H113" s="155" t="s">
        <v>552</v>
      </c>
      <c r="I113" s="97">
        <f t="shared" si="1"/>
        <v>60</v>
      </c>
      <c r="J113" s="152"/>
      <c r="K113" s="166"/>
      <c r="L113" s="444"/>
    </row>
    <row r="114" spans="4:12" ht="17.649999999999999" customHeight="1">
      <c r="D114" s="495"/>
      <c r="E114" s="432"/>
      <c r="F114" s="101" t="s">
        <v>50</v>
      </c>
      <c r="G114" s="153" t="s">
        <v>221</v>
      </c>
      <c r="H114" s="153" t="s">
        <v>222</v>
      </c>
      <c r="I114" s="97">
        <f t="shared" si="1"/>
        <v>16</v>
      </c>
      <c r="J114" s="152"/>
      <c r="K114" s="166"/>
      <c r="L114" s="444"/>
    </row>
    <row r="115" spans="4:12" ht="17.649999999999999" customHeight="1">
      <c r="D115" s="495"/>
      <c r="E115" s="479"/>
      <c r="F115" s="156" t="s">
        <v>74</v>
      </c>
      <c r="G115" s="157" t="s">
        <v>221</v>
      </c>
      <c r="H115" s="157" t="s">
        <v>222</v>
      </c>
      <c r="I115" s="97">
        <f t="shared" si="1"/>
        <v>16</v>
      </c>
      <c r="J115" s="158"/>
      <c r="K115" s="197"/>
      <c r="L115" s="445"/>
    </row>
    <row r="116" spans="4:12" ht="17.649999999999999" customHeight="1">
      <c r="D116" s="495"/>
      <c r="E116" s="431" t="s">
        <v>135</v>
      </c>
      <c r="F116" s="95" t="s">
        <v>67</v>
      </c>
      <c r="G116" s="159"/>
      <c r="H116" s="159"/>
      <c r="I116" s="97">
        <f t="shared" si="1"/>
        <v>0</v>
      </c>
      <c r="J116" s="97"/>
      <c r="K116" s="208" t="s">
        <v>235</v>
      </c>
      <c r="L116" s="443"/>
    </row>
    <row r="117" spans="4:12" ht="17.649999999999999" customHeight="1">
      <c r="D117" s="495"/>
      <c r="E117" s="432"/>
      <c r="F117" s="101" t="s">
        <v>55</v>
      </c>
      <c r="G117" s="153" t="s">
        <v>224</v>
      </c>
      <c r="H117" s="153" t="s">
        <v>224</v>
      </c>
      <c r="I117" s="97">
        <f t="shared" si="1"/>
        <v>22</v>
      </c>
      <c r="J117" s="152">
        <v>33</v>
      </c>
      <c r="K117" s="166"/>
      <c r="L117" s="444"/>
    </row>
    <row r="118" spans="4:12" ht="17.649999999999999" customHeight="1">
      <c r="D118" s="495"/>
      <c r="E118" s="432"/>
      <c r="F118" s="101" t="s">
        <v>121</v>
      </c>
      <c r="G118" s="153" t="s">
        <v>336</v>
      </c>
      <c r="H118" s="153" t="s">
        <v>336</v>
      </c>
      <c r="I118" s="97">
        <f t="shared" si="1"/>
        <v>22</v>
      </c>
      <c r="J118" s="101"/>
      <c r="K118" s="193"/>
      <c r="L118" s="444"/>
    </row>
    <row r="119" spans="4:12" ht="17.649999999999999" customHeight="1">
      <c r="D119" s="495"/>
      <c r="E119" s="432"/>
      <c r="F119" s="104" t="s">
        <v>49</v>
      </c>
      <c r="G119" s="155" t="s">
        <v>553</v>
      </c>
      <c r="H119" s="155" t="s">
        <v>554</v>
      </c>
      <c r="I119" s="97">
        <f t="shared" si="1"/>
        <v>66</v>
      </c>
      <c r="J119" s="152"/>
      <c r="K119" s="166"/>
      <c r="L119" s="444"/>
    </row>
    <row r="120" spans="4:12" ht="17.649999999999999" customHeight="1">
      <c r="D120" s="495"/>
      <c r="E120" s="432"/>
      <c r="F120" s="101" t="s">
        <v>50</v>
      </c>
      <c r="G120" s="153" t="s">
        <v>223</v>
      </c>
      <c r="H120" s="153" t="s">
        <v>223</v>
      </c>
      <c r="I120" s="97">
        <f t="shared" si="1"/>
        <v>22</v>
      </c>
      <c r="J120" s="152"/>
      <c r="K120" s="166"/>
      <c r="L120" s="444"/>
    </row>
    <row r="121" spans="4:12" ht="17.649999999999999" customHeight="1">
      <c r="D121" s="495"/>
      <c r="E121" s="479"/>
      <c r="F121" s="156" t="s">
        <v>74</v>
      </c>
      <c r="G121" s="157" t="s">
        <v>223</v>
      </c>
      <c r="H121" s="157" t="s">
        <v>223</v>
      </c>
      <c r="I121" s="97">
        <f t="shared" si="1"/>
        <v>22</v>
      </c>
      <c r="J121" s="158"/>
      <c r="K121" s="197"/>
      <c r="L121" s="445"/>
    </row>
    <row r="122" spans="4:12" ht="17.649999999999999" customHeight="1">
      <c r="D122" s="495"/>
      <c r="E122" s="431" t="s">
        <v>136</v>
      </c>
      <c r="F122" s="95" t="s">
        <v>67</v>
      </c>
      <c r="G122" s="159"/>
      <c r="H122" s="159"/>
      <c r="I122" s="97">
        <f t="shared" si="1"/>
        <v>0</v>
      </c>
      <c r="J122" s="97"/>
      <c r="K122" s="208" t="s">
        <v>235</v>
      </c>
      <c r="L122" s="443"/>
    </row>
    <row r="123" spans="4:12" ht="17.649999999999999" customHeight="1">
      <c r="D123" s="495"/>
      <c r="E123" s="432"/>
      <c r="F123" s="101" t="s">
        <v>55</v>
      </c>
      <c r="G123" s="153" t="s">
        <v>226</v>
      </c>
      <c r="H123" s="153" t="s">
        <v>226</v>
      </c>
      <c r="I123" s="97">
        <f t="shared" si="1"/>
        <v>25</v>
      </c>
      <c r="J123" s="152">
        <v>33</v>
      </c>
      <c r="K123" s="166"/>
      <c r="L123" s="444"/>
    </row>
    <row r="124" spans="4:12" ht="17.649999999999999" customHeight="1">
      <c r="D124" s="495"/>
      <c r="E124" s="432"/>
      <c r="F124" s="101" t="s">
        <v>121</v>
      </c>
      <c r="G124" s="153" t="s">
        <v>337</v>
      </c>
      <c r="H124" s="153" t="s">
        <v>337</v>
      </c>
      <c r="I124" s="97">
        <f t="shared" si="1"/>
        <v>25</v>
      </c>
      <c r="J124" s="101"/>
      <c r="K124" s="193"/>
      <c r="L124" s="444"/>
    </row>
    <row r="125" spans="4:12" ht="17.649999999999999" customHeight="1">
      <c r="D125" s="495"/>
      <c r="E125" s="432"/>
      <c r="F125" s="104" t="s">
        <v>49</v>
      </c>
      <c r="G125" s="155" t="s">
        <v>555</v>
      </c>
      <c r="H125" s="155" t="s">
        <v>556</v>
      </c>
      <c r="I125" s="97">
        <f t="shared" si="1"/>
        <v>96</v>
      </c>
      <c r="J125" s="152"/>
      <c r="K125" s="166"/>
      <c r="L125" s="444"/>
    </row>
    <row r="126" spans="4:12" ht="17.649999999999999" customHeight="1">
      <c r="D126" s="495"/>
      <c r="E126" s="432"/>
      <c r="F126" s="101" t="s">
        <v>50</v>
      </c>
      <c r="G126" s="153" t="s">
        <v>225</v>
      </c>
      <c r="H126" s="153" t="s">
        <v>225</v>
      </c>
      <c r="I126" s="97">
        <f t="shared" si="1"/>
        <v>25</v>
      </c>
      <c r="J126" s="152"/>
      <c r="K126" s="166"/>
      <c r="L126" s="444"/>
    </row>
    <row r="127" spans="4:12" ht="17.649999999999999" customHeight="1">
      <c r="D127" s="495"/>
      <c r="E127" s="432"/>
      <c r="F127" s="156" t="s">
        <v>74</v>
      </c>
      <c r="G127" s="157" t="s">
        <v>225</v>
      </c>
      <c r="H127" s="157" t="s">
        <v>225</v>
      </c>
      <c r="I127" s="97">
        <f t="shared" si="1"/>
        <v>25</v>
      </c>
      <c r="J127" s="158"/>
      <c r="K127" s="197"/>
      <c r="L127" s="445"/>
    </row>
    <row r="128" spans="4:12" ht="17.649999999999999" customHeight="1">
      <c r="D128" s="495"/>
      <c r="E128" s="431" t="s">
        <v>141</v>
      </c>
      <c r="F128" s="259" t="s">
        <v>217</v>
      </c>
      <c r="G128" s="243"/>
      <c r="H128" s="243"/>
      <c r="I128" s="97">
        <f t="shared" si="1"/>
        <v>0</v>
      </c>
      <c r="J128" s="185"/>
      <c r="K128" s="208" t="s">
        <v>235</v>
      </c>
      <c r="L128" s="443"/>
    </row>
    <row r="129" spans="4:12" ht="17.649999999999999" customHeight="1">
      <c r="D129" s="495"/>
      <c r="E129" s="432"/>
      <c r="F129" s="260" t="s">
        <v>218</v>
      </c>
      <c r="G129" s="153" t="s">
        <v>228</v>
      </c>
      <c r="H129" s="153" t="s">
        <v>228</v>
      </c>
      <c r="I129" s="97">
        <f t="shared" si="1"/>
        <v>20</v>
      </c>
      <c r="J129" s="152">
        <v>33</v>
      </c>
      <c r="K129" s="166"/>
      <c r="L129" s="444"/>
    </row>
    <row r="130" spans="4:12" ht="17.649999999999999" customHeight="1">
      <c r="D130" s="495"/>
      <c r="E130" s="432"/>
      <c r="F130" s="260" t="s">
        <v>219</v>
      </c>
      <c r="G130" s="153" t="s">
        <v>338</v>
      </c>
      <c r="H130" s="153" t="s">
        <v>338</v>
      </c>
      <c r="I130" s="97">
        <f t="shared" si="1"/>
        <v>20</v>
      </c>
      <c r="J130" s="101"/>
      <c r="K130" s="193"/>
      <c r="L130" s="444"/>
    </row>
    <row r="131" spans="4:12" ht="17.649999999999999" customHeight="1">
      <c r="D131" s="495"/>
      <c r="E131" s="432"/>
      <c r="F131" s="261" t="s">
        <v>49</v>
      </c>
      <c r="G131" s="155" t="s">
        <v>557</v>
      </c>
      <c r="H131" s="155" t="s">
        <v>558</v>
      </c>
      <c r="I131" s="97">
        <f t="shared" si="1"/>
        <v>92</v>
      </c>
      <c r="J131" s="152"/>
      <c r="K131" s="166"/>
      <c r="L131" s="444"/>
    </row>
    <row r="132" spans="4:12" ht="17.649999999999999" customHeight="1">
      <c r="D132" s="495"/>
      <c r="E132" s="432"/>
      <c r="F132" s="260" t="s">
        <v>50</v>
      </c>
      <c r="G132" s="153" t="s">
        <v>227</v>
      </c>
      <c r="H132" s="153" t="s">
        <v>227</v>
      </c>
      <c r="I132" s="97">
        <f t="shared" si="1"/>
        <v>20</v>
      </c>
      <c r="J132" s="152"/>
      <c r="K132" s="166"/>
      <c r="L132" s="444"/>
    </row>
    <row r="133" spans="4:12" ht="17.649999999999999" customHeight="1">
      <c r="D133" s="495"/>
      <c r="E133" s="432"/>
      <c r="F133" s="262" t="s">
        <v>220</v>
      </c>
      <c r="G133" s="263" t="s">
        <v>227</v>
      </c>
      <c r="H133" s="263" t="s">
        <v>227</v>
      </c>
      <c r="I133" s="97">
        <f t="shared" si="1"/>
        <v>20</v>
      </c>
      <c r="J133" s="160"/>
      <c r="K133" s="212"/>
      <c r="L133" s="445"/>
    </row>
    <row r="134" spans="4:12" ht="17.649999999999999" customHeight="1">
      <c r="D134" s="495"/>
      <c r="E134" s="431" t="s">
        <v>151</v>
      </c>
      <c r="F134" s="264" t="s">
        <v>217</v>
      </c>
      <c r="G134" s="159"/>
      <c r="H134" s="159"/>
      <c r="I134" s="97">
        <f t="shared" si="1"/>
        <v>0</v>
      </c>
      <c r="J134" s="97"/>
      <c r="K134" s="208" t="s">
        <v>235</v>
      </c>
      <c r="L134" s="443"/>
    </row>
    <row r="135" spans="4:12" ht="17.649999999999999" customHeight="1">
      <c r="D135" s="495"/>
      <c r="E135" s="432"/>
      <c r="F135" s="260" t="s">
        <v>218</v>
      </c>
      <c r="G135" s="153" t="s">
        <v>230</v>
      </c>
      <c r="H135" s="153" t="s">
        <v>230</v>
      </c>
      <c r="I135" s="97">
        <f t="shared" si="1"/>
        <v>19</v>
      </c>
      <c r="J135" s="152">
        <v>33</v>
      </c>
      <c r="K135" s="166"/>
      <c r="L135" s="444"/>
    </row>
    <row r="136" spans="4:12" ht="17.649999999999999" customHeight="1">
      <c r="D136" s="495"/>
      <c r="E136" s="432"/>
      <c r="F136" s="260" t="s">
        <v>219</v>
      </c>
      <c r="G136" s="153" t="s">
        <v>339</v>
      </c>
      <c r="H136" s="153" t="s">
        <v>339</v>
      </c>
      <c r="I136" s="97">
        <f t="shared" si="1"/>
        <v>19</v>
      </c>
      <c r="J136" s="101"/>
      <c r="K136" s="193"/>
      <c r="L136" s="444"/>
    </row>
    <row r="137" spans="4:12" ht="17.649999999999999" customHeight="1">
      <c r="D137" s="495"/>
      <c r="E137" s="432"/>
      <c r="F137" s="261" t="s">
        <v>49</v>
      </c>
      <c r="G137" s="155" t="s">
        <v>559</v>
      </c>
      <c r="H137" s="155" t="s">
        <v>560</v>
      </c>
      <c r="I137" s="97">
        <f t="shared" ref="I137:I145" si="2">LENB(H137)</f>
        <v>98</v>
      </c>
      <c r="J137" s="152"/>
      <c r="K137" s="166"/>
      <c r="L137" s="444"/>
    </row>
    <row r="138" spans="4:12" ht="17.649999999999999" customHeight="1">
      <c r="D138" s="495"/>
      <c r="E138" s="432"/>
      <c r="F138" s="260" t="s">
        <v>50</v>
      </c>
      <c r="G138" s="153" t="s">
        <v>229</v>
      </c>
      <c r="H138" s="153" t="s">
        <v>229</v>
      </c>
      <c r="I138" s="97">
        <f t="shared" si="2"/>
        <v>19</v>
      </c>
      <c r="J138" s="152"/>
      <c r="K138" s="166"/>
      <c r="L138" s="444"/>
    </row>
    <row r="139" spans="4:12" ht="17.649999999999999" customHeight="1">
      <c r="D139" s="495"/>
      <c r="E139" s="479"/>
      <c r="F139" s="265" t="s">
        <v>220</v>
      </c>
      <c r="G139" s="157" t="s">
        <v>229</v>
      </c>
      <c r="H139" s="157" t="s">
        <v>229</v>
      </c>
      <c r="I139" s="97">
        <f t="shared" si="2"/>
        <v>19</v>
      </c>
      <c r="J139" s="158"/>
      <c r="K139" s="197"/>
      <c r="L139" s="445"/>
    </row>
    <row r="140" spans="4:12" ht="17.649999999999999" customHeight="1">
      <c r="D140" s="495"/>
      <c r="E140" s="432" t="s">
        <v>150</v>
      </c>
      <c r="F140" s="259" t="s">
        <v>217</v>
      </c>
      <c r="G140" s="243"/>
      <c r="H140" s="243"/>
      <c r="I140" s="97">
        <f t="shared" si="2"/>
        <v>0</v>
      </c>
      <c r="J140" s="185"/>
      <c r="K140" s="209" t="s">
        <v>235</v>
      </c>
      <c r="L140" s="443"/>
    </row>
    <row r="141" spans="4:12" ht="17.649999999999999" customHeight="1">
      <c r="D141" s="495"/>
      <c r="E141" s="432"/>
      <c r="F141" s="260" t="s">
        <v>218</v>
      </c>
      <c r="G141" s="153" t="s">
        <v>232</v>
      </c>
      <c r="H141" s="153" t="s">
        <v>232</v>
      </c>
      <c r="I141" s="97">
        <f t="shared" si="2"/>
        <v>20</v>
      </c>
      <c r="J141" s="152">
        <v>33</v>
      </c>
      <c r="K141" s="166"/>
      <c r="L141" s="444"/>
    </row>
    <row r="142" spans="4:12" ht="17.649999999999999" customHeight="1">
      <c r="D142" s="495"/>
      <c r="E142" s="432"/>
      <c r="F142" s="260" t="s">
        <v>219</v>
      </c>
      <c r="G142" s="153" t="s">
        <v>340</v>
      </c>
      <c r="H142" s="153" t="s">
        <v>340</v>
      </c>
      <c r="I142" s="97">
        <f t="shared" si="2"/>
        <v>20</v>
      </c>
      <c r="J142" s="101"/>
      <c r="K142" s="193"/>
      <c r="L142" s="444"/>
    </row>
    <row r="143" spans="4:12" ht="17.649999999999999" customHeight="1">
      <c r="D143" s="495"/>
      <c r="E143" s="432"/>
      <c r="F143" s="261" t="s">
        <v>49</v>
      </c>
      <c r="G143" s="155" t="s">
        <v>561</v>
      </c>
      <c r="H143" s="155" t="s">
        <v>562</v>
      </c>
      <c r="I143" s="97">
        <f t="shared" si="2"/>
        <v>56</v>
      </c>
      <c r="J143" s="152"/>
      <c r="K143" s="166"/>
      <c r="L143" s="444"/>
    </row>
    <row r="144" spans="4:12" ht="17.649999999999999" customHeight="1">
      <c r="D144" s="495"/>
      <c r="E144" s="432"/>
      <c r="F144" s="260" t="s">
        <v>50</v>
      </c>
      <c r="G144" s="153" t="s">
        <v>231</v>
      </c>
      <c r="H144" s="153" t="s">
        <v>231</v>
      </c>
      <c r="I144" s="97">
        <f t="shared" si="2"/>
        <v>20</v>
      </c>
      <c r="J144" s="152"/>
      <c r="K144" s="166"/>
      <c r="L144" s="444"/>
    </row>
    <row r="145" spans="4:12" ht="17.649999999999999" customHeight="1" thickBot="1">
      <c r="D145" s="509"/>
      <c r="E145" s="484"/>
      <c r="F145" s="266" t="s">
        <v>220</v>
      </c>
      <c r="G145" s="169" t="s">
        <v>231</v>
      </c>
      <c r="H145" s="169" t="s">
        <v>231</v>
      </c>
      <c r="I145" s="170">
        <f t="shared" si="2"/>
        <v>20</v>
      </c>
      <c r="J145" s="172"/>
      <c r="K145" s="171"/>
      <c r="L145" s="500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8">
    <mergeCell ref="H26:H31"/>
    <mergeCell ref="H32:H37"/>
    <mergeCell ref="H44:H49"/>
    <mergeCell ref="D6:E7"/>
    <mergeCell ref="F6:F7"/>
    <mergeCell ref="D8:D13"/>
    <mergeCell ref="D14:D97"/>
    <mergeCell ref="E14:E19"/>
    <mergeCell ref="E20:E25"/>
    <mergeCell ref="E26:E31"/>
    <mergeCell ref="E32:E37"/>
    <mergeCell ref="E38:E43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E8:E13"/>
    <mergeCell ref="D98:D145"/>
    <mergeCell ref="E98:E103"/>
    <mergeCell ref="E104:E109"/>
    <mergeCell ref="E74:E79"/>
    <mergeCell ref="E80:E85"/>
    <mergeCell ref="E86:E91"/>
    <mergeCell ref="E92:E97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43" r:id="rId16" xr:uid="{00000000-0004-0000-0500-00000F000000}"/>
    <hyperlink ref="G83" r:id="rId17" xr:uid="{00000000-0004-0000-0500-000010000000}"/>
    <hyperlink ref="G71" r:id="rId18" xr:uid="{00000000-0004-0000-0500-000011000000}"/>
    <hyperlink ref="G77" r:id="rId19" xr:uid="{00000000-0004-0000-0500-000012000000}"/>
    <hyperlink ref="G23" r:id="rId20" display="https://www.samsung.com/uk/tablets/galaxy-tab-s10/buy/?modelCode=SM-X920NZAREUB" xr:uid="{00000000-0004-0000-0500-000013000000}"/>
    <hyperlink ref="H11" r:id="rId21" xr:uid="{00000000-0004-0000-0500-000014000000}"/>
    <hyperlink ref="H17" r:id="rId22" xr:uid="{00000000-0004-0000-0500-000015000000}"/>
    <hyperlink ref="H23" r:id="rId23" xr:uid="{00000000-0004-0000-0500-000016000000}"/>
    <hyperlink ref="H41" r:id="rId24" xr:uid="{00000000-0004-0000-0500-000017000000}"/>
    <hyperlink ref="H53" r:id="rId25" xr:uid="{00000000-0004-0000-0500-000018000000}"/>
    <hyperlink ref="H65" r:id="rId26" xr:uid="{00000000-0004-0000-0500-00001A000000}"/>
    <hyperlink ref="H71" r:id="rId27" xr:uid="{00000000-0004-0000-0500-00001B000000}"/>
    <hyperlink ref="H77" r:id="rId28" xr:uid="{00000000-0004-0000-0500-00001C000000}"/>
    <hyperlink ref="H83" r:id="rId29" xr:uid="{00000000-0004-0000-0500-00001D000000}"/>
    <hyperlink ref="H101" r:id="rId30" xr:uid="{00000000-0004-0000-0500-00001E000000}"/>
    <hyperlink ref="H107" r:id="rId31" xr:uid="{00000000-0004-0000-0500-00001F000000}"/>
    <hyperlink ref="H113" r:id="rId32" xr:uid="{00000000-0004-0000-0500-000020000000}"/>
    <hyperlink ref="H119" r:id="rId33" xr:uid="{00000000-0004-0000-0500-000021000000}"/>
    <hyperlink ref="H125" r:id="rId34" xr:uid="{00000000-0004-0000-0500-000022000000}"/>
    <hyperlink ref="H131" r:id="rId35" xr:uid="{00000000-0004-0000-0500-000023000000}"/>
    <hyperlink ref="H137" r:id="rId36" xr:uid="{00000000-0004-0000-0500-000024000000}"/>
    <hyperlink ref="G137" r:id="rId37" xr:uid="{00000000-0004-0000-0500-000025000000}"/>
    <hyperlink ref="H143" r:id="rId38" xr:uid="{00000000-0004-0000-0500-000026000000}"/>
  </hyperlinks>
  <pageMargins left="0.7" right="0.7" top="0.75" bottom="0.75" header="0.3" footer="0.3"/>
  <pageSetup paperSize="9" orientation="portrait" r:id="rId39"/>
  <drawing r:id="rId40"/>
  <legacy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abSelected="1" topLeftCell="C94" zoomScale="70" zoomScaleNormal="70" workbookViewId="0">
      <selection activeCell="L104" sqref="L104:L109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8" width="75.625" style="45" customWidth="1"/>
    <col min="9" max="9" width="14.625" style="45" customWidth="1"/>
    <col min="10" max="11" width="18.125" style="45" customWidth="1"/>
    <col min="12" max="12" width="42.125" style="76" customWidth="1"/>
    <col min="13" max="16384" width="8.625" style="26"/>
  </cols>
  <sheetData>
    <row r="2" spans="1:13" ht="36" customHeight="1">
      <c r="B2" s="68" t="s">
        <v>155</v>
      </c>
      <c r="C2" s="70"/>
      <c r="D2" s="62"/>
      <c r="E2" s="62"/>
      <c r="F2" s="60"/>
      <c r="G2" s="60"/>
      <c r="H2" s="60"/>
      <c r="I2" s="60"/>
      <c r="J2" s="60"/>
      <c r="K2" s="60"/>
      <c r="L2" s="72"/>
      <c r="M2" s="71"/>
    </row>
    <row r="3" spans="1:13" s="67" customFormat="1" ht="141" customHeight="1">
      <c r="B3" s="493" t="s">
        <v>481</v>
      </c>
      <c r="C3" s="493"/>
      <c r="D3" s="493"/>
      <c r="E3" s="493"/>
      <c r="F3" s="493"/>
      <c r="G3" s="493"/>
      <c r="H3" s="88"/>
      <c r="I3" s="66"/>
      <c r="J3" s="66"/>
      <c r="K3" s="66"/>
      <c r="L3" s="73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4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5"/>
    </row>
    <row r="6" spans="1:13" s="28" customFormat="1" ht="25.5">
      <c r="A6" s="54"/>
      <c r="B6" s="59"/>
      <c r="C6" s="58"/>
      <c r="D6" s="456" t="s">
        <v>54</v>
      </c>
      <c r="E6" s="457"/>
      <c r="F6" s="460" t="s">
        <v>137</v>
      </c>
      <c r="G6" s="90" t="s">
        <v>46</v>
      </c>
      <c r="H6" s="91" t="s">
        <v>477</v>
      </c>
      <c r="I6" s="451" t="s">
        <v>43</v>
      </c>
      <c r="J6" s="462" t="s">
        <v>47</v>
      </c>
      <c r="K6" s="90" t="s">
        <v>480</v>
      </c>
      <c r="L6" s="449" t="s">
        <v>478</v>
      </c>
    </row>
    <row r="7" spans="1:13" ht="23.25" customHeight="1">
      <c r="D7" s="458"/>
      <c r="E7" s="459"/>
      <c r="F7" s="461"/>
      <c r="G7" s="92" t="s">
        <v>633</v>
      </c>
      <c r="H7" s="92" t="s">
        <v>633</v>
      </c>
      <c r="I7" s="452"/>
      <c r="J7" s="463"/>
      <c r="K7" s="93"/>
      <c r="L7" s="450"/>
    </row>
    <row r="8" spans="1:13" ht="21" customHeight="1">
      <c r="D8" s="464" t="s">
        <v>114</v>
      </c>
      <c r="E8" s="431" t="s">
        <v>152</v>
      </c>
      <c r="F8" s="95" t="s">
        <v>123</v>
      </c>
      <c r="G8" s="240"/>
      <c r="H8" s="240"/>
      <c r="I8" s="97">
        <f>LENB(H8)</f>
        <v>0</v>
      </c>
      <c r="J8" s="98"/>
      <c r="K8" s="99" t="s">
        <v>233</v>
      </c>
      <c r="L8" s="533" t="s">
        <v>657</v>
      </c>
    </row>
    <row r="9" spans="1:13" ht="21" customHeight="1">
      <c r="D9" s="426"/>
      <c r="E9" s="432"/>
      <c r="F9" s="101" t="s">
        <v>153</v>
      </c>
      <c r="G9" s="181" t="s">
        <v>313</v>
      </c>
      <c r="H9" s="181" t="s">
        <v>313</v>
      </c>
      <c r="I9" s="97">
        <f t="shared" ref="I9:I72" si="0">LENB(H9)</f>
        <v>20</v>
      </c>
      <c r="J9" s="103">
        <v>10</v>
      </c>
      <c r="K9" s="103"/>
      <c r="L9" s="534"/>
    </row>
    <row r="10" spans="1:13" ht="21" customHeight="1">
      <c r="D10" s="426"/>
      <c r="E10" s="432"/>
      <c r="F10" s="101" t="s">
        <v>113</v>
      </c>
      <c r="G10" s="181" t="s">
        <v>314</v>
      </c>
      <c r="H10" s="181" t="s">
        <v>314</v>
      </c>
      <c r="I10" s="97">
        <f t="shared" si="0"/>
        <v>20</v>
      </c>
      <c r="J10" s="101"/>
      <c r="K10" s="101"/>
      <c r="L10" s="534"/>
    </row>
    <row r="11" spans="1:13" ht="21" customHeight="1">
      <c r="D11" s="426"/>
      <c r="E11" s="432"/>
      <c r="F11" s="104" t="s">
        <v>49</v>
      </c>
      <c r="G11" s="267" t="s">
        <v>116</v>
      </c>
      <c r="H11" s="267" t="s">
        <v>563</v>
      </c>
      <c r="I11" s="97">
        <f t="shared" si="0"/>
        <v>49</v>
      </c>
      <c r="J11" s="107"/>
      <c r="K11" s="107"/>
      <c r="L11" s="534"/>
    </row>
    <row r="12" spans="1:13" ht="21" customHeight="1">
      <c r="D12" s="426"/>
      <c r="E12" s="432"/>
      <c r="F12" s="101" t="s">
        <v>50</v>
      </c>
      <c r="G12" s="181"/>
      <c r="H12" s="181" t="s">
        <v>313</v>
      </c>
      <c r="I12" s="97">
        <f t="shared" si="0"/>
        <v>20</v>
      </c>
      <c r="J12" s="107"/>
      <c r="K12" s="107"/>
      <c r="L12" s="534"/>
    </row>
    <row r="13" spans="1:13" ht="21" customHeight="1">
      <c r="D13" s="532"/>
      <c r="E13" s="479"/>
      <c r="F13" s="156" t="s">
        <v>74</v>
      </c>
      <c r="G13" s="242" t="s">
        <v>313</v>
      </c>
      <c r="H13" s="242" t="s">
        <v>313</v>
      </c>
      <c r="I13" s="97">
        <f t="shared" si="0"/>
        <v>20</v>
      </c>
      <c r="J13" s="183"/>
      <c r="K13" s="183"/>
      <c r="L13" s="540"/>
    </row>
    <row r="14" spans="1:13" ht="21" customHeight="1">
      <c r="D14" s="464" t="s">
        <v>118</v>
      </c>
      <c r="E14" s="431" t="s">
        <v>120</v>
      </c>
      <c r="F14" s="184" t="s">
        <v>122</v>
      </c>
      <c r="G14" s="243"/>
      <c r="H14" s="396"/>
      <c r="I14" s="97">
        <f t="shared" si="0"/>
        <v>0</v>
      </c>
      <c r="J14" s="185"/>
      <c r="K14" s="97" t="s">
        <v>235</v>
      </c>
      <c r="L14" s="533" t="s">
        <v>564</v>
      </c>
    </row>
    <row r="15" spans="1:13" ht="21" customHeight="1">
      <c r="D15" s="426"/>
      <c r="E15" s="432"/>
      <c r="F15" s="101" t="s">
        <v>55</v>
      </c>
      <c r="G15" s="102" t="s">
        <v>238</v>
      </c>
      <c r="H15" s="398"/>
      <c r="I15" s="97">
        <f t="shared" si="0"/>
        <v>0</v>
      </c>
      <c r="J15" s="152">
        <v>33</v>
      </c>
      <c r="K15" s="152"/>
      <c r="L15" s="534"/>
    </row>
    <row r="16" spans="1:13" ht="21" customHeight="1">
      <c r="D16" s="426"/>
      <c r="E16" s="432"/>
      <c r="F16" s="101" t="s">
        <v>121</v>
      </c>
      <c r="G16" s="102" t="s">
        <v>315</v>
      </c>
      <c r="H16" s="398"/>
      <c r="I16" s="97">
        <f t="shared" si="0"/>
        <v>0</v>
      </c>
      <c r="J16" s="101"/>
      <c r="K16" s="101"/>
      <c r="L16" s="534"/>
    </row>
    <row r="17" spans="2:12" ht="20.100000000000001" customHeight="1">
      <c r="D17" s="426"/>
      <c r="E17" s="432"/>
      <c r="F17" s="104" t="s">
        <v>49</v>
      </c>
      <c r="G17" s="154" t="s">
        <v>176</v>
      </c>
      <c r="H17" s="399"/>
      <c r="I17" s="97">
        <f t="shared" si="0"/>
        <v>0</v>
      </c>
      <c r="J17" s="152"/>
      <c r="K17" s="152"/>
      <c r="L17" s="534"/>
    </row>
    <row r="18" spans="2:12" ht="20.100000000000001" customHeight="1">
      <c r="D18" s="426"/>
      <c r="E18" s="432"/>
      <c r="F18" s="101" t="s">
        <v>50</v>
      </c>
      <c r="G18" s="102"/>
      <c r="H18" s="398"/>
      <c r="I18" s="97">
        <f t="shared" si="0"/>
        <v>0</v>
      </c>
      <c r="J18" s="152"/>
      <c r="K18" s="152"/>
      <c r="L18" s="534"/>
    </row>
    <row r="19" spans="2:12" ht="20.100000000000001" customHeight="1">
      <c r="D19" s="426"/>
      <c r="E19" s="479"/>
      <c r="F19" s="156" t="s">
        <v>74</v>
      </c>
      <c r="G19" s="244" t="s">
        <v>238</v>
      </c>
      <c r="H19" s="400"/>
      <c r="I19" s="97">
        <f t="shared" si="0"/>
        <v>0</v>
      </c>
      <c r="J19" s="158"/>
      <c r="K19" s="158"/>
      <c r="L19" s="540"/>
    </row>
    <row r="20" spans="2:12" ht="20.100000000000001" customHeight="1">
      <c r="D20" s="426"/>
      <c r="E20" s="431" t="s">
        <v>124</v>
      </c>
      <c r="F20" s="95" t="s">
        <v>122</v>
      </c>
      <c r="G20" s="243"/>
      <c r="H20" s="243"/>
      <c r="I20" s="97">
        <f t="shared" si="0"/>
        <v>0</v>
      </c>
      <c r="J20" s="97"/>
      <c r="K20" s="97" t="s">
        <v>235</v>
      </c>
      <c r="L20" s="533"/>
    </row>
    <row r="21" spans="2:12" ht="20.100000000000001" customHeight="1">
      <c r="D21" s="426"/>
      <c r="E21" s="432"/>
      <c r="F21" s="101" t="s">
        <v>55</v>
      </c>
      <c r="G21" s="102" t="s">
        <v>666</v>
      </c>
      <c r="H21" s="102" t="s">
        <v>666</v>
      </c>
      <c r="I21" s="97">
        <f t="shared" si="0"/>
        <v>8</v>
      </c>
      <c r="J21" s="152">
        <v>33</v>
      </c>
      <c r="K21" s="152"/>
      <c r="L21" s="534"/>
    </row>
    <row r="22" spans="2:12" ht="20.100000000000001" customHeight="1">
      <c r="D22" s="426"/>
      <c r="E22" s="432"/>
      <c r="F22" s="101" t="s">
        <v>121</v>
      </c>
      <c r="G22" s="102" t="s">
        <v>316</v>
      </c>
      <c r="H22" s="102" t="s">
        <v>316</v>
      </c>
      <c r="I22" s="97">
        <f t="shared" si="0"/>
        <v>8</v>
      </c>
      <c r="J22" s="101"/>
      <c r="K22" s="101"/>
      <c r="L22" s="534"/>
    </row>
    <row r="23" spans="2:12" ht="20.100000000000001" customHeight="1">
      <c r="B23" s="57" t="s">
        <v>44</v>
      </c>
      <c r="D23" s="426"/>
      <c r="E23" s="432"/>
      <c r="F23" s="104" t="s">
        <v>49</v>
      </c>
      <c r="G23" s="154" t="s">
        <v>177</v>
      </c>
      <c r="H23" s="155" t="s">
        <v>563</v>
      </c>
      <c r="I23" s="97">
        <f t="shared" si="0"/>
        <v>49</v>
      </c>
      <c r="J23" s="152"/>
      <c r="K23" s="152"/>
      <c r="L23" s="534"/>
    </row>
    <row r="24" spans="2:12" ht="20.100000000000001" customHeight="1">
      <c r="D24" s="426"/>
      <c r="E24" s="432"/>
      <c r="F24" s="101" t="s">
        <v>50</v>
      </c>
      <c r="G24" s="102"/>
      <c r="H24" s="102" t="s">
        <v>666</v>
      </c>
      <c r="I24" s="97">
        <f t="shared" si="0"/>
        <v>8</v>
      </c>
      <c r="J24" s="152"/>
      <c r="K24" s="152"/>
      <c r="L24" s="534"/>
    </row>
    <row r="25" spans="2:12" ht="20.100000000000001" customHeight="1">
      <c r="D25" s="426"/>
      <c r="E25" s="479"/>
      <c r="F25" s="156" t="s">
        <v>74</v>
      </c>
      <c r="G25" s="244" t="s">
        <v>108</v>
      </c>
      <c r="H25" s="244" t="s">
        <v>666</v>
      </c>
      <c r="I25" s="97">
        <f t="shared" si="0"/>
        <v>8</v>
      </c>
      <c r="J25" s="158"/>
      <c r="K25" s="158"/>
      <c r="L25" s="540"/>
    </row>
    <row r="26" spans="2:12" ht="20.100000000000001" customHeight="1">
      <c r="D26" s="426"/>
      <c r="E26" s="431" t="s">
        <v>125</v>
      </c>
      <c r="F26" s="95" t="s">
        <v>122</v>
      </c>
      <c r="G26" s="159"/>
      <c r="H26" s="396"/>
      <c r="I26" s="97">
        <f t="shared" si="0"/>
        <v>0</v>
      </c>
      <c r="J26" s="97"/>
      <c r="K26" s="97" t="s">
        <v>235</v>
      </c>
      <c r="L26" s="533" t="s">
        <v>564</v>
      </c>
    </row>
    <row r="27" spans="2:12" ht="20.100000000000001" customHeight="1">
      <c r="D27" s="426"/>
      <c r="E27" s="432"/>
      <c r="F27" s="101" t="s">
        <v>55</v>
      </c>
      <c r="G27" s="153" t="s">
        <v>107</v>
      </c>
      <c r="H27" s="398"/>
      <c r="I27" s="97">
        <f t="shared" si="0"/>
        <v>0</v>
      </c>
      <c r="J27" s="152">
        <v>33</v>
      </c>
      <c r="K27" s="152"/>
      <c r="L27" s="534"/>
    </row>
    <row r="28" spans="2:12" ht="20.100000000000001" customHeight="1">
      <c r="D28" s="426"/>
      <c r="E28" s="432"/>
      <c r="F28" s="101" t="s">
        <v>121</v>
      </c>
      <c r="G28" s="153" t="s">
        <v>317</v>
      </c>
      <c r="H28" s="398"/>
      <c r="I28" s="97">
        <f t="shared" si="0"/>
        <v>0</v>
      </c>
      <c r="J28" s="101"/>
      <c r="K28" s="101"/>
      <c r="L28" s="534"/>
    </row>
    <row r="29" spans="2:12" ht="20.65" customHeight="1">
      <c r="D29" s="426"/>
      <c r="E29" s="432"/>
      <c r="F29" s="104" t="s">
        <v>49</v>
      </c>
      <c r="G29" s="154" t="s">
        <v>178</v>
      </c>
      <c r="H29" s="399"/>
      <c r="I29" s="97">
        <f t="shared" si="0"/>
        <v>0</v>
      </c>
      <c r="J29" s="152"/>
      <c r="K29" s="152"/>
      <c r="L29" s="534"/>
    </row>
    <row r="30" spans="2:12" ht="20.65" customHeight="1">
      <c r="D30" s="426"/>
      <c r="E30" s="432"/>
      <c r="F30" s="101" t="s">
        <v>50</v>
      </c>
      <c r="G30" s="153"/>
      <c r="H30" s="398"/>
      <c r="I30" s="97">
        <f t="shared" si="0"/>
        <v>0</v>
      </c>
      <c r="J30" s="152"/>
      <c r="K30" s="152"/>
      <c r="L30" s="534"/>
    </row>
    <row r="31" spans="2:12" ht="20.65" customHeight="1">
      <c r="D31" s="426"/>
      <c r="E31" s="479"/>
      <c r="F31" s="156" t="s">
        <v>74</v>
      </c>
      <c r="G31" s="157" t="s">
        <v>107</v>
      </c>
      <c r="H31" s="400"/>
      <c r="I31" s="97">
        <f t="shared" si="0"/>
        <v>0</v>
      </c>
      <c r="J31" s="158"/>
      <c r="K31" s="158"/>
      <c r="L31" s="540"/>
    </row>
    <row r="32" spans="2:12" ht="20.65" customHeight="1">
      <c r="D32" s="426"/>
      <c r="E32" s="431" t="s">
        <v>126</v>
      </c>
      <c r="F32" s="95" t="s">
        <v>122</v>
      </c>
      <c r="G32" s="159"/>
      <c r="H32" s="396"/>
      <c r="I32" s="97">
        <f t="shared" si="0"/>
        <v>0</v>
      </c>
      <c r="J32" s="97"/>
      <c r="K32" s="97" t="s">
        <v>235</v>
      </c>
      <c r="L32" s="533" t="s">
        <v>564</v>
      </c>
    </row>
    <row r="33" spans="4:12" ht="20.65" customHeight="1">
      <c r="D33" s="426"/>
      <c r="E33" s="432"/>
      <c r="F33" s="101" t="s">
        <v>55</v>
      </c>
      <c r="G33" s="153" t="s">
        <v>202</v>
      </c>
      <c r="H33" s="398"/>
      <c r="I33" s="97">
        <f t="shared" si="0"/>
        <v>0</v>
      </c>
      <c r="J33" s="152">
        <v>33</v>
      </c>
      <c r="K33" s="152"/>
      <c r="L33" s="534"/>
    </row>
    <row r="34" spans="4:12" ht="20.65" customHeight="1">
      <c r="D34" s="426"/>
      <c r="E34" s="432"/>
      <c r="F34" s="101" t="s">
        <v>121</v>
      </c>
      <c r="G34" s="153" t="s">
        <v>318</v>
      </c>
      <c r="H34" s="398"/>
      <c r="I34" s="97">
        <f t="shared" si="0"/>
        <v>0</v>
      </c>
      <c r="J34" s="101"/>
      <c r="K34" s="101"/>
      <c r="L34" s="534"/>
    </row>
    <row r="35" spans="4:12" ht="20.65" customHeight="1">
      <c r="D35" s="426"/>
      <c r="E35" s="432"/>
      <c r="F35" s="104" t="s">
        <v>49</v>
      </c>
      <c r="G35" s="154" t="s">
        <v>109</v>
      </c>
      <c r="H35" s="399"/>
      <c r="I35" s="97">
        <f t="shared" si="0"/>
        <v>0</v>
      </c>
      <c r="J35" s="152"/>
      <c r="K35" s="152"/>
      <c r="L35" s="534"/>
    </row>
    <row r="36" spans="4:12" ht="20.65" customHeight="1">
      <c r="D36" s="426"/>
      <c r="E36" s="432"/>
      <c r="F36" s="101" t="s">
        <v>50</v>
      </c>
      <c r="G36" s="153"/>
      <c r="H36" s="398"/>
      <c r="I36" s="97">
        <f t="shared" si="0"/>
        <v>0</v>
      </c>
      <c r="J36" s="152"/>
      <c r="K36" s="152"/>
      <c r="L36" s="534"/>
    </row>
    <row r="37" spans="4:12" ht="20.65" customHeight="1">
      <c r="D37" s="426"/>
      <c r="E37" s="479"/>
      <c r="F37" s="156" t="s">
        <v>74</v>
      </c>
      <c r="G37" s="157" t="s">
        <v>202</v>
      </c>
      <c r="H37" s="400"/>
      <c r="I37" s="97">
        <f t="shared" si="0"/>
        <v>0</v>
      </c>
      <c r="J37" s="158"/>
      <c r="K37" s="158"/>
      <c r="L37" s="540"/>
    </row>
    <row r="38" spans="4:12" ht="20.65" customHeight="1">
      <c r="D38" s="426"/>
      <c r="E38" s="431" t="s">
        <v>127</v>
      </c>
      <c r="F38" s="95" t="s">
        <v>122</v>
      </c>
      <c r="G38" s="269"/>
      <c r="H38" s="269"/>
      <c r="I38" s="97">
        <f t="shared" si="0"/>
        <v>0</v>
      </c>
      <c r="J38" s="97"/>
      <c r="K38" s="97" t="s">
        <v>235</v>
      </c>
      <c r="L38" s="272"/>
    </row>
    <row r="39" spans="4:12" ht="20.65" customHeight="1">
      <c r="D39" s="426"/>
      <c r="E39" s="432"/>
      <c r="F39" s="101" t="s">
        <v>55</v>
      </c>
      <c r="G39" s="270"/>
      <c r="H39" s="270"/>
      <c r="I39" s="97">
        <f t="shared" si="0"/>
        <v>0</v>
      </c>
      <c r="J39" s="152">
        <v>33</v>
      </c>
      <c r="K39" s="152"/>
      <c r="L39" s="165"/>
    </row>
    <row r="40" spans="4:12" ht="20.100000000000001" customHeight="1">
      <c r="D40" s="426"/>
      <c r="E40" s="432"/>
      <c r="F40" s="101" t="s">
        <v>121</v>
      </c>
      <c r="G40" s="270"/>
      <c r="H40" s="270"/>
      <c r="I40" s="97">
        <f t="shared" si="0"/>
        <v>0</v>
      </c>
      <c r="J40" s="101"/>
      <c r="K40" s="101"/>
      <c r="L40" s="165"/>
    </row>
    <row r="41" spans="4:12" ht="20.100000000000001" customHeight="1">
      <c r="D41" s="426"/>
      <c r="E41" s="432"/>
      <c r="F41" s="104" t="s">
        <v>49</v>
      </c>
      <c r="G41" s="268"/>
      <c r="H41" s="268"/>
      <c r="I41" s="97">
        <f t="shared" si="0"/>
        <v>0</v>
      </c>
      <c r="J41" s="152"/>
      <c r="K41" s="152"/>
      <c r="L41" s="165"/>
    </row>
    <row r="42" spans="4:12" ht="20.100000000000001" customHeight="1">
      <c r="D42" s="426"/>
      <c r="E42" s="432"/>
      <c r="F42" s="101" t="s">
        <v>50</v>
      </c>
      <c r="G42" s="270"/>
      <c r="H42" s="270"/>
      <c r="I42" s="97">
        <f t="shared" si="0"/>
        <v>0</v>
      </c>
      <c r="J42" s="152"/>
      <c r="K42" s="152"/>
      <c r="L42" s="273"/>
    </row>
    <row r="43" spans="4:12" ht="20.100000000000001" customHeight="1">
      <c r="D43" s="426"/>
      <c r="E43" s="479"/>
      <c r="F43" s="156" t="s">
        <v>74</v>
      </c>
      <c r="G43" s="271"/>
      <c r="H43" s="271"/>
      <c r="I43" s="97">
        <f t="shared" si="0"/>
        <v>0</v>
      </c>
      <c r="J43" s="158"/>
      <c r="K43" s="158"/>
      <c r="L43" s="274"/>
    </row>
    <row r="44" spans="4:12" ht="20.100000000000001" customHeight="1">
      <c r="D44" s="426"/>
      <c r="E44" s="431" t="s">
        <v>128</v>
      </c>
      <c r="F44" s="95" t="s">
        <v>122</v>
      </c>
      <c r="G44" s="269"/>
      <c r="H44" s="269"/>
      <c r="I44" s="97">
        <f t="shared" si="0"/>
        <v>0</v>
      </c>
      <c r="J44" s="97"/>
      <c r="K44" s="97" t="s">
        <v>235</v>
      </c>
      <c r="L44" s="272"/>
    </row>
    <row r="45" spans="4:12" ht="20.100000000000001" customHeight="1">
      <c r="D45" s="426"/>
      <c r="E45" s="432"/>
      <c r="F45" s="101" t="s">
        <v>55</v>
      </c>
      <c r="G45" s="270"/>
      <c r="H45" s="270"/>
      <c r="I45" s="97">
        <f t="shared" si="0"/>
        <v>0</v>
      </c>
      <c r="J45" s="152">
        <v>33</v>
      </c>
      <c r="K45" s="152"/>
      <c r="L45" s="165"/>
    </row>
    <row r="46" spans="4:12" ht="20.100000000000001" customHeight="1">
      <c r="D46" s="426"/>
      <c r="E46" s="432"/>
      <c r="F46" s="101" t="s">
        <v>121</v>
      </c>
      <c r="G46" s="270"/>
      <c r="H46" s="270"/>
      <c r="I46" s="97">
        <f t="shared" si="0"/>
        <v>0</v>
      </c>
      <c r="J46" s="101"/>
      <c r="K46" s="101"/>
      <c r="L46" s="165"/>
    </row>
    <row r="47" spans="4:12" ht="20.100000000000001" customHeight="1">
      <c r="D47" s="426"/>
      <c r="E47" s="432"/>
      <c r="F47" s="104" t="s">
        <v>49</v>
      </c>
      <c r="G47" s="268"/>
      <c r="H47" s="268"/>
      <c r="I47" s="97">
        <f t="shared" si="0"/>
        <v>0</v>
      </c>
      <c r="J47" s="152"/>
      <c r="K47" s="152"/>
      <c r="L47" s="165"/>
    </row>
    <row r="48" spans="4:12" ht="20.100000000000001" customHeight="1">
      <c r="D48" s="426"/>
      <c r="E48" s="432"/>
      <c r="F48" s="101" t="s">
        <v>50</v>
      </c>
      <c r="G48" s="270"/>
      <c r="H48" s="270"/>
      <c r="I48" s="97">
        <f t="shared" si="0"/>
        <v>0</v>
      </c>
      <c r="J48" s="152"/>
      <c r="K48" s="152"/>
      <c r="L48" s="273"/>
    </row>
    <row r="49" spans="4:12" ht="20.100000000000001" customHeight="1">
      <c r="D49" s="426"/>
      <c r="E49" s="479"/>
      <c r="F49" s="156" t="s">
        <v>74</v>
      </c>
      <c r="G49" s="271"/>
      <c r="H49" s="271"/>
      <c r="I49" s="97">
        <f t="shared" si="0"/>
        <v>0</v>
      </c>
      <c r="J49" s="158"/>
      <c r="K49" s="158"/>
      <c r="L49" s="274"/>
    </row>
    <row r="50" spans="4:12" ht="20.100000000000001" customHeight="1">
      <c r="D50" s="426"/>
      <c r="E50" s="431" t="s">
        <v>129</v>
      </c>
      <c r="F50" s="95" t="s">
        <v>122</v>
      </c>
      <c r="G50" s="269"/>
      <c r="H50" s="269"/>
      <c r="I50" s="97">
        <f t="shared" si="0"/>
        <v>0</v>
      </c>
      <c r="J50" s="97"/>
      <c r="K50" s="97" t="s">
        <v>235</v>
      </c>
      <c r="L50" s="272"/>
    </row>
    <row r="51" spans="4:12" ht="20.100000000000001" customHeight="1">
      <c r="D51" s="426"/>
      <c r="E51" s="432"/>
      <c r="F51" s="101" t="s">
        <v>55</v>
      </c>
      <c r="G51" s="270"/>
      <c r="H51" s="270"/>
      <c r="I51" s="97">
        <f t="shared" si="0"/>
        <v>0</v>
      </c>
      <c r="J51" s="152">
        <v>33</v>
      </c>
      <c r="K51" s="152"/>
      <c r="L51" s="165"/>
    </row>
    <row r="52" spans="4:12" ht="20.100000000000001" customHeight="1">
      <c r="D52" s="426"/>
      <c r="E52" s="432"/>
      <c r="F52" s="101" t="s">
        <v>121</v>
      </c>
      <c r="G52" s="270"/>
      <c r="H52" s="270"/>
      <c r="I52" s="97">
        <f t="shared" si="0"/>
        <v>0</v>
      </c>
      <c r="J52" s="101"/>
      <c r="K52" s="101"/>
      <c r="L52" s="165"/>
    </row>
    <row r="53" spans="4:12" ht="20.100000000000001" customHeight="1">
      <c r="D53" s="426"/>
      <c r="E53" s="432"/>
      <c r="F53" s="104" t="s">
        <v>49</v>
      </c>
      <c r="G53" s="268"/>
      <c r="H53" s="268"/>
      <c r="I53" s="97">
        <f t="shared" si="0"/>
        <v>0</v>
      </c>
      <c r="J53" s="152"/>
      <c r="K53" s="152"/>
      <c r="L53" s="165"/>
    </row>
    <row r="54" spans="4:12" ht="20.100000000000001" customHeight="1">
      <c r="D54" s="426"/>
      <c r="E54" s="432"/>
      <c r="F54" s="101" t="s">
        <v>50</v>
      </c>
      <c r="G54" s="270"/>
      <c r="H54" s="270"/>
      <c r="I54" s="97">
        <f t="shared" si="0"/>
        <v>0</v>
      </c>
      <c r="J54" s="152"/>
      <c r="K54" s="152"/>
      <c r="L54" s="273"/>
    </row>
    <row r="55" spans="4:12" ht="20.100000000000001" customHeight="1">
      <c r="D55" s="426"/>
      <c r="E55" s="479"/>
      <c r="F55" s="156" t="s">
        <v>74</v>
      </c>
      <c r="G55" s="271"/>
      <c r="H55" s="271"/>
      <c r="I55" s="97">
        <f t="shared" si="0"/>
        <v>0</v>
      </c>
      <c r="J55" s="158"/>
      <c r="K55" s="158"/>
      <c r="L55" s="274"/>
    </row>
    <row r="56" spans="4:12" ht="20.100000000000001" customHeight="1">
      <c r="D56" s="426"/>
      <c r="E56" s="431" t="s">
        <v>130</v>
      </c>
      <c r="F56" s="95" t="s">
        <v>122</v>
      </c>
      <c r="G56" s="269"/>
      <c r="H56" s="269"/>
      <c r="I56" s="97">
        <f t="shared" si="0"/>
        <v>0</v>
      </c>
      <c r="J56" s="97"/>
      <c r="K56" s="97" t="s">
        <v>235</v>
      </c>
      <c r="L56" s="272"/>
    </row>
    <row r="57" spans="4:12" ht="20.100000000000001" customHeight="1">
      <c r="D57" s="426"/>
      <c r="E57" s="432"/>
      <c r="F57" s="101" t="s">
        <v>55</v>
      </c>
      <c r="G57" s="270"/>
      <c r="H57" s="270"/>
      <c r="I57" s="97">
        <f t="shared" si="0"/>
        <v>0</v>
      </c>
      <c r="J57" s="152">
        <v>33</v>
      </c>
      <c r="K57" s="152"/>
      <c r="L57" s="165"/>
    </row>
    <row r="58" spans="4:12" ht="20.100000000000001" customHeight="1">
      <c r="D58" s="426"/>
      <c r="E58" s="432"/>
      <c r="F58" s="101" t="s">
        <v>121</v>
      </c>
      <c r="G58" s="270"/>
      <c r="H58" s="270"/>
      <c r="I58" s="97">
        <f t="shared" si="0"/>
        <v>0</v>
      </c>
      <c r="J58" s="101"/>
      <c r="K58" s="101"/>
      <c r="L58" s="165"/>
    </row>
    <row r="59" spans="4:12" ht="20.100000000000001" customHeight="1">
      <c r="D59" s="426"/>
      <c r="E59" s="432"/>
      <c r="F59" s="104" t="s">
        <v>49</v>
      </c>
      <c r="G59" s="268"/>
      <c r="H59" s="268"/>
      <c r="I59" s="97">
        <f t="shared" si="0"/>
        <v>0</v>
      </c>
      <c r="J59" s="152"/>
      <c r="K59" s="152"/>
      <c r="L59" s="165"/>
    </row>
    <row r="60" spans="4:12" ht="17.649999999999999" customHeight="1">
      <c r="D60" s="426"/>
      <c r="E60" s="432"/>
      <c r="F60" s="101" t="s">
        <v>50</v>
      </c>
      <c r="G60" s="270"/>
      <c r="H60" s="270"/>
      <c r="I60" s="97">
        <f t="shared" si="0"/>
        <v>0</v>
      </c>
      <c r="J60" s="152"/>
      <c r="K60" s="152"/>
      <c r="L60" s="273"/>
    </row>
    <row r="61" spans="4:12" ht="16.5" customHeight="1">
      <c r="D61" s="426"/>
      <c r="E61" s="479"/>
      <c r="F61" s="156" t="s">
        <v>74</v>
      </c>
      <c r="G61" s="271"/>
      <c r="H61" s="271"/>
      <c r="I61" s="97">
        <f t="shared" si="0"/>
        <v>0</v>
      </c>
      <c r="J61" s="158"/>
      <c r="K61" s="158"/>
      <c r="L61" s="274"/>
    </row>
    <row r="62" spans="4:12" ht="17.25" customHeight="1">
      <c r="D62" s="426"/>
      <c r="E62" s="431" t="s">
        <v>131</v>
      </c>
      <c r="F62" s="95" t="s">
        <v>122</v>
      </c>
      <c r="G62" s="269"/>
      <c r="H62" s="269"/>
      <c r="I62" s="97">
        <f t="shared" si="0"/>
        <v>0</v>
      </c>
      <c r="J62" s="97"/>
      <c r="K62" s="97" t="s">
        <v>235</v>
      </c>
      <c r="L62" s="272"/>
    </row>
    <row r="63" spans="4:12" ht="16.5" customHeight="1">
      <c r="D63" s="426"/>
      <c r="E63" s="432"/>
      <c r="F63" s="101" t="s">
        <v>55</v>
      </c>
      <c r="G63" s="270"/>
      <c r="H63" s="270"/>
      <c r="I63" s="97">
        <f t="shared" si="0"/>
        <v>0</v>
      </c>
      <c r="J63" s="152">
        <v>33</v>
      </c>
      <c r="K63" s="152"/>
      <c r="L63" s="165"/>
    </row>
    <row r="64" spans="4:12" ht="16.5" customHeight="1">
      <c r="D64" s="426"/>
      <c r="E64" s="432"/>
      <c r="F64" s="101" t="s">
        <v>121</v>
      </c>
      <c r="G64" s="270"/>
      <c r="H64" s="270"/>
      <c r="I64" s="97">
        <f t="shared" si="0"/>
        <v>0</v>
      </c>
      <c r="J64" s="101"/>
      <c r="K64" s="101"/>
      <c r="L64" s="165"/>
    </row>
    <row r="65" spans="4:12" ht="20.100000000000001" customHeight="1">
      <c r="D65" s="426"/>
      <c r="E65" s="432"/>
      <c r="F65" s="104" t="s">
        <v>49</v>
      </c>
      <c r="G65" s="268"/>
      <c r="H65" s="268"/>
      <c r="I65" s="97">
        <f t="shared" si="0"/>
        <v>0</v>
      </c>
      <c r="J65" s="152"/>
      <c r="K65" s="152"/>
      <c r="L65" s="165"/>
    </row>
    <row r="66" spans="4:12" ht="20.100000000000001" customHeight="1">
      <c r="D66" s="426"/>
      <c r="E66" s="432"/>
      <c r="F66" s="101" t="s">
        <v>50</v>
      </c>
      <c r="G66" s="270"/>
      <c r="H66" s="270"/>
      <c r="I66" s="97">
        <f t="shared" si="0"/>
        <v>0</v>
      </c>
      <c r="J66" s="152"/>
      <c r="K66" s="152"/>
      <c r="L66" s="273"/>
    </row>
    <row r="67" spans="4:12" ht="20.100000000000001" customHeight="1">
      <c r="D67" s="426"/>
      <c r="E67" s="479"/>
      <c r="F67" s="156" t="s">
        <v>74</v>
      </c>
      <c r="G67" s="271"/>
      <c r="H67" s="271"/>
      <c r="I67" s="97">
        <f t="shared" si="0"/>
        <v>0</v>
      </c>
      <c r="J67" s="158"/>
      <c r="K67" s="158"/>
      <c r="L67" s="274"/>
    </row>
    <row r="68" spans="4:12" ht="20.100000000000001" customHeight="1">
      <c r="D68" s="426"/>
      <c r="E68" s="431" t="s">
        <v>132</v>
      </c>
      <c r="F68" s="95" t="s">
        <v>122</v>
      </c>
      <c r="G68" s="269"/>
      <c r="H68" s="269"/>
      <c r="I68" s="97">
        <f t="shared" si="0"/>
        <v>0</v>
      </c>
      <c r="J68" s="97"/>
      <c r="K68" s="185" t="s">
        <v>235</v>
      </c>
      <c r="L68" s="272"/>
    </row>
    <row r="69" spans="4:12" ht="20.100000000000001" customHeight="1">
      <c r="D69" s="426"/>
      <c r="E69" s="432"/>
      <c r="F69" s="101" t="s">
        <v>55</v>
      </c>
      <c r="G69" s="270"/>
      <c r="H69" s="270"/>
      <c r="I69" s="97">
        <f t="shared" si="0"/>
        <v>0</v>
      </c>
      <c r="J69" s="152">
        <v>33</v>
      </c>
      <c r="K69" s="152"/>
      <c r="L69" s="165"/>
    </row>
    <row r="70" spans="4:12" ht="20.100000000000001" customHeight="1">
      <c r="D70" s="426"/>
      <c r="E70" s="432"/>
      <c r="F70" s="101" t="s">
        <v>121</v>
      </c>
      <c r="G70" s="270"/>
      <c r="H70" s="270"/>
      <c r="I70" s="97">
        <f t="shared" si="0"/>
        <v>0</v>
      </c>
      <c r="J70" s="101"/>
      <c r="K70" s="101"/>
      <c r="L70" s="165"/>
    </row>
    <row r="71" spans="4:12" ht="20.100000000000001" customHeight="1">
      <c r="D71" s="426"/>
      <c r="E71" s="432"/>
      <c r="F71" s="104" t="s">
        <v>49</v>
      </c>
      <c r="G71" s="268"/>
      <c r="H71" s="268"/>
      <c r="I71" s="97">
        <f t="shared" si="0"/>
        <v>0</v>
      </c>
      <c r="J71" s="152"/>
      <c r="K71" s="152"/>
      <c r="L71" s="165"/>
    </row>
    <row r="72" spans="4:12" ht="20.100000000000001" customHeight="1">
      <c r="D72" s="426"/>
      <c r="E72" s="432"/>
      <c r="F72" s="101" t="s">
        <v>50</v>
      </c>
      <c r="G72" s="270"/>
      <c r="H72" s="270"/>
      <c r="I72" s="97">
        <f t="shared" si="0"/>
        <v>0</v>
      </c>
      <c r="J72" s="152"/>
      <c r="K72" s="152"/>
      <c r="L72" s="273"/>
    </row>
    <row r="73" spans="4:12" ht="20.100000000000001" customHeight="1">
      <c r="D73" s="426"/>
      <c r="E73" s="479"/>
      <c r="F73" s="161" t="s">
        <v>74</v>
      </c>
      <c r="G73" s="275"/>
      <c r="H73" s="275"/>
      <c r="I73" s="97">
        <f t="shared" ref="I73:I136" si="1">LENB(H73)</f>
        <v>0</v>
      </c>
      <c r="J73" s="163"/>
      <c r="K73" s="158"/>
      <c r="L73" s="276"/>
    </row>
    <row r="74" spans="4:12" ht="19.5" customHeight="1">
      <c r="D74" s="426"/>
      <c r="E74" s="431" t="s">
        <v>146</v>
      </c>
      <c r="F74" s="95" t="s">
        <v>122</v>
      </c>
      <c r="G74" s="269"/>
      <c r="H74" s="269"/>
      <c r="I74" s="97">
        <f t="shared" si="1"/>
        <v>0</v>
      </c>
      <c r="J74" s="97"/>
      <c r="K74" s="97" t="s">
        <v>235</v>
      </c>
      <c r="L74" s="277"/>
    </row>
    <row r="75" spans="4:12" ht="20.100000000000001" customHeight="1">
      <c r="D75" s="426"/>
      <c r="E75" s="432"/>
      <c r="F75" s="101" t="s">
        <v>55</v>
      </c>
      <c r="G75" s="270"/>
      <c r="H75" s="270"/>
      <c r="I75" s="97">
        <f t="shared" si="1"/>
        <v>0</v>
      </c>
      <c r="J75" s="152">
        <v>33</v>
      </c>
      <c r="K75" s="152"/>
      <c r="L75" s="165"/>
    </row>
    <row r="76" spans="4:12" ht="20.100000000000001" customHeight="1">
      <c r="D76" s="426"/>
      <c r="E76" s="432"/>
      <c r="F76" s="101" t="s">
        <v>121</v>
      </c>
      <c r="G76" s="270"/>
      <c r="H76" s="270"/>
      <c r="I76" s="97">
        <f t="shared" si="1"/>
        <v>0</v>
      </c>
      <c r="J76" s="101"/>
      <c r="K76" s="101"/>
      <c r="L76" s="165"/>
    </row>
    <row r="77" spans="4:12" ht="20.100000000000001" customHeight="1">
      <c r="D77" s="426"/>
      <c r="E77" s="432"/>
      <c r="F77" s="104" t="s">
        <v>49</v>
      </c>
      <c r="G77" s="268"/>
      <c r="H77" s="268"/>
      <c r="I77" s="97">
        <f t="shared" si="1"/>
        <v>0</v>
      </c>
      <c r="J77" s="152"/>
      <c r="K77" s="152"/>
      <c r="L77" s="165"/>
    </row>
    <row r="78" spans="4:12" ht="20.100000000000001" customHeight="1">
      <c r="D78" s="426"/>
      <c r="E78" s="432"/>
      <c r="F78" s="101" t="s">
        <v>50</v>
      </c>
      <c r="G78" s="270"/>
      <c r="H78" s="270"/>
      <c r="I78" s="97">
        <f t="shared" si="1"/>
        <v>0</v>
      </c>
      <c r="J78" s="152"/>
      <c r="K78" s="152"/>
      <c r="L78" s="273"/>
    </row>
    <row r="79" spans="4:12" ht="20.100000000000001" customHeight="1">
      <c r="D79" s="426"/>
      <c r="E79" s="479"/>
      <c r="F79" s="156" t="s">
        <v>74</v>
      </c>
      <c r="G79" s="271"/>
      <c r="H79" s="271"/>
      <c r="I79" s="97">
        <f t="shared" si="1"/>
        <v>0</v>
      </c>
      <c r="J79" s="158"/>
      <c r="K79" s="158"/>
      <c r="L79" s="274"/>
    </row>
    <row r="80" spans="4:12" ht="20.100000000000001" customHeight="1">
      <c r="D80" s="426"/>
      <c r="E80" s="431" t="s">
        <v>147</v>
      </c>
      <c r="F80" s="95" t="s">
        <v>122</v>
      </c>
      <c r="G80" s="269"/>
      <c r="H80" s="269"/>
      <c r="I80" s="97">
        <f t="shared" si="1"/>
        <v>0</v>
      </c>
      <c r="J80" s="97"/>
      <c r="K80" s="97" t="s">
        <v>235</v>
      </c>
      <c r="L80" s="272"/>
    </row>
    <row r="81" spans="4:12" ht="20.100000000000001" customHeight="1">
      <c r="D81" s="426"/>
      <c r="E81" s="432"/>
      <c r="F81" s="101" t="s">
        <v>55</v>
      </c>
      <c r="G81" s="270"/>
      <c r="H81" s="270"/>
      <c r="I81" s="97">
        <f t="shared" si="1"/>
        <v>0</v>
      </c>
      <c r="J81" s="152">
        <v>33</v>
      </c>
      <c r="K81" s="152"/>
      <c r="L81" s="165"/>
    </row>
    <row r="82" spans="4:12" ht="20.100000000000001" customHeight="1">
      <c r="D82" s="426"/>
      <c r="E82" s="432"/>
      <c r="F82" s="101" t="s">
        <v>121</v>
      </c>
      <c r="G82" s="270"/>
      <c r="H82" s="270"/>
      <c r="I82" s="97">
        <f t="shared" si="1"/>
        <v>0</v>
      </c>
      <c r="J82" s="101"/>
      <c r="K82" s="101"/>
      <c r="L82" s="165"/>
    </row>
    <row r="83" spans="4:12" ht="20.100000000000001" customHeight="1">
      <c r="D83" s="426"/>
      <c r="E83" s="432"/>
      <c r="F83" s="104" t="s">
        <v>49</v>
      </c>
      <c r="G83" s="268"/>
      <c r="H83" s="268"/>
      <c r="I83" s="97">
        <f t="shared" si="1"/>
        <v>0</v>
      </c>
      <c r="J83" s="152"/>
      <c r="K83" s="152"/>
      <c r="L83" s="165"/>
    </row>
    <row r="84" spans="4:12" ht="20.100000000000001" customHeight="1">
      <c r="D84" s="426"/>
      <c r="E84" s="432"/>
      <c r="F84" s="101" t="s">
        <v>50</v>
      </c>
      <c r="G84" s="270"/>
      <c r="H84" s="270"/>
      <c r="I84" s="97">
        <f t="shared" si="1"/>
        <v>0</v>
      </c>
      <c r="J84" s="152"/>
      <c r="K84" s="152"/>
      <c r="L84" s="273"/>
    </row>
    <row r="85" spans="4:12" ht="20.100000000000001" customHeight="1">
      <c r="D85" s="426"/>
      <c r="E85" s="479"/>
      <c r="F85" s="156" t="s">
        <v>74</v>
      </c>
      <c r="G85" s="271"/>
      <c r="H85" s="271"/>
      <c r="I85" s="97">
        <f t="shared" si="1"/>
        <v>0</v>
      </c>
      <c r="J85" s="158"/>
      <c r="K85" s="158"/>
      <c r="L85" s="274"/>
    </row>
    <row r="86" spans="4:12" ht="20.100000000000001" customHeight="1">
      <c r="D86" s="426"/>
      <c r="E86" s="431" t="s">
        <v>148</v>
      </c>
      <c r="F86" s="95" t="s">
        <v>122</v>
      </c>
      <c r="G86" s="269"/>
      <c r="H86" s="269"/>
      <c r="I86" s="97">
        <f t="shared" si="1"/>
        <v>0</v>
      </c>
      <c r="J86" s="208"/>
      <c r="K86" s="97" t="s">
        <v>235</v>
      </c>
      <c r="L86" s="278"/>
    </row>
    <row r="87" spans="4:12" ht="20.100000000000001" customHeight="1">
      <c r="D87" s="426"/>
      <c r="E87" s="432"/>
      <c r="F87" s="101" t="s">
        <v>55</v>
      </c>
      <c r="G87" s="270"/>
      <c r="H87" s="270"/>
      <c r="I87" s="97">
        <f t="shared" si="1"/>
        <v>0</v>
      </c>
      <c r="J87" s="166">
        <v>33</v>
      </c>
      <c r="K87" s="152"/>
      <c r="L87" s="279"/>
    </row>
    <row r="88" spans="4:12" ht="20.100000000000001" customHeight="1">
      <c r="D88" s="426"/>
      <c r="E88" s="432"/>
      <c r="F88" s="101" t="s">
        <v>121</v>
      </c>
      <c r="G88" s="270"/>
      <c r="H88" s="270"/>
      <c r="I88" s="97">
        <f t="shared" si="1"/>
        <v>0</v>
      </c>
      <c r="J88" s="193"/>
      <c r="K88" s="101"/>
      <c r="L88" s="279"/>
    </row>
    <row r="89" spans="4:12" ht="20.100000000000001" customHeight="1">
      <c r="D89" s="426"/>
      <c r="E89" s="432"/>
      <c r="F89" s="104" t="s">
        <v>49</v>
      </c>
      <c r="G89" s="268"/>
      <c r="H89" s="268"/>
      <c r="I89" s="97">
        <f t="shared" si="1"/>
        <v>0</v>
      </c>
      <c r="J89" s="166"/>
      <c r="K89" s="152"/>
      <c r="L89" s="279"/>
    </row>
    <row r="90" spans="4:12" ht="20.100000000000001" customHeight="1">
      <c r="D90" s="426"/>
      <c r="E90" s="432"/>
      <c r="F90" s="101" t="s">
        <v>50</v>
      </c>
      <c r="G90" s="270"/>
      <c r="H90" s="270"/>
      <c r="I90" s="97">
        <f t="shared" si="1"/>
        <v>0</v>
      </c>
      <c r="J90" s="166"/>
      <c r="K90" s="152"/>
      <c r="L90" s="280"/>
    </row>
    <row r="91" spans="4:12" ht="20.100000000000001" customHeight="1">
      <c r="D91" s="426"/>
      <c r="E91" s="479"/>
      <c r="F91" s="156" t="s">
        <v>74</v>
      </c>
      <c r="G91" s="271"/>
      <c r="H91" s="271"/>
      <c r="I91" s="97">
        <f t="shared" si="1"/>
        <v>0</v>
      </c>
      <c r="J91" s="197"/>
      <c r="K91" s="158"/>
      <c r="L91" s="281"/>
    </row>
    <row r="92" spans="4:12" ht="20.100000000000001" customHeight="1">
      <c r="D92" s="426"/>
      <c r="E92" s="431" t="s">
        <v>149</v>
      </c>
      <c r="F92" s="95" t="s">
        <v>122</v>
      </c>
      <c r="G92" s="269"/>
      <c r="H92" s="269"/>
      <c r="I92" s="97">
        <f t="shared" si="1"/>
        <v>0</v>
      </c>
      <c r="J92" s="97"/>
      <c r="K92" s="208" t="s">
        <v>235</v>
      </c>
      <c r="L92" s="272"/>
    </row>
    <row r="93" spans="4:12" ht="20.100000000000001" customHeight="1">
      <c r="D93" s="426"/>
      <c r="E93" s="432"/>
      <c r="F93" s="101" t="s">
        <v>55</v>
      </c>
      <c r="G93" s="270"/>
      <c r="H93" s="270"/>
      <c r="I93" s="97">
        <f t="shared" si="1"/>
        <v>0</v>
      </c>
      <c r="J93" s="152">
        <v>33</v>
      </c>
      <c r="K93" s="166"/>
      <c r="L93" s="165"/>
    </row>
    <row r="94" spans="4:12" ht="20.100000000000001" customHeight="1">
      <c r="D94" s="426"/>
      <c r="E94" s="432"/>
      <c r="F94" s="101" t="s">
        <v>121</v>
      </c>
      <c r="G94" s="270"/>
      <c r="H94" s="270"/>
      <c r="I94" s="97">
        <f t="shared" si="1"/>
        <v>0</v>
      </c>
      <c r="J94" s="101"/>
      <c r="K94" s="193"/>
      <c r="L94" s="165"/>
    </row>
    <row r="95" spans="4:12" ht="20.100000000000001" customHeight="1">
      <c r="D95" s="426"/>
      <c r="E95" s="432"/>
      <c r="F95" s="104" t="s">
        <v>49</v>
      </c>
      <c r="G95" s="268"/>
      <c r="H95" s="268"/>
      <c r="I95" s="97">
        <f t="shared" si="1"/>
        <v>0</v>
      </c>
      <c r="J95" s="152"/>
      <c r="K95" s="166"/>
      <c r="L95" s="165"/>
    </row>
    <row r="96" spans="4:12" ht="20.100000000000001" customHeight="1">
      <c r="D96" s="426"/>
      <c r="E96" s="432"/>
      <c r="F96" s="101" t="s">
        <v>50</v>
      </c>
      <c r="G96" s="270"/>
      <c r="H96" s="270"/>
      <c r="I96" s="97">
        <f t="shared" si="1"/>
        <v>0</v>
      </c>
      <c r="J96" s="152"/>
      <c r="K96" s="166"/>
      <c r="L96" s="273"/>
    </row>
    <row r="97" spans="4:12" ht="20.100000000000001" customHeight="1" thickBot="1">
      <c r="D97" s="426"/>
      <c r="E97" s="432"/>
      <c r="F97" s="161" t="s">
        <v>74</v>
      </c>
      <c r="G97" s="275"/>
      <c r="H97" s="275"/>
      <c r="I97" s="110">
        <f t="shared" si="1"/>
        <v>0</v>
      </c>
      <c r="J97" s="163"/>
      <c r="K97" s="212"/>
      <c r="L97" s="276"/>
    </row>
    <row r="98" spans="4:12" ht="20.100000000000001" customHeight="1">
      <c r="D98" s="425" t="s">
        <v>119</v>
      </c>
      <c r="E98" s="491" t="s">
        <v>117</v>
      </c>
      <c r="F98" s="112" t="s">
        <v>67</v>
      </c>
      <c r="G98" s="113"/>
      <c r="H98" s="113"/>
      <c r="I98" s="114">
        <f t="shared" si="1"/>
        <v>0</v>
      </c>
      <c r="J98" s="115"/>
      <c r="K98" s="282" t="s">
        <v>235</v>
      </c>
      <c r="L98" s="536" t="s">
        <v>807</v>
      </c>
    </row>
    <row r="99" spans="4:12" ht="20.100000000000001" customHeight="1">
      <c r="D99" s="426"/>
      <c r="E99" s="432"/>
      <c r="F99" s="116" t="s">
        <v>55</v>
      </c>
      <c r="G99" s="128" t="s">
        <v>259</v>
      </c>
      <c r="H99" s="128" t="s">
        <v>665</v>
      </c>
      <c r="I99" s="97">
        <f t="shared" si="1"/>
        <v>12</v>
      </c>
      <c r="J99" s="118">
        <v>33</v>
      </c>
      <c r="K99" s="283"/>
      <c r="L99" s="536"/>
    </row>
    <row r="100" spans="4:12" ht="20.100000000000001" customHeight="1">
      <c r="D100" s="426"/>
      <c r="E100" s="432"/>
      <c r="F100" s="116" t="s">
        <v>121</v>
      </c>
      <c r="G100" s="128" t="s">
        <v>319</v>
      </c>
      <c r="H100" s="128" t="s">
        <v>664</v>
      </c>
      <c r="I100" s="97">
        <f t="shared" si="1"/>
        <v>16</v>
      </c>
      <c r="J100" s="116"/>
      <c r="K100" s="284"/>
      <c r="L100" s="536"/>
    </row>
    <row r="101" spans="4:12" ht="18">
      <c r="D101" s="426"/>
      <c r="E101" s="432"/>
      <c r="F101" s="119" t="s">
        <v>49</v>
      </c>
      <c r="G101" s="121" t="s">
        <v>260</v>
      </c>
      <c r="H101" s="121" t="s">
        <v>667</v>
      </c>
      <c r="I101" s="97">
        <f t="shared" si="1"/>
        <v>66</v>
      </c>
      <c r="J101" s="118"/>
      <c r="K101" s="283"/>
      <c r="L101" s="536"/>
    </row>
    <row r="102" spans="4:12" ht="17.649999999999999" customHeight="1">
      <c r="D102" s="426"/>
      <c r="E102" s="432"/>
      <c r="F102" s="116" t="s">
        <v>50</v>
      </c>
      <c r="G102" s="128"/>
      <c r="H102" s="128" t="s">
        <v>665</v>
      </c>
      <c r="I102" s="97">
        <f t="shared" si="1"/>
        <v>12</v>
      </c>
      <c r="J102" s="118"/>
      <c r="K102" s="283"/>
      <c r="L102" s="536"/>
    </row>
    <row r="103" spans="4:12" ht="17.649999999999999" customHeight="1" thickBot="1">
      <c r="D103" s="426"/>
      <c r="E103" s="479"/>
      <c r="F103" s="122" t="s">
        <v>74</v>
      </c>
      <c r="G103" s="129" t="s">
        <v>259</v>
      </c>
      <c r="H103" s="129" t="s">
        <v>259</v>
      </c>
      <c r="I103" s="97">
        <f t="shared" si="1"/>
        <v>12</v>
      </c>
      <c r="J103" s="124"/>
      <c r="K103" s="285"/>
      <c r="L103" s="536"/>
    </row>
    <row r="104" spans="4:12" ht="17.649999999999999" customHeight="1">
      <c r="D104" s="426"/>
      <c r="E104" s="431" t="s">
        <v>133</v>
      </c>
      <c r="F104" s="95" t="s">
        <v>67</v>
      </c>
      <c r="G104" s="286"/>
      <c r="H104" s="286"/>
      <c r="I104" s="97">
        <f t="shared" si="1"/>
        <v>0</v>
      </c>
      <c r="J104" s="287"/>
      <c r="K104" s="288" t="s">
        <v>235</v>
      </c>
      <c r="L104" s="537"/>
    </row>
    <row r="105" spans="4:12" ht="17.649999999999999" customHeight="1">
      <c r="D105" s="426"/>
      <c r="E105" s="432"/>
      <c r="F105" s="101" t="s">
        <v>55</v>
      </c>
      <c r="G105" s="289" t="s">
        <v>378</v>
      </c>
      <c r="H105" s="289" t="s">
        <v>378</v>
      </c>
      <c r="I105" s="97">
        <f t="shared" si="1"/>
        <v>26</v>
      </c>
      <c r="J105" s="290">
        <v>33</v>
      </c>
      <c r="K105" s="291"/>
      <c r="L105" s="538"/>
    </row>
    <row r="106" spans="4:12" ht="17.649999999999999" customHeight="1">
      <c r="D106" s="426"/>
      <c r="E106" s="432"/>
      <c r="F106" s="101" t="s">
        <v>121</v>
      </c>
      <c r="G106" s="289" t="s">
        <v>378</v>
      </c>
      <c r="H106" s="289" t="s">
        <v>663</v>
      </c>
      <c r="I106" s="97">
        <f t="shared" si="1"/>
        <v>26</v>
      </c>
      <c r="J106" s="292"/>
      <c r="K106" s="293"/>
      <c r="L106" s="538"/>
    </row>
    <row r="107" spans="4:12" ht="17.649999999999999" customHeight="1">
      <c r="D107" s="426"/>
      <c r="E107" s="432"/>
      <c r="F107" s="104" t="s">
        <v>49</v>
      </c>
      <c r="G107" s="294" t="s">
        <v>379</v>
      </c>
      <c r="H107" s="294" t="s">
        <v>668</v>
      </c>
      <c r="I107" s="97">
        <f t="shared" si="1"/>
        <v>59</v>
      </c>
      <c r="J107" s="290"/>
      <c r="K107" s="291"/>
      <c r="L107" s="538"/>
    </row>
    <row r="108" spans="4:12" ht="17.649999999999999" customHeight="1">
      <c r="D108" s="426"/>
      <c r="E108" s="432"/>
      <c r="F108" s="101" t="s">
        <v>50</v>
      </c>
      <c r="G108" s="289"/>
      <c r="H108" s="289" t="s">
        <v>378</v>
      </c>
      <c r="I108" s="97">
        <f t="shared" si="1"/>
        <v>26</v>
      </c>
      <c r="J108" s="290"/>
      <c r="K108" s="291"/>
      <c r="L108" s="538"/>
    </row>
    <row r="109" spans="4:12" ht="17.649999999999999" customHeight="1">
      <c r="D109" s="426"/>
      <c r="E109" s="479"/>
      <c r="F109" s="156" t="s">
        <v>74</v>
      </c>
      <c r="G109" s="295" t="s">
        <v>378</v>
      </c>
      <c r="H109" s="295" t="s">
        <v>378</v>
      </c>
      <c r="I109" s="97">
        <f t="shared" si="1"/>
        <v>26</v>
      </c>
      <c r="J109" s="296"/>
      <c r="K109" s="297"/>
      <c r="L109" s="539"/>
    </row>
    <row r="110" spans="4:12" ht="17.649999999999999" customHeight="1">
      <c r="D110" s="426"/>
      <c r="E110" s="431" t="s">
        <v>134</v>
      </c>
      <c r="F110" s="95" t="s">
        <v>67</v>
      </c>
      <c r="G110" s="298"/>
      <c r="H110" s="298"/>
      <c r="I110" s="97">
        <f t="shared" si="1"/>
        <v>0</v>
      </c>
      <c r="J110" s="287"/>
      <c r="K110" s="288" t="s">
        <v>235</v>
      </c>
      <c r="L110" s="537"/>
    </row>
    <row r="111" spans="4:12" ht="17.649999999999999" customHeight="1">
      <c r="D111" s="426"/>
      <c r="E111" s="432"/>
      <c r="F111" s="101" t="s">
        <v>55</v>
      </c>
      <c r="G111" s="289" t="s">
        <v>380</v>
      </c>
      <c r="H111" s="289" t="s">
        <v>380</v>
      </c>
      <c r="I111" s="97">
        <f t="shared" si="1"/>
        <v>31</v>
      </c>
      <c r="J111" s="290">
        <v>33</v>
      </c>
      <c r="K111" s="291"/>
      <c r="L111" s="538"/>
    </row>
    <row r="112" spans="4:12" ht="17.649999999999999" customHeight="1">
      <c r="D112" s="426"/>
      <c r="E112" s="432"/>
      <c r="F112" s="101" t="s">
        <v>121</v>
      </c>
      <c r="G112" s="289" t="s">
        <v>380</v>
      </c>
      <c r="H112" s="289" t="s">
        <v>662</v>
      </c>
      <c r="I112" s="97">
        <f t="shared" si="1"/>
        <v>31</v>
      </c>
      <c r="J112" s="292"/>
      <c r="K112" s="293"/>
      <c r="L112" s="538"/>
    </row>
    <row r="113" spans="4:12" ht="17.649999999999999" customHeight="1">
      <c r="D113" s="426"/>
      <c r="E113" s="432"/>
      <c r="F113" s="104" t="s">
        <v>49</v>
      </c>
      <c r="G113" s="294" t="s">
        <v>381</v>
      </c>
      <c r="H113" s="294" t="s">
        <v>669</v>
      </c>
      <c r="I113" s="97">
        <f t="shared" si="1"/>
        <v>71</v>
      </c>
      <c r="J113" s="290"/>
      <c r="K113" s="291"/>
      <c r="L113" s="538"/>
    </row>
    <row r="114" spans="4:12" ht="17.649999999999999" customHeight="1">
      <c r="D114" s="426"/>
      <c r="E114" s="432"/>
      <c r="F114" s="101" t="s">
        <v>50</v>
      </c>
      <c r="G114" s="289"/>
      <c r="H114" s="289" t="s">
        <v>380</v>
      </c>
      <c r="I114" s="97">
        <f t="shared" si="1"/>
        <v>31</v>
      </c>
      <c r="J114" s="290"/>
      <c r="K114" s="291"/>
      <c r="L114" s="538"/>
    </row>
    <row r="115" spans="4:12" ht="17.649999999999999" customHeight="1">
      <c r="D115" s="426"/>
      <c r="E115" s="479"/>
      <c r="F115" s="156" t="s">
        <v>74</v>
      </c>
      <c r="G115" s="295" t="s">
        <v>380</v>
      </c>
      <c r="H115" s="295" t="s">
        <v>380</v>
      </c>
      <c r="I115" s="97">
        <f t="shared" si="1"/>
        <v>31</v>
      </c>
      <c r="J115" s="296"/>
      <c r="K115" s="297"/>
      <c r="L115" s="539"/>
    </row>
    <row r="116" spans="4:12" ht="17.649999999999999" customHeight="1">
      <c r="D116" s="426"/>
      <c r="E116" s="431" t="s">
        <v>135</v>
      </c>
      <c r="F116" s="95" t="s">
        <v>67</v>
      </c>
      <c r="G116" s="298"/>
      <c r="H116" s="298"/>
      <c r="I116" s="97">
        <f t="shared" si="1"/>
        <v>0</v>
      </c>
      <c r="J116" s="287"/>
      <c r="K116" s="288" t="s">
        <v>235</v>
      </c>
      <c r="L116" s="537"/>
    </row>
    <row r="117" spans="4:12" ht="17.649999999999999" customHeight="1">
      <c r="D117" s="426"/>
      <c r="E117" s="432"/>
      <c r="F117" s="101" t="s">
        <v>55</v>
      </c>
      <c r="G117" s="289" t="s">
        <v>382</v>
      </c>
      <c r="H117" s="289" t="s">
        <v>382</v>
      </c>
      <c r="I117" s="97">
        <f t="shared" si="1"/>
        <v>17</v>
      </c>
      <c r="J117" s="290">
        <v>33</v>
      </c>
      <c r="K117" s="291"/>
      <c r="L117" s="538"/>
    </row>
    <row r="118" spans="4:12" ht="17.649999999999999" customHeight="1">
      <c r="D118" s="426"/>
      <c r="E118" s="432"/>
      <c r="F118" s="101" t="s">
        <v>121</v>
      </c>
      <c r="G118" s="289" t="s">
        <v>382</v>
      </c>
      <c r="H118" s="289" t="s">
        <v>661</v>
      </c>
      <c r="I118" s="97">
        <f t="shared" si="1"/>
        <v>17</v>
      </c>
      <c r="J118" s="292"/>
      <c r="K118" s="293"/>
      <c r="L118" s="538"/>
    </row>
    <row r="119" spans="4:12" ht="17.649999999999999" customHeight="1">
      <c r="D119" s="426"/>
      <c r="E119" s="432"/>
      <c r="F119" s="104" t="s">
        <v>49</v>
      </c>
      <c r="G119" s="294" t="s">
        <v>383</v>
      </c>
      <c r="H119" s="294" t="s">
        <v>670</v>
      </c>
      <c r="I119" s="97">
        <f t="shared" si="1"/>
        <v>50</v>
      </c>
      <c r="J119" s="290"/>
      <c r="K119" s="291"/>
      <c r="L119" s="538"/>
    </row>
    <row r="120" spans="4:12" ht="17.649999999999999" customHeight="1">
      <c r="D120" s="426"/>
      <c r="E120" s="432"/>
      <c r="F120" s="101" t="s">
        <v>50</v>
      </c>
      <c r="G120" s="289"/>
      <c r="H120" s="289" t="s">
        <v>382</v>
      </c>
      <c r="I120" s="97">
        <f t="shared" si="1"/>
        <v>17</v>
      </c>
      <c r="J120" s="290"/>
      <c r="K120" s="291"/>
      <c r="L120" s="538"/>
    </row>
    <row r="121" spans="4:12" ht="17.649999999999999" customHeight="1">
      <c r="D121" s="426"/>
      <c r="E121" s="479"/>
      <c r="F121" s="156" t="s">
        <v>74</v>
      </c>
      <c r="G121" s="295" t="s">
        <v>382</v>
      </c>
      <c r="H121" s="295" t="s">
        <v>382</v>
      </c>
      <c r="I121" s="97">
        <f t="shared" si="1"/>
        <v>17</v>
      </c>
      <c r="J121" s="296"/>
      <c r="K121" s="297"/>
      <c r="L121" s="539"/>
    </row>
    <row r="122" spans="4:12" ht="17.649999999999999" customHeight="1">
      <c r="D122" s="426"/>
      <c r="E122" s="431" t="s">
        <v>136</v>
      </c>
      <c r="F122" s="95" t="s">
        <v>67</v>
      </c>
      <c r="G122" s="298"/>
      <c r="H122" s="298"/>
      <c r="I122" s="97">
        <f t="shared" si="1"/>
        <v>0</v>
      </c>
      <c r="J122" s="287"/>
      <c r="K122" s="288" t="s">
        <v>235</v>
      </c>
      <c r="L122" s="537"/>
    </row>
    <row r="123" spans="4:12" ht="17.649999999999999" customHeight="1">
      <c r="D123" s="426"/>
      <c r="E123" s="432"/>
      <c r="F123" s="101" t="s">
        <v>55</v>
      </c>
      <c r="G123" s="289" t="s">
        <v>384</v>
      </c>
      <c r="H123" s="289" t="s">
        <v>658</v>
      </c>
      <c r="I123" s="97">
        <f t="shared" si="1"/>
        <v>22</v>
      </c>
      <c r="J123" s="290">
        <v>33</v>
      </c>
      <c r="K123" s="291"/>
      <c r="L123" s="538"/>
    </row>
    <row r="124" spans="4:12" ht="17.649999999999999" customHeight="1">
      <c r="D124" s="426"/>
      <c r="E124" s="432"/>
      <c r="F124" s="101" t="s">
        <v>121</v>
      </c>
      <c r="G124" s="289" t="s">
        <v>384</v>
      </c>
      <c r="H124" s="289" t="s">
        <v>660</v>
      </c>
      <c r="I124" s="97">
        <f t="shared" si="1"/>
        <v>22</v>
      </c>
      <c r="J124" s="292"/>
      <c r="K124" s="293"/>
      <c r="L124" s="538"/>
    </row>
    <row r="125" spans="4:12" ht="17.649999999999999" customHeight="1">
      <c r="D125" s="426"/>
      <c r="E125" s="432"/>
      <c r="F125" s="104" t="s">
        <v>49</v>
      </c>
      <c r="G125" s="294" t="s">
        <v>203</v>
      </c>
      <c r="H125" s="294" t="s">
        <v>671</v>
      </c>
      <c r="I125" s="97">
        <f t="shared" si="1"/>
        <v>51</v>
      </c>
      <c r="J125" s="290"/>
      <c r="K125" s="291"/>
      <c r="L125" s="538"/>
    </row>
    <row r="126" spans="4:12" ht="17.649999999999999" customHeight="1">
      <c r="D126" s="426"/>
      <c r="E126" s="432"/>
      <c r="F126" s="101" t="s">
        <v>50</v>
      </c>
      <c r="G126" s="289"/>
      <c r="H126" s="289" t="s">
        <v>658</v>
      </c>
      <c r="I126" s="97">
        <f t="shared" si="1"/>
        <v>22</v>
      </c>
      <c r="J126" s="290"/>
      <c r="K126" s="291"/>
      <c r="L126" s="538"/>
    </row>
    <row r="127" spans="4:12" ht="17.649999999999999" customHeight="1">
      <c r="D127" s="426"/>
      <c r="E127" s="432"/>
      <c r="F127" s="156" t="s">
        <v>74</v>
      </c>
      <c r="G127" s="295" t="s">
        <v>384</v>
      </c>
      <c r="H127" s="295" t="s">
        <v>384</v>
      </c>
      <c r="I127" s="97">
        <f t="shared" si="1"/>
        <v>22</v>
      </c>
      <c r="J127" s="296"/>
      <c r="K127" s="297"/>
      <c r="L127" s="539"/>
    </row>
    <row r="128" spans="4:12" ht="17.649999999999999" customHeight="1">
      <c r="D128" s="426"/>
      <c r="E128" s="431" t="s">
        <v>141</v>
      </c>
      <c r="F128" s="259" t="s">
        <v>67</v>
      </c>
      <c r="G128" s="298"/>
      <c r="H128" s="364"/>
      <c r="I128" s="299">
        <f t="shared" si="1"/>
        <v>0</v>
      </c>
      <c r="J128" s="300"/>
      <c r="K128" s="301" t="s">
        <v>235</v>
      </c>
      <c r="L128" s="536" t="s">
        <v>807</v>
      </c>
    </row>
    <row r="129" spans="4:12" ht="17.649999999999999" customHeight="1">
      <c r="D129" s="426"/>
      <c r="E129" s="432"/>
      <c r="F129" s="260" t="s">
        <v>55</v>
      </c>
      <c r="G129" s="289" t="s">
        <v>385</v>
      </c>
      <c r="H129" s="365" t="s">
        <v>204</v>
      </c>
      <c r="I129" s="299">
        <f t="shared" si="1"/>
        <v>20</v>
      </c>
      <c r="J129" s="302">
        <v>33</v>
      </c>
      <c r="K129" s="303"/>
      <c r="L129" s="536"/>
    </row>
    <row r="130" spans="4:12" ht="17.649999999999999" customHeight="1">
      <c r="D130" s="426"/>
      <c r="E130" s="432"/>
      <c r="F130" s="260" t="s">
        <v>121</v>
      </c>
      <c r="G130" s="289" t="s">
        <v>385</v>
      </c>
      <c r="H130" s="365" t="s">
        <v>659</v>
      </c>
      <c r="I130" s="299">
        <f t="shared" si="1"/>
        <v>20</v>
      </c>
      <c r="J130" s="304"/>
      <c r="K130" s="305"/>
      <c r="L130" s="536"/>
    </row>
    <row r="131" spans="4:12" ht="17.649999999999999" customHeight="1">
      <c r="D131" s="426"/>
      <c r="E131" s="432"/>
      <c r="F131" s="261" t="s">
        <v>49</v>
      </c>
      <c r="G131" s="294" t="s">
        <v>386</v>
      </c>
      <c r="H131" s="366" t="s">
        <v>672</v>
      </c>
      <c r="I131" s="299">
        <f t="shared" si="1"/>
        <v>57</v>
      </c>
      <c r="J131" s="302"/>
      <c r="K131" s="303"/>
      <c r="L131" s="536"/>
    </row>
    <row r="132" spans="4:12" ht="17.649999999999999" customHeight="1">
      <c r="D132" s="426"/>
      <c r="E132" s="432"/>
      <c r="F132" s="260" t="s">
        <v>50</v>
      </c>
      <c r="G132" s="289"/>
      <c r="H132" s="365" t="s">
        <v>204</v>
      </c>
      <c r="I132" s="299">
        <f t="shared" si="1"/>
        <v>20</v>
      </c>
      <c r="J132" s="302"/>
      <c r="K132" s="303"/>
      <c r="L132" s="536"/>
    </row>
    <row r="133" spans="4:12" ht="17.25" customHeight="1" thickBot="1">
      <c r="D133" s="426"/>
      <c r="E133" s="432"/>
      <c r="F133" s="262" t="s">
        <v>74</v>
      </c>
      <c r="G133" s="306" t="s">
        <v>204</v>
      </c>
      <c r="H133" s="401" t="s">
        <v>204</v>
      </c>
      <c r="I133" s="299">
        <f t="shared" si="1"/>
        <v>20</v>
      </c>
      <c r="J133" s="307"/>
      <c r="K133" s="308"/>
      <c r="L133" s="536"/>
    </row>
    <row r="134" spans="4:12" ht="18">
      <c r="D134" s="426"/>
      <c r="E134" s="433" t="s">
        <v>151</v>
      </c>
      <c r="F134" s="95" t="s">
        <v>67</v>
      </c>
      <c r="G134" s="309"/>
      <c r="H134" s="309"/>
      <c r="I134" s="97">
        <f t="shared" si="1"/>
        <v>0</v>
      </c>
      <c r="J134" s="97"/>
      <c r="K134" s="208" t="s">
        <v>235</v>
      </c>
      <c r="L134" s="440"/>
    </row>
    <row r="135" spans="4:12" ht="18">
      <c r="D135" s="426"/>
      <c r="E135" s="434"/>
      <c r="F135" s="101" t="s">
        <v>55</v>
      </c>
      <c r="G135" s="311"/>
      <c r="H135" s="311"/>
      <c r="I135" s="97">
        <f t="shared" si="1"/>
        <v>0</v>
      </c>
      <c r="J135" s="152">
        <v>33</v>
      </c>
      <c r="K135" s="166"/>
      <c r="L135" s="441"/>
    </row>
    <row r="136" spans="4:12" ht="18">
      <c r="D136" s="426"/>
      <c r="E136" s="434"/>
      <c r="F136" s="101" t="s">
        <v>121</v>
      </c>
      <c r="G136" s="311"/>
      <c r="H136" s="311"/>
      <c r="I136" s="97">
        <f t="shared" si="1"/>
        <v>0</v>
      </c>
      <c r="J136" s="101"/>
      <c r="K136" s="193"/>
      <c r="L136" s="441"/>
    </row>
    <row r="137" spans="4:12" ht="18">
      <c r="D137" s="426"/>
      <c r="E137" s="434"/>
      <c r="F137" s="104" t="s">
        <v>49</v>
      </c>
      <c r="G137" s="313"/>
      <c r="H137" s="313"/>
      <c r="I137" s="97">
        <f t="shared" ref="I137:I145" si="2">LENB(H137)</f>
        <v>0</v>
      </c>
      <c r="J137" s="152"/>
      <c r="K137" s="166"/>
      <c r="L137" s="441"/>
    </row>
    <row r="138" spans="4:12" ht="18">
      <c r="D138" s="426"/>
      <c r="E138" s="434"/>
      <c r="F138" s="101" t="s">
        <v>50</v>
      </c>
      <c r="G138" s="311"/>
      <c r="H138" s="311"/>
      <c r="I138" s="97">
        <f t="shared" si="2"/>
        <v>0</v>
      </c>
      <c r="J138" s="152"/>
      <c r="K138" s="166"/>
      <c r="L138" s="441"/>
    </row>
    <row r="139" spans="4:12" ht="18">
      <c r="D139" s="426"/>
      <c r="E139" s="496"/>
      <c r="F139" s="156" t="s">
        <v>74</v>
      </c>
      <c r="G139" s="314"/>
      <c r="H139" s="314"/>
      <c r="I139" s="97">
        <f t="shared" si="2"/>
        <v>0</v>
      </c>
      <c r="J139" s="158"/>
      <c r="K139" s="197"/>
      <c r="L139" s="472"/>
    </row>
    <row r="140" spans="4:12" ht="18">
      <c r="D140" s="426"/>
      <c r="E140" s="431" t="s">
        <v>239</v>
      </c>
      <c r="F140" s="259" t="s">
        <v>67</v>
      </c>
      <c r="G140" s="309"/>
      <c r="H140" s="315"/>
      <c r="I140" s="97">
        <f t="shared" si="2"/>
        <v>0</v>
      </c>
      <c r="J140" s="185"/>
      <c r="K140" s="208" t="s">
        <v>235</v>
      </c>
      <c r="L140" s="533"/>
    </row>
    <row r="141" spans="4:12" ht="18">
      <c r="D141" s="426"/>
      <c r="E141" s="432"/>
      <c r="F141" s="260" t="s">
        <v>55</v>
      </c>
      <c r="G141" s="311"/>
      <c r="H141" s="311"/>
      <c r="I141" s="97">
        <f t="shared" si="2"/>
        <v>0</v>
      </c>
      <c r="J141" s="152">
        <v>33</v>
      </c>
      <c r="K141" s="166"/>
      <c r="L141" s="534"/>
    </row>
    <row r="142" spans="4:12" ht="18">
      <c r="D142" s="426"/>
      <c r="E142" s="432"/>
      <c r="F142" s="260" t="s">
        <v>121</v>
      </c>
      <c r="G142" s="311"/>
      <c r="H142" s="311"/>
      <c r="I142" s="97">
        <f t="shared" si="2"/>
        <v>0</v>
      </c>
      <c r="J142" s="101"/>
      <c r="K142" s="193"/>
      <c r="L142" s="534"/>
    </row>
    <row r="143" spans="4:12" ht="18">
      <c r="D143" s="426"/>
      <c r="E143" s="432"/>
      <c r="F143" s="261" t="s">
        <v>49</v>
      </c>
      <c r="G143" s="313"/>
      <c r="H143" s="313"/>
      <c r="I143" s="97">
        <f t="shared" si="2"/>
        <v>0</v>
      </c>
      <c r="J143" s="152"/>
      <c r="K143" s="166"/>
      <c r="L143" s="534"/>
    </row>
    <row r="144" spans="4:12" ht="18">
      <c r="D144" s="426"/>
      <c r="E144" s="432"/>
      <c r="F144" s="260" t="s">
        <v>50</v>
      </c>
      <c r="G144" s="311"/>
      <c r="H144" s="311"/>
      <c r="I144" s="97">
        <f t="shared" si="2"/>
        <v>0</v>
      </c>
      <c r="J144" s="152"/>
      <c r="K144" s="166"/>
      <c r="L144" s="534"/>
    </row>
    <row r="145" spans="4:12" ht="18.75" thickBot="1">
      <c r="D145" s="427"/>
      <c r="E145" s="484"/>
      <c r="F145" s="266" t="s">
        <v>74</v>
      </c>
      <c r="G145" s="316"/>
      <c r="H145" s="316"/>
      <c r="I145" s="170">
        <f t="shared" si="2"/>
        <v>0</v>
      </c>
      <c r="J145" s="172"/>
      <c r="K145" s="171"/>
      <c r="L145" s="535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1" r:id="rId7" xr:uid="{00000000-0004-0000-0600-000006000000}"/>
    <hyperlink ref="H23" r:id="rId8" xr:uid="{00000000-0004-0000-0600-000007000000}"/>
    <hyperlink ref="H125" r:id="rId9" xr:uid="{26380E7C-BD57-4FDE-8123-ED157410BCC8}"/>
    <hyperlink ref="H107" r:id="rId10" xr:uid="{CE172347-7886-4D43-8E92-ECB733FD90E0}"/>
    <hyperlink ref="H113" r:id="rId11" xr:uid="{78ECF163-7A19-4C43-ABF7-8811E02C8FEB}"/>
    <hyperlink ref="H119" r:id="rId12" xr:uid="{2071F318-BC07-420E-AD0F-D3E63D60F377}"/>
    <hyperlink ref="H101" r:id="rId13" xr:uid="{5B3D5AB0-3484-4766-A8FC-44FF92C26568}"/>
    <hyperlink ref="H131" r:id="rId14" xr:uid="{A2F368F1-9183-4B94-9AA2-5FAB481209D6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08" zoomScale="60" zoomScaleNormal="60" workbookViewId="0">
      <selection activeCell="L122" sqref="L122:L127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7" width="75.625" style="45" customWidth="1"/>
    <col min="8" max="8" width="108.125" style="45" customWidth="1"/>
    <col min="9" max="9" width="14.625" style="45" customWidth="1"/>
    <col min="10" max="11" width="18.125" style="45" customWidth="1"/>
    <col min="12" max="12" width="33.875" style="45" customWidth="1"/>
    <col min="13" max="16384" width="8.625" style="26"/>
  </cols>
  <sheetData>
    <row r="2" spans="1:13" ht="36" customHeight="1">
      <c r="B2" s="68" t="s">
        <v>154</v>
      </c>
      <c r="C2" s="70"/>
      <c r="D2" s="62"/>
      <c r="E2" s="62"/>
      <c r="F2" s="60"/>
      <c r="G2" s="60"/>
      <c r="H2" s="60"/>
      <c r="I2" s="60"/>
      <c r="J2" s="60"/>
      <c r="K2" s="60"/>
      <c r="L2" s="26"/>
      <c r="M2" s="71"/>
    </row>
    <row r="3" spans="1:13" s="67" customFormat="1" ht="117.75" customHeight="1">
      <c r="B3" s="493" t="s">
        <v>481</v>
      </c>
      <c r="C3" s="493"/>
      <c r="D3" s="493"/>
      <c r="E3" s="493"/>
      <c r="F3" s="493"/>
      <c r="G3" s="493"/>
      <c r="H3" s="88"/>
      <c r="I3" s="66"/>
      <c r="J3" s="66"/>
      <c r="K3" s="66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6" t="s">
        <v>54</v>
      </c>
      <c r="E6" s="457"/>
      <c r="F6" s="460" t="s">
        <v>137</v>
      </c>
      <c r="G6" s="90" t="s">
        <v>46</v>
      </c>
      <c r="H6" s="91" t="s">
        <v>477</v>
      </c>
      <c r="I6" s="451" t="s">
        <v>43</v>
      </c>
      <c r="J6" s="462" t="s">
        <v>47</v>
      </c>
      <c r="K6" s="90" t="s">
        <v>480</v>
      </c>
      <c r="L6" s="449" t="s">
        <v>478</v>
      </c>
    </row>
    <row r="7" spans="1:13" ht="23.25" customHeight="1">
      <c r="D7" s="458"/>
      <c r="E7" s="459"/>
      <c r="F7" s="461"/>
      <c r="G7" s="92" t="s">
        <v>633</v>
      </c>
      <c r="H7" s="92" t="s">
        <v>633</v>
      </c>
      <c r="I7" s="452"/>
      <c r="J7" s="463"/>
      <c r="K7" s="93"/>
      <c r="L7" s="450"/>
    </row>
    <row r="8" spans="1:13" ht="21" customHeight="1">
      <c r="D8" s="464" t="s">
        <v>114</v>
      </c>
      <c r="E8" s="431" t="s">
        <v>152</v>
      </c>
      <c r="F8" s="95" t="s">
        <v>123</v>
      </c>
      <c r="G8" s="96"/>
      <c r="H8" s="96"/>
      <c r="I8" s="97">
        <f>LENB(H8)</f>
        <v>0</v>
      </c>
      <c r="J8" s="98"/>
      <c r="K8" s="99" t="s">
        <v>233</v>
      </c>
      <c r="L8" s="443"/>
    </row>
    <row r="9" spans="1:13" ht="21" customHeight="1">
      <c r="D9" s="426"/>
      <c r="E9" s="432"/>
      <c r="F9" s="101" t="s">
        <v>153</v>
      </c>
      <c r="G9" s="102" t="s">
        <v>198</v>
      </c>
      <c r="H9" s="102" t="s">
        <v>198</v>
      </c>
      <c r="I9" s="97">
        <f t="shared" ref="I9:I72" si="0">LENB(H9)</f>
        <v>9</v>
      </c>
      <c r="J9" s="103">
        <v>10</v>
      </c>
      <c r="K9" s="103"/>
      <c r="L9" s="444"/>
    </row>
    <row r="10" spans="1:13" ht="21" customHeight="1">
      <c r="D10" s="426"/>
      <c r="E10" s="432"/>
      <c r="F10" s="101" t="s">
        <v>113</v>
      </c>
      <c r="G10" s="102" t="s">
        <v>302</v>
      </c>
      <c r="H10" s="102" t="s">
        <v>601</v>
      </c>
      <c r="I10" s="97">
        <f t="shared" si="0"/>
        <v>9</v>
      </c>
      <c r="J10" s="101"/>
      <c r="K10" s="101"/>
      <c r="L10" s="444"/>
    </row>
    <row r="11" spans="1:13" ht="21" customHeight="1">
      <c r="D11" s="426"/>
      <c r="E11" s="432"/>
      <c r="F11" s="104" t="s">
        <v>49</v>
      </c>
      <c r="G11" s="106" t="s">
        <v>115</v>
      </c>
      <c r="H11" s="106" t="s">
        <v>584</v>
      </c>
      <c r="I11" s="97">
        <f t="shared" si="0"/>
        <v>47</v>
      </c>
      <c r="J11" s="107"/>
      <c r="K11" s="107"/>
      <c r="L11" s="444"/>
    </row>
    <row r="12" spans="1:13" ht="21" customHeight="1">
      <c r="D12" s="426"/>
      <c r="E12" s="432"/>
      <c r="F12" s="101" t="s">
        <v>50</v>
      </c>
      <c r="G12" s="102"/>
      <c r="H12" s="102" t="s">
        <v>198</v>
      </c>
      <c r="I12" s="97">
        <f t="shared" si="0"/>
        <v>9</v>
      </c>
      <c r="J12" s="107"/>
      <c r="K12" s="107"/>
      <c r="L12" s="444"/>
    </row>
    <row r="13" spans="1:13" ht="21" customHeight="1">
      <c r="D13" s="532"/>
      <c r="E13" s="479"/>
      <c r="F13" s="156" t="s">
        <v>74</v>
      </c>
      <c r="G13" s="244" t="s">
        <v>198</v>
      </c>
      <c r="H13" s="244" t="s">
        <v>600</v>
      </c>
      <c r="I13" s="97">
        <f t="shared" si="0"/>
        <v>9</v>
      </c>
      <c r="J13" s="183"/>
      <c r="K13" s="183"/>
      <c r="L13" s="445"/>
    </row>
    <row r="14" spans="1:13" ht="21" customHeight="1">
      <c r="D14" s="464" t="s">
        <v>118</v>
      </c>
      <c r="E14" s="431" t="s">
        <v>120</v>
      </c>
      <c r="F14" s="184" t="s">
        <v>122</v>
      </c>
      <c r="G14" s="243"/>
      <c r="H14" s="243"/>
      <c r="I14" s="97">
        <f t="shared" si="0"/>
        <v>0</v>
      </c>
      <c r="J14" s="185"/>
      <c r="K14" s="97" t="s">
        <v>235</v>
      </c>
      <c r="L14" s="443"/>
    </row>
    <row r="15" spans="1:13" ht="21" customHeight="1">
      <c r="D15" s="426"/>
      <c r="E15" s="432"/>
      <c r="F15" s="101" t="s">
        <v>55</v>
      </c>
      <c r="G15" s="102" t="s">
        <v>236</v>
      </c>
      <c r="H15" s="102" t="s">
        <v>236</v>
      </c>
      <c r="I15" s="97">
        <f t="shared" si="0"/>
        <v>12</v>
      </c>
      <c r="J15" s="152">
        <v>33</v>
      </c>
      <c r="K15" s="152"/>
      <c r="L15" s="444"/>
    </row>
    <row r="16" spans="1:13" ht="21" customHeight="1">
      <c r="D16" s="426"/>
      <c r="E16" s="432"/>
      <c r="F16" s="101" t="s">
        <v>121</v>
      </c>
      <c r="G16" s="102" t="s">
        <v>303</v>
      </c>
      <c r="H16" s="102" t="s">
        <v>602</v>
      </c>
      <c r="I16" s="97">
        <f t="shared" si="0"/>
        <v>12</v>
      </c>
      <c r="J16" s="101"/>
      <c r="K16" s="101"/>
      <c r="L16" s="444"/>
    </row>
    <row r="17" spans="2:12" ht="20.100000000000001" customHeight="1">
      <c r="D17" s="426"/>
      <c r="E17" s="432"/>
      <c r="F17" s="104" t="s">
        <v>49</v>
      </c>
      <c r="G17" s="155" t="s">
        <v>115</v>
      </c>
      <c r="H17" s="155" t="s">
        <v>584</v>
      </c>
      <c r="I17" s="97">
        <f t="shared" si="0"/>
        <v>47</v>
      </c>
      <c r="J17" s="152"/>
      <c r="K17" s="152"/>
      <c r="L17" s="444"/>
    </row>
    <row r="18" spans="2:12" ht="20.100000000000001" customHeight="1">
      <c r="D18" s="426"/>
      <c r="E18" s="432"/>
      <c r="F18" s="101" t="s">
        <v>50</v>
      </c>
      <c r="G18" s="102"/>
      <c r="H18" s="102" t="s">
        <v>236</v>
      </c>
      <c r="I18" s="97">
        <f t="shared" si="0"/>
        <v>12</v>
      </c>
      <c r="J18" s="152"/>
      <c r="K18" s="152"/>
      <c r="L18" s="444"/>
    </row>
    <row r="19" spans="2:12" ht="20.100000000000001" customHeight="1">
      <c r="D19" s="426"/>
      <c r="E19" s="479"/>
      <c r="F19" s="156" t="s">
        <v>74</v>
      </c>
      <c r="G19" s="244"/>
      <c r="H19" s="244" t="s">
        <v>236</v>
      </c>
      <c r="I19" s="97">
        <f t="shared" si="0"/>
        <v>12</v>
      </c>
      <c r="J19" s="158"/>
      <c r="K19" s="158"/>
      <c r="L19" s="445"/>
    </row>
    <row r="20" spans="2:12" ht="20.100000000000001" customHeight="1">
      <c r="D20" s="426"/>
      <c r="E20" s="431" t="s">
        <v>124</v>
      </c>
      <c r="F20" s="95" t="s">
        <v>122</v>
      </c>
      <c r="G20" s="159"/>
      <c r="H20" s="159"/>
      <c r="I20" s="97">
        <f t="shared" si="0"/>
        <v>0</v>
      </c>
      <c r="J20" s="97"/>
      <c r="K20" s="97" t="s">
        <v>235</v>
      </c>
      <c r="L20" s="443"/>
    </row>
    <row r="21" spans="2:12" ht="20.100000000000001" customHeight="1">
      <c r="D21" s="426"/>
      <c r="E21" s="432"/>
      <c r="F21" s="101" t="s">
        <v>55</v>
      </c>
      <c r="G21" s="153" t="s">
        <v>197</v>
      </c>
      <c r="H21" s="153" t="s">
        <v>197</v>
      </c>
      <c r="I21" s="97">
        <f t="shared" si="0"/>
        <v>11</v>
      </c>
      <c r="J21" s="152">
        <v>33</v>
      </c>
      <c r="K21" s="152"/>
      <c r="L21" s="444"/>
    </row>
    <row r="22" spans="2:12" ht="20.100000000000001" customHeight="1">
      <c r="D22" s="426"/>
      <c r="E22" s="432"/>
      <c r="F22" s="101" t="s">
        <v>121</v>
      </c>
      <c r="G22" s="153" t="s">
        <v>304</v>
      </c>
      <c r="H22" s="153" t="s">
        <v>603</v>
      </c>
      <c r="I22" s="97">
        <f t="shared" si="0"/>
        <v>11</v>
      </c>
      <c r="J22" s="101"/>
      <c r="K22" s="101"/>
      <c r="L22" s="444"/>
    </row>
    <row r="23" spans="2:12" ht="20.100000000000001" customHeight="1">
      <c r="B23" s="57" t="s">
        <v>44</v>
      </c>
      <c r="D23" s="426"/>
      <c r="E23" s="432"/>
      <c r="F23" s="104" t="s">
        <v>49</v>
      </c>
      <c r="G23" s="155" t="s">
        <v>196</v>
      </c>
      <c r="H23" s="155" t="s">
        <v>585</v>
      </c>
      <c r="I23" s="97">
        <f t="shared" si="0"/>
        <v>55</v>
      </c>
      <c r="J23" s="152"/>
      <c r="K23" s="152"/>
      <c r="L23" s="444"/>
    </row>
    <row r="24" spans="2:12" ht="20.100000000000001" customHeight="1">
      <c r="D24" s="426"/>
      <c r="E24" s="432"/>
      <c r="F24" s="101" t="s">
        <v>50</v>
      </c>
      <c r="G24" s="153"/>
      <c r="H24" s="153" t="s">
        <v>197</v>
      </c>
      <c r="I24" s="97">
        <f t="shared" si="0"/>
        <v>11</v>
      </c>
      <c r="J24" s="152"/>
      <c r="K24" s="152"/>
      <c r="L24" s="444"/>
    </row>
    <row r="25" spans="2:12" ht="20.100000000000001" customHeight="1">
      <c r="D25" s="426"/>
      <c r="E25" s="479"/>
      <c r="F25" s="156" t="s">
        <v>74</v>
      </c>
      <c r="G25" s="157" t="s">
        <v>197</v>
      </c>
      <c r="H25" s="157" t="s">
        <v>69</v>
      </c>
      <c r="I25" s="97">
        <f t="shared" si="0"/>
        <v>11</v>
      </c>
      <c r="J25" s="158"/>
      <c r="K25" s="158"/>
      <c r="L25" s="445"/>
    </row>
    <row r="26" spans="2:12" ht="20.100000000000001" customHeight="1">
      <c r="D26" s="426"/>
      <c r="E26" s="431" t="s">
        <v>125</v>
      </c>
      <c r="F26" s="95" t="s">
        <v>122</v>
      </c>
      <c r="G26" s="159"/>
      <c r="H26" s="159"/>
      <c r="I26" s="97">
        <f t="shared" si="0"/>
        <v>0</v>
      </c>
      <c r="J26" s="97"/>
      <c r="K26" s="97" t="s">
        <v>235</v>
      </c>
      <c r="L26" s="443"/>
    </row>
    <row r="27" spans="2:12" ht="20.100000000000001" customHeight="1">
      <c r="D27" s="426"/>
      <c r="E27" s="432"/>
      <c r="F27" s="101" t="s">
        <v>55</v>
      </c>
      <c r="G27" s="153" t="s">
        <v>237</v>
      </c>
      <c r="H27" s="153" t="s">
        <v>237</v>
      </c>
      <c r="I27" s="97">
        <f t="shared" si="0"/>
        <v>11</v>
      </c>
      <c r="J27" s="152">
        <v>33</v>
      </c>
      <c r="K27" s="152"/>
      <c r="L27" s="444"/>
    </row>
    <row r="28" spans="2:12" ht="20.100000000000001" customHeight="1">
      <c r="D28" s="426"/>
      <c r="E28" s="432"/>
      <c r="F28" s="101" t="s">
        <v>121</v>
      </c>
      <c r="G28" s="153" t="s">
        <v>305</v>
      </c>
      <c r="H28" s="153" t="s">
        <v>604</v>
      </c>
      <c r="I28" s="97">
        <f t="shared" si="0"/>
        <v>11</v>
      </c>
      <c r="J28" s="101"/>
      <c r="K28" s="101"/>
      <c r="L28" s="444"/>
    </row>
    <row r="29" spans="2:12" ht="20.65" customHeight="1">
      <c r="D29" s="426"/>
      <c r="E29" s="432"/>
      <c r="F29" s="104" t="s">
        <v>49</v>
      </c>
      <c r="G29" s="155" t="s">
        <v>199</v>
      </c>
      <c r="H29" s="155" t="s">
        <v>586</v>
      </c>
      <c r="I29" s="97">
        <f t="shared" si="0"/>
        <v>43</v>
      </c>
      <c r="J29" s="152"/>
      <c r="K29" s="152"/>
      <c r="L29" s="444"/>
    </row>
    <row r="30" spans="2:12" ht="20.65" customHeight="1">
      <c r="D30" s="426"/>
      <c r="E30" s="432"/>
      <c r="F30" s="101" t="s">
        <v>50</v>
      </c>
      <c r="G30" s="153"/>
      <c r="H30" s="153" t="s">
        <v>237</v>
      </c>
      <c r="I30" s="97">
        <f t="shared" si="0"/>
        <v>11</v>
      </c>
      <c r="J30" s="152"/>
      <c r="K30" s="152"/>
      <c r="L30" s="444"/>
    </row>
    <row r="31" spans="2:12" ht="20.65" customHeight="1">
      <c r="D31" s="426"/>
      <c r="E31" s="479"/>
      <c r="F31" s="156" t="s">
        <v>74</v>
      </c>
      <c r="G31" s="157" t="s">
        <v>237</v>
      </c>
      <c r="H31" s="157" t="s">
        <v>56</v>
      </c>
      <c r="I31" s="97">
        <f t="shared" si="0"/>
        <v>11</v>
      </c>
      <c r="J31" s="158"/>
      <c r="K31" s="158"/>
      <c r="L31" s="445"/>
    </row>
    <row r="32" spans="2:12" ht="20.65" customHeight="1">
      <c r="D32" s="426"/>
      <c r="E32" s="431" t="s">
        <v>126</v>
      </c>
      <c r="F32" s="95" t="s">
        <v>122</v>
      </c>
      <c r="G32" s="150"/>
      <c r="H32" s="150"/>
      <c r="I32" s="97">
        <f t="shared" si="0"/>
        <v>0</v>
      </c>
      <c r="J32" s="97"/>
      <c r="K32" s="97" t="s">
        <v>235</v>
      </c>
      <c r="L32" s="443"/>
    </row>
    <row r="33" spans="4:12" ht="20.65" customHeight="1">
      <c r="D33" s="426"/>
      <c r="E33" s="432"/>
      <c r="F33" s="101" t="s">
        <v>55</v>
      </c>
      <c r="G33" s="153" t="s">
        <v>261</v>
      </c>
      <c r="H33" s="153" t="s">
        <v>648</v>
      </c>
      <c r="I33" s="97">
        <f t="shared" si="0"/>
        <v>21</v>
      </c>
      <c r="J33" s="152">
        <v>33</v>
      </c>
      <c r="K33" s="152"/>
      <c r="L33" s="444"/>
    </row>
    <row r="34" spans="4:12" ht="20.65" customHeight="1">
      <c r="D34" s="426"/>
      <c r="E34" s="432"/>
      <c r="F34" s="101" t="s">
        <v>121</v>
      </c>
      <c r="G34" s="153" t="s">
        <v>306</v>
      </c>
      <c r="H34" s="153" t="s">
        <v>605</v>
      </c>
      <c r="I34" s="97">
        <f t="shared" si="0"/>
        <v>21</v>
      </c>
      <c r="J34" s="101"/>
      <c r="K34" s="101"/>
      <c r="L34" s="444"/>
    </row>
    <row r="35" spans="4:12" ht="20.65" customHeight="1">
      <c r="D35" s="426"/>
      <c r="E35" s="432"/>
      <c r="F35" s="104" t="s">
        <v>49</v>
      </c>
      <c r="G35" s="155" t="s">
        <v>262</v>
      </c>
      <c r="H35" s="155" t="s">
        <v>606</v>
      </c>
      <c r="I35" s="97">
        <f t="shared" si="0"/>
        <v>99</v>
      </c>
      <c r="J35" s="152"/>
      <c r="K35" s="152"/>
      <c r="L35" s="444"/>
    </row>
    <row r="36" spans="4:12" ht="20.65" customHeight="1">
      <c r="D36" s="426"/>
      <c r="E36" s="432"/>
      <c r="F36" s="101" t="s">
        <v>50</v>
      </c>
      <c r="G36" s="153"/>
      <c r="H36" s="153" t="s">
        <v>648</v>
      </c>
      <c r="I36" s="97">
        <f t="shared" si="0"/>
        <v>21</v>
      </c>
      <c r="J36" s="152"/>
      <c r="K36" s="152"/>
      <c r="L36" s="444"/>
    </row>
    <row r="37" spans="4:12" ht="20.65" customHeight="1">
      <c r="D37" s="426"/>
      <c r="E37" s="479"/>
      <c r="F37" s="156" t="s">
        <v>74</v>
      </c>
      <c r="G37" s="227" t="s">
        <v>261</v>
      </c>
      <c r="H37" s="227" t="s">
        <v>261</v>
      </c>
      <c r="I37" s="97">
        <f t="shared" si="0"/>
        <v>21</v>
      </c>
      <c r="J37" s="158"/>
      <c r="K37" s="158"/>
      <c r="L37" s="445"/>
    </row>
    <row r="38" spans="4:12" ht="20.65" customHeight="1">
      <c r="D38" s="426"/>
      <c r="E38" s="431" t="s">
        <v>127</v>
      </c>
      <c r="F38" s="95" t="s">
        <v>122</v>
      </c>
      <c r="G38" s="269"/>
      <c r="H38" s="269"/>
      <c r="I38" s="97">
        <f t="shared" si="0"/>
        <v>0</v>
      </c>
      <c r="J38" s="97"/>
      <c r="K38" s="97" t="s">
        <v>235</v>
      </c>
      <c r="L38" s="164"/>
    </row>
    <row r="39" spans="4:12" ht="20.65" customHeight="1">
      <c r="D39" s="426"/>
      <c r="E39" s="432"/>
      <c r="F39" s="101" t="s">
        <v>55</v>
      </c>
      <c r="G39" s="270"/>
      <c r="H39" s="270"/>
      <c r="I39" s="97">
        <f t="shared" si="0"/>
        <v>0</v>
      </c>
      <c r="J39" s="152">
        <v>33</v>
      </c>
      <c r="K39" s="152"/>
      <c r="L39" s="165"/>
    </row>
    <row r="40" spans="4:12" ht="20.100000000000001" customHeight="1">
      <c r="D40" s="426"/>
      <c r="E40" s="432"/>
      <c r="F40" s="101" t="s">
        <v>121</v>
      </c>
      <c r="G40" s="270"/>
      <c r="H40" s="270"/>
      <c r="I40" s="97">
        <f t="shared" si="0"/>
        <v>0</v>
      </c>
      <c r="J40" s="101"/>
      <c r="K40" s="101"/>
      <c r="L40" s="165"/>
    </row>
    <row r="41" spans="4:12" ht="20.100000000000001" customHeight="1">
      <c r="D41" s="426"/>
      <c r="E41" s="432"/>
      <c r="F41" s="104" t="s">
        <v>49</v>
      </c>
      <c r="G41" s="268"/>
      <c r="H41" s="268"/>
      <c r="I41" s="97">
        <f t="shared" si="0"/>
        <v>0</v>
      </c>
      <c r="J41" s="152"/>
      <c r="K41" s="152"/>
      <c r="L41" s="165"/>
    </row>
    <row r="42" spans="4:12" ht="20.100000000000001" customHeight="1">
      <c r="D42" s="426"/>
      <c r="E42" s="432"/>
      <c r="F42" s="101" t="s">
        <v>50</v>
      </c>
      <c r="G42" s="270"/>
      <c r="H42" s="270"/>
      <c r="I42" s="97">
        <f t="shared" si="0"/>
        <v>0</v>
      </c>
      <c r="J42" s="152"/>
      <c r="K42" s="152"/>
      <c r="L42" s="312"/>
    </row>
    <row r="43" spans="4:12" ht="20.100000000000001" customHeight="1">
      <c r="D43" s="426"/>
      <c r="E43" s="479"/>
      <c r="F43" s="156" t="s">
        <v>74</v>
      </c>
      <c r="G43" s="271"/>
      <c r="H43" s="271"/>
      <c r="I43" s="97">
        <f t="shared" si="0"/>
        <v>0</v>
      </c>
      <c r="J43" s="158"/>
      <c r="K43" s="158"/>
      <c r="L43" s="274"/>
    </row>
    <row r="44" spans="4:12" ht="20.100000000000001" customHeight="1">
      <c r="D44" s="426"/>
      <c r="E44" s="431" t="s">
        <v>128</v>
      </c>
      <c r="F44" s="95" t="s">
        <v>122</v>
      </c>
      <c r="G44" s="269"/>
      <c r="H44" s="269"/>
      <c r="I44" s="97">
        <f t="shared" si="0"/>
        <v>0</v>
      </c>
      <c r="J44" s="97"/>
      <c r="K44" s="97" t="s">
        <v>235</v>
      </c>
      <c r="L44" s="164"/>
    </row>
    <row r="45" spans="4:12" ht="20.100000000000001" customHeight="1">
      <c r="D45" s="426"/>
      <c r="E45" s="432"/>
      <c r="F45" s="101" t="s">
        <v>55</v>
      </c>
      <c r="G45" s="270"/>
      <c r="H45" s="270"/>
      <c r="I45" s="97">
        <f t="shared" si="0"/>
        <v>0</v>
      </c>
      <c r="J45" s="152">
        <v>33</v>
      </c>
      <c r="K45" s="152"/>
      <c r="L45" s="165"/>
    </row>
    <row r="46" spans="4:12" ht="20.100000000000001" customHeight="1">
      <c r="D46" s="426"/>
      <c r="E46" s="432"/>
      <c r="F46" s="101" t="s">
        <v>121</v>
      </c>
      <c r="G46" s="270"/>
      <c r="H46" s="270"/>
      <c r="I46" s="97">
        <f t="shared" si="0"/>
        <v>0</v>
      </c>
      <c r="J46" s="101"/>
      <c r="K46" s="101"/>
      <c r="L46" s="165"/>
    </row>
    <row r="47" spans="4:12" ht="20.100000000000001" customHeight="1">
      <c r="D47" s="426"/>
      <c r="E47" s="432"/>
      <c r="F47" s="104" t="s">
        <v>49</v>
      </c>
      <c r="G47" s="268"/>
      <c r="H47" s="268"/>
      <c r="I47" s="97">
        <f t="shared" si="0"/>
        <v>0</v>
      </c>
      <c r="J47" s="152"/>
      <c r="K47" s="152"/>
      <c r="L47" s="165"/>
    </row>
    <row r="48" spans="4:12" ht="20.100000000000001" customHeight="1">
      <c r="D48" s="426"/>
      <c r="E48" s="432"/>
      <c r="F48" s="101" t="s">
        <v>50</v>
      </c>
      <c r="G48" s="270"/>
      <c r="H48" s="270"/>
      <c r="I48" s="97">
        <f t="shared" si="0"/>
        <v>0</v>
      </c>
      <c r="J48" s="152"/>
      <c r="K48" s="152"/>
      <c r="L48" s="312"/>
    </row>
    <row r="49" spans="4:12" ht="20.100000000000001" customHeight="1">
      <c r="D49" s="426"/>
      <c r="E49" s="479"/>
      <c r="F49" s="156" t="s">
        <v>74</v>
      </c>
      <c r="G49" s="271"/>
      <c r="H49" s="271"/>
      <c r="I49" s="97">
        <f t="shared" si="0"/>
        <v>0</v>
      </c>
      <c r="J49" s="158"/>
      <c r="K49" s="158"/>
      <c r="L49" s="274"/>
    </row>
    <row r="50" spans="4:12" ht="20.100000000000001" customHeight="1">
      <c r="D50" s="426"/>
      <c r="E50" s="431" t="s">
        <v>129</v>
      </c>
      <c r="F50" s="95" t="s">
        <v>122</v>
      </c>
      <c r="G50" s="269"/>
      <c r="H50" s="269"/>
      <c r="I50" s="97">
        <f t="shared" si="0"/>
        <v>0</v>
      </c>
      <c r="J50" s="97"/>
      <c r="K50" s="97" t="s">
        <v>235</v>
      </c>
      <c r="L50" s="164"/>
    </row>
    <row r="51" spans="4:12" ht="20.100000000000001" customHeight="1">
      <c r="D51" s="426"/>
      <c r="E51" s="432"/>
      <c r="F51" s="101" t="s">
        <v>55</v>
      </c>
      <c r="G51" s="270"/>
      <c r="H51" s="270"/>
      <c r="I51" s="97">
        <f t="shared" si="0"/>
        <v>0</v>
      </c>
      <c r="J51" s="152">
        <v>33</v>
      </c>
      <c r="K51" s="152"/>
      <c r="L51" s="165"/>
    </row>
    <row r="52" spans="4:12" ht="20.100000000000001" customHeight="1">
      <c r="D52" s="426"/>
      <c r="E52" s="432"/>
      <c r="F52" s="101" t="s">
        <v>121</v>
      </c>
      <c r="G52" s="270"/>
      <c r="H52" s="270"/>
      <c r="I52" s="97">
        <f t="shared" si="0"/>
        <v>0</v>
      </c>
      <c r="J52" s="101"/>
      <c r="K52" s="101"/>
      <c r="L52" s="165"/>
    </row>
    <row r="53" spans="4:12" ht="20.100000000000001" customHeight="1">
      <c r="D53" s="426"/>
      <c r="E53" s="432"/>
      <c r="F53" s="104" t="s">
        <v>49</v>
      </c>
      <c r="G53" s="268"/>
      <c r="H53" s="268"/>
      <c r="I53" s="97">
        <f t="shared" si="0"/>
        <v>0</v>
      </c>
      <c r="J53" s="152"/>
      <c r="K53" s="152"/>
      <c r="L53" s="165"/>
    </row>
    <row r="54" spans="4:12" ht="20.100000000000001" customHeight="1">
      <c r="D54" s="426"/>
      <c r="E54" s="432"/>
      <c r="F54" s="101" t="s">
        <v>50</v>
      </c>
      <c r="G54" s="270"/>
      <c r="H54" s="270"/>
      <c r="I54" s="97">
        <f t="shared" si="0"/>
        <v>0</v>
      </c>
      <c r="J54" s="152"/>
      <c r="K54" s="152"/>
      <c r="L54" s="312"/>
    </row>
    <row r="55" spans="4:12" ht="20.100000000000001" customHeight="1">
      <c r="D55" s="426"/>
      <c r="E55" s="479"/>
      <c r="F55" s="156" t="s">
        <v>74</v>
      </c>
      <c r="G55" s="271"/>
      <c r="H55" s="271"/>
      <c r="I55" s="97">
        <f t="shared" si="0"/>
        <v>0</v>
      </c>
      <c r="J55" s="158"/>
      <c r="K55" s="158"/>
      <c r="L55" s="274"/>
    </row>
    <row r="56" spans="4:12" ht="20.100000000000001" customHeight="1">
      <c r="D56" s="426"/>
      <c r="E56" s="431" t="s">
        <v>130</v>
      </c>
      <c r="F56" s="95" t="s">
        <v>122</v>
      </c>
      <c r="G56" s="269"/>
      <c r="H56" s="269"/>
      <c r="I56" s="97">
        <f t="shared" si="0"/>
        <v>0</v>
      </c>
      <c r="J56" s="97"/>
      <c r="K56" s="97" t="s">
        <v>235</v>
      </c>
      <c r="L56" s="164"/>
    </row>
    <row r="57" spans="4:12" ht="20.100000000000001" customHeight="1">
      <c r="D57" s="426"/>
      <c r="E57" s="432"/>
      <c r="F57" s="101" t="s">
        <v>55</v>
      </c>
      <c r="G57" s="270"/>
      <c r="H57" s="270"/>
      <c r="I57" s="97">
        <f t="shared" si="0"/>
        <v>0</v>
      </c>
      <c r="J57" s="152">
        <v>33</v>
      </c>
      <c r="K57" s="152"/>
      <c r="L57" s="165"/>
    </row>
    <row r="58" spans="4:12" ht="20.100000000000001" customHeight="1">
      <c r="D58" s="426"/>
      <c r="E58" s="432"/>
      <c r="F58" s="101" t="s">
        <v>121</v>
      </c>
      <c r="G58" s="270"/>
      <c r="H58" s="270"/>
      <c r="I58" s="97">
        <f t="shared" si="0"/>
        <v>0</v>
      </c>
      <c r="J58" s="101"/>
      <c r="K58" s="101"/>
      <c r="L58" s="165"/>
    </row>
    <row r="59" spans="4:12" ht="20.100000000000001" customHeight="1">
      <c r="D59" s="426"/>
      <c r="E59" s="432"/>
      <c r="F59" s="104" t="s">
        <v>49</v>
      </c>
      <c r="G59" s="268"/>
      <c r="H59" s="268"/>
      <c r="I59" s="97">
        <f t="shared" si="0"/>
        <v>0</v>
      </c>
      <c r="J59" s="152"/>
      <c r="K59" s="152"/>
      <c r="L59" s="165"/>
    </row>
    <row r="60" spans="4:12" ht="17.649999999999999" customHeight="1">
      <c r="D60" s="426"/>
      <c r="E60" s="432"/>
      <c r="F60" s="101" t="s">
        <v>50</v>
      </c>
      <c r="G60" s="270"/>
      <c r="H60" s="270"/>
      <c r="I60" s="97">
        <f t="shared" si="0"/>
        <v>0</v>
      </c>
      <c r="J60" s="152"/>
      <c r="K60" s="152"/>
      <c r="L60" s="312"/>
    </row>
    <row r="61" spans="4:12" ht="16.5" customHeight="1">
      <c r="D61" s="426"/>
      <c r="E61" s="479"/>
      <c r="F61" s="156" t="s">
        <v>74</v>
      </c>
      <c r="G61" s="271"/>
      <c r="H61" s="271"/>
      <c r="I61" s="97">
        <f t="shared" si="0"/>
        <v>0</v>
      </c>
      <c r="J61" s="158"/>
      <c r="K61" s="158"/>
      <c r="L61" s="274"/>
    </row>
    <row r="62" spans="4:12" ht="17.25" customHeight="1">
      <c r="D62" s="426"/>
      <c r="E62" s="431" t="s">
        <v>131</v>
      </c>
      <c r="F62" s="95" t="s">
        <v>122</v>
      </c>
      <c r="G62" s="269"/>
      <c r="H62" s="269"/>
      <c r="I62" s="97">
        <f t="shared" si="0"/>
        <v>0</v>
      </c>
      <c r="J62" s="97"/>
      <c r="K62" s="97" t="s">
        <v>235</v>
      </c>
      <c r="L62" s="164"/>
    </row>
    <row r="63" spans="4:12" ht="16.5" customHeight="1">
      <c r="D63" s="426"/>
      <c r="E63" s="432"/>
      <c r="F63" s="101" t="s">
        <v>55</v>
      </c>
      <c r="G63" s="270"/>
      <c r="H63" s="270"/>
      <c r="I63" s="97">
        <f t="shared" si="0"/>
        <v>0</v>
      </c>
      <c r="J63" s="152">
        <v>33</v>
      </c>
      <c r="K63" s="152"/>
      <c r="L63" s="165"/>
    </row>
    <row r="64" spans="4:12" ht="16.5" customHeight="1">
      <c r="D64" s="426"/>
      <c r="E64" s="432"/>
      <c r="F64" s="101" t="s">
        <v>121</v>
      </c>
      <c r="G64" s="270"/>
      <c r="H64" s="270"/>
      <c r="I64" s="97">
        <f t="shared" si="0"/>
        <v>0</v>
      </c>
      <c r="J64" s="101"/>
      <c r="K64" s="101"/>
      <c r="L64" s="165"/>
    </row>
    <row r="65" spans="4:12" ht="20.100000000000001" customHeight="1">
      <c r="D65" s="426"/>
      <c r="E65" s="432"/>
      <c r="F65" s="104" t="s">
        <v>49</v>
      </c>
      <c r="G65" s="268"/>
      <c r="H65" s="268"/>
      <c r="I65" s="97">
        <f t="shared" si="0"/>
        <v>0</v>
      </c>
      <c r="J65" s="152"/>
      <c r="K65" s="152"/>
      <c r="L65" s="165"/>
    </row>
    <row r="66" spans="4:12" ht="20.100000000000001" customHeight="1">
      <c r="D66" s="426"/>
      <c r="E66" s="432"/>
      <c r="F66" s="101" t="s">
        <v>50</v>
      </c>
      <c r="G66" s="270"/>
      <c r="H66" s="270"/>
      <c r="I66" s="97">
        <f t="shared" si="0"/>
        <v>0</v>
      </c>
      <c r="J66" s="152"/>
      <c r="K66" s="152"/>
      <c r="L66" s="312"/>
    </row>
    <row r="67" spans="4:12" ht="20.100000000000001" customHeight="1">
      <c r="D67" s="426"/>
      <c r="E67" s="479"/>
      <c r="F67" s="156" t="s">
        <v>74</v>
      </c>
      <c r="G67" s="271"/>
      <c r="H67" s="271"/>
      <c r="I67" s="97">
        <f t="shared" si="0"/>
        <v>0</v>
      </c>
      <c r="J67" s="158"/>
      <c r="K67" s="158"/>
      <c r="L67" s="274"/>
    </row>
    <row r="68" spans="4:12" ht="20.100000000000001" customHeight="1">
      <c r="D68" s="426"/>
      <c r="E68" s="431" t="s">
        <v>132</v>
      </c>
      <c r="F68" s="95" t="s">
        <v>122</v>
      </c>
      <c r="G68" s="269"/>
      <c r="H68" s="269"/>
      <c r="I68" s="97">
        <f t="shared" si="0"/>
        <v>0</v>
      </c>
      <c r="J68" s="97"/>
      <c r="K68" s="185" t="s">
        <v>235</v>
      </c>
      <c r="L68" s="164"/>
    </row>
    <row r="69" spans="4:12" ht="20.100000000000001" customHeight="1">
      <c r="D69" s="426"/>
      <c r="E69" s="432"/>
      <c r="F69" s="101" t="s">
        <v>55</v>
      </c>
      <c r="G69" s="270"/>
      <c r="H69" s="270"/>
      <c r="I69" s="97">
        <f t="shared" si="0"/>
        <v>0</v>
      </c>
      <c r="J69" s="152">
        <v>33</v>
      </c>
      <c r="K69" s="152"/>
      <c r="L69" s="165"/>
    </row>
    <row r="70" spans="4:12" ht="20.100000000000001" customHeight="1">
      <c r="D70" s="426"/>
      <c r="E70" s="432"/>
      <c r="F70" s="101" t="s">
        <v>121</v>
      </c>
      <c r="G70" s="270"/>
      <c r="H70" s="270"/>
      <c r="I70" s="97">
        <f t="shared" si="0"/>
        <v>0</v>
      </c>
      <c r="J70" s="101"/>
      <c r="K70" s="101"/>
      <c r="L70" s="165"/>
    </row>
    <row r="71" spans="4:12" ht="20.100000000000001" customHeight="1">
      <c r="D71" s="426"/>
      <c r="E71" s="432"/>
      <c r="F71" s="104" t="s">
        <v>49</v>
      </c>
      <c r="G71" s="268"/>
      <c r="H71" s="268"/>
      <c r="I71" s="97">
        <f t="shared" si="0"/>
        <v>0</v>
      </c>
      <c r="J71" s="152"/>
      <c r="K71" s="152"/>
      <c r="L71" s="165"/>
    </row>
    <row r="72" spans="4:12" ht="20.100000000000001" customHeight="1">
      <c r="D72" s="426"/>
      <c r="E72" s="432"/>
      <c r="F72" s="101" t="s">
        <v>50</v>
      </c>
      <c r="G72" s="270"/>
      <c r="H72" s="270"/>
      <c r="I72" s="97">
        <f t="shared" si="0"/>
        <v>0</v>
      </c>
      <c r="J72" s="152"/>
      <c r="K72" s="152"/>
      <c r="L72" s="312"/>
    </row>
    <row r="73" spans="4:12" ht="20.100000000000001" customHeight="1">
      <c r="D73" s="426"/>
      <c r="E73" s="479"/>
      <c r="F73" s="161" t="s">
        <v>74</v>
      </c>
      <c r="G73" s="275"/>
      <c r="H73" s="275"/>
      <c r="I73" s="97">
        <f t="shared" ref="I73:I136" si="1">LENB(H73)</f>
        <v>0</v>
      </c>
      <c r="J73" s="163"/>
      <c r="K73" s="158"/>
      <c r="L73" s="276"/>
    </row>
    <row r="74" spans="4:12" ht="19.5" customHeight="1">
      <c r="D74" s="426"/>
      <c r="E74" s="431" t="s">
        <v>146</v>
      </c>
      <c r="F74" s="95" t="s">
        <v>122</v>
      </c>
      <c r="G74" s="269"/>
      <c r="H74" s="269"/>
      <c r="I74" s="97">
        <f t="shared" si="1"/>
        <v>0</v>
      </c>
      <c r="J74" s="97"/>
      <c r="K74" s="97" t="s">
        <v>235</v>
      </c>
      <c r="L74" s="310"/>
    </row>
    <row r="75" spans="4:12" ht="20.100000000000001" customHeight="1">
      <c r="D75" s="426"/>
      <c r="E75" s="432"/>
      <c r="F75" s="101" t="s">
        <v>55</v>
      </c>
      <c r="G75" s="270"/>
      <c r="H75" s="270"/>
      <c r="I75" s="97">
        <f t="shared" si="1"/>
        <v>0</v>
      </c>
      <c r="J75" s="152">
        <v>33</v>
      </c>
      <c r="K75" s="152"/>
      <c r="L75" s="165"/>
    </row>
    <row r="76" spans="4:12" ht="20.100000000000001" customHeight="1">
      <c r="D76" s="426"/>
      <c r="E76" s="432"/>
      <c r="F76" s="101" t="s">
        <v>121</v>
      </c>
      <c r="G76" s="270"/>
      <c r="H76" s="270"/>
      <c r="I76" s="97">
        <f t="shared" si="1"/>
        <v>0</v>
      </c>
      <c r="J76" s="101"/>
      <c r="K76" s="101"/>
      <c r="L76" s="165"/>
    </row>
    <row r="77" spans="4:12" ht="20.100000000000001" customHeight="1">
      <c r="D77" s="426"/>
      <c r="E77" s="432"/>
      <c r="F77" s="104" t="s">
        <v>49</v>
      </c>
      <c r="G77" s="268"/>
      <c r="H77" s="268"/>
      <c r="I77" s="97">
        <f t="shared" si="1"/>
        <v>0</v>
      </c>
      <c r="J77" s="152"/>
      <c r="K77" s="152"/>
      <c r="L77" s="165"/>
    </row>
    <row r="78" spans="4:12" ht="20.100000000000001" customHeight="1">
      <c r="D78" s="426"/>
      <c r="E78" s="432"/>
      <c r="F78" s="101" t="s">
        <v>50</v>
      </c>
      <c r="G78" s="270"/>
      <c r="H78" s="270"/>
      <c r="I78" s="97">
        <f t="shared" si="1"/>
        <v>0</v>
      </c>
      <c r="J78" s="152"/>
      <c r="K78" s="152"/>
      <c r="L78" s="312"/>
    </row>
    <row r="79" spans="4:12" ht="20.100000000000001" customHeight="1">
      <c r="D79" s="426"/>
      <c r="E79" s="479"/>
      <c r="F79" s="156" t="s">
        <v>74</v>
      </c>
      <c r="G79" s="271"/>
      <c r="H79" s="271"/>
      <c r="I79" s="97">
        <f t="shared" si="1"/>
        <v>0</v>
      </c>
      <c r="J79" s="158"/>
      <c r="K79" s="158"/>
      <c r="L79" s="274"/>
    </row>
    <row r="80" spans="4:12" ht="20.100000000000001" customHeight="1">
      <c r="D80" s="426"/>
      <c r="E80" s="431" t="s">
        <v>147</v>
      </c>
      <c r="F80" s="95" t="s">
        <v>122</v>
      </c>
      <c r="G80" s="269"/>
      <c r="H80" s="269"/>
      <c r="I80" s="97">
        <f t="shared" si="1"/>
        <v>0</v>
      </c>
      <c r="J80" s="97"/>
      <c r="K80" s="97" t="s">
        <v>235</v>
      </c>
      <c r="L80" s="164"/>
    </row>
    <row r="81" spans="4:12" ht="20.100000000000001" customHeight="1">
      <c r="D81" s="426"/>
      <c r="E81" s="432"/>
      <c r="F81" s="101" t="s">
        <v>55</v>
      </c>
      <c r="G81" s="270"/>
      <c r="H81" s="270"/>
      <c r="I81" s="97">
        <f t="shared" si="1"/>
        <v>0</v>
      </c>
      <c r="J81" s="152">
        <v>33</v>
      </c>
      <c r="K81" s="152"/>
      <c r="L81" s="165"/>
    </row>
    <row r="82" spans="4:12" ht="20.100000000000001" customHeight="1">
      <c r="D82" s="426"/>
      <c r="E82" s="432"/>
      <c r="F82" s="101" t="s">
        <v>121</v>
      </c>
      <c r="G82" s="270"/>
      <c r="H82" s="270"/>
      <c r="I82" s="97">
        <f t="shared" si="1"/>
        <v>0</v>
      </c>
      <c r="J82" s="101"/>
      <c r="K82" s="101"/>
      <c r="L82" s="165"/>
    </row>
    <row r="83" spans="4:12" ht="20.100000000000001" customHeight="1">
      <c r="D83" s="426"/>
      <c r="E83" s="432"/>
      <c r="F83" s="104" t="s">
        <v>49</v>
      </c>
      <c r="G83" s="268"/>
      <c r="H83" s="268"/>
      <c r="I83" s="97">
        <f t="shared" si="1"/>
        <v>0</v>
      </c>
      <c r="J83" s="152"/>
      <c r="K83" s="152"/>
      <c r="L83" s="165"/>
    </row>
    <row r="84" spans="4:12" ht="20.100000000000001" customHeight="1">
      <c r="D84" s="426"/>
      <c r="E84" s="432"/>
      <c r="F84" s="101" t="s">
        <v>50</v>
      </c>
      <c r="G84" s="270"/>
      <c r="H84" s="270"/>
      <c r="I84" s="97">
        <f t="shared" si="1"/>
        <v>0</v>
      </c>
      <c r="J84" s="152"/>
      <c r="K84" s="152"/>
      <c r="L84" s="312"/>
    </row>
    <row r="85" spans="4:12" ht="20.100000000000001" customHeight="1">
      <c r="D85" s="426"/>
      <c r="E85" s="479"/>
      <c r="F85" s="156" t="s">
        <v>74</v>
      </c>
      <c r="G85" s="271"/>
      <c r="H85" s="271"/>
      <c r="I85" s="97">
        <f t="shared" si="1"/>
        <v>0</v>
      </c>
      <c r="J85" s="158"/>
      <c r="K85" s="158"/>
      <c r="L85" s="274"/>
    </row>
    <row r="86" spans="4:12" ht="20.100000000000001" customHeight="1">
      <c r="D86" s="426"/>
      <c r="E86" s="431" t="s">
        <v>148</v>
      </c>
      <c r="F86" s="95" t="s">
        <v>122</v>
      </c>
      <c r="G86" s="269"/>
      <c r="H86" s="269"/>
      <c r="I86" s="97">
        <f t="shared" si="1"/>
        <v>0</v>
      </c>
      <c r="J86" s="208"/>
      <c r="K86" s="97" t="s">
        <v>235</v>
      </c>
      <c r="L86" s="317"/>
    </row>
    <row r="87" spans="4:12" ht="20.100000000000001" customHeight="1">
      <c r="D87" s="426"/>
      <c r="E87" s="432"/>
      <c r="F87" s="101" t="s">
        <v>55</v>
      </c>
      <c r="G87" s="270"/>
      <c r="H87" s="270"/>
      <c r="I87" s="97">
        <f t="shared" si="1"/>
        <v>0</v>
      </c>
      <c r="J87" s="166">
        <v>33</v>
      </c>
      <c r="K87" s="152"/>
      <c r="L87" s="279"/>
    </row>
    <row r="88" spans="4:12" ht="20.100000000000001" customHeight="1">
      <c r="D88" s="426"/>
      <c r="E88" s="432"/>
      <c r="F88" s="101" t="s">
        <v>121</v>
      </c>
      <c r="G88" s="270"/>
      <c r="H88" s="270"/>
      <c r="I88" s="97">
        <f t="shared" si="1"/>
        <v>0</v>
      </c>
      <c r="J88" s="193"/>
      <c r="K88" s="101"/>
      <c r="L88" s="279"/>
    </row>
    <row r="89" spans="4:12" ht="20.100000000000001" customHeight="1">
      <c r="D89" s="426"/>
      <c r="E89" s="432"/>
      <c r="F89" s="104" t="s">
        <v>49</v>
      </c>
      <c r="G89" s="268"/>
      <c r="H89" s="268"/>
      <c r="I89" s="97">
        <f t="shared" si="1"/>
        <v>0</v>
      </c>
      <c r="J89" s="166"/>
      <c r="K89" s="152"/>
      <c r="L89" s="279"/>
    </row>
    <row r="90" spans="4:12" ht="20.100000000000001" customHeight="1">
      <c r="D90" s="426"/>
      <c r="E90" s="432"/>
      <c r="F90" s="101" t="s">
        <v>50</v>
      </c>
      <c r="G90" s="270"/>
      <c r="H90" s="270"/>
      <c r="I90" s="97">
        <f t="shared" si="1"/>
        <v>0</v>
      </c>
      <c r="J90" s="166"/>
      <c r="K90" s="152"/>
      <c r="L90" s="167"/>
    </row>
    <row r="91" spans="4:12" ht="20.100000000000001" customHeight="1">
      <c r="D91" s="426"/>
      <c r="E91" s="479"/>
      <c r="F91" s="156" t="s">
        <v>74</v>
      </c>
      <c r="G91" s="271"/>
      <c r="H91" s="271"/>
      <c r="I91" s="97">
        <f t="shared" si="1"/>
        <v>0</v>
      </c>
      <c r="J91" s="197"/>
      <c r="K91" s="158"/>
      <c r="L91" s="281"/>
    </row>
    <row r="92" spans="4:12" ht="20.100000000000001" customHeight="1">
      <c r="D92" s="426"/>
      <c r="E92" s="431" t="s">
        <v>149</v>
      </c>
      <c r="F92" s="95" t="s">
        <v>122</v>
      </c>
      <c r="G92" s="269"/>
      <c r="H92" s="269"/>
      <c r="I92" s="97">
        <f t="shared" si="1"/>
        <v>0</v>
      </c>
      <c r="J92" s="97"/>
      <c r="K92" s="208" t="s">
        <v>235</v>
      </c>
      <c r="L92" s="164"/>
    </row>
    <row r="93" spans="4:12" ht="20.100000000000001" customHeight="1">
      <c r="D93" s="426"/>
      <c r="E93" s="432"/>
      <c r="F93" s="101" t="s">
        <v>55</v>
      </c>
      <c r="G93" s="270"/>
      <c r="H93" s="270"/>
      <c r="I93" s="97">
        <f t="shared" si="1"/>
        <v>0</v>
      </c>
      <c r="J93" s="152">
        <v>33</v>
      </c>
      <c r="K93" s="166"/>
      <c r="L93" s="165"/>
    </row>
    <row r="94" spans="4:12" ht="20.100000000000001" customHeight="1">
      <c r="D94" s="426"/>
      <c r="E94" s="432"/>
      <c r="F94" s="101" t="s">
        <v>121</v>
      </c>
      <c r="G94" s="270"/>
      <c r="H94" s="270"/>
      <c r="I94" s="97">
        <f t="shared" si="1"/>
        <v>0</v>
      </c>
      <c r="J94" s="101"/>
      <c r="K94" s="193"/>
      <c r="L94" s="165"/>
    </row>
    <row r="95" spans="4:12" ht="20.100000000000001" customHeight="1">
      <c r="D95" s="426"/>
      <c r="E95" s="432"/>
      <c r="F95" s="104" t="s">
        <v>49</v>
      </c>
      <c r="G95" s="268"/>
      <c r="H95" s="268"/>
      <c r="I95" s="97">
        <f t="shared" si="1"/>
        <v>0</v>
      </c>
      <c r="J95" s="152"/>
      <c r="K95" s="166"/>
      <c r="L95" s="165"/>
    </row>
    <row r="96" spans="4:12" ht="20.100000000000001" customHeight="1">
      <c r="D96" s="426"/>
      <c r="E96" s="432"/>
      <c r="F96" s="101" t="s">
        <v>50</v>
      </c>
      <c r="G96" s="270"/>
      <c r="H96" s="270"/>
      <c r="I96" s="97">
        <f t="shared" si="1"/>
        <v>0</v>
      </c>
      <c r="J96" s="152"/>
      <c r="K96" s="166"/>
      <c r="L96" s="312"/>
    </row>
    <row r="97" spans="4:12" ht="20.100000000000001" customHeight="1" thickBot="1">
      <c r="D97" s="426"/>
      <c r="E97" s="432"/>
      <c r="F97" s="161" t="s">
        <v>74</v>
      </c>
      <c r="G97" s="275"/>
      <c r="H97" s="275"/>
      <c r="I97" s="110">
        <f t="shared" si="1"/>
        <v>0</v>
      </c>
      <c r="J97" s="163"/>
      <c r="K97" s="212"/>
      <c r="L97" s="276"/>
    </row>
    <row r="98" spans="4:12" ht="20.100000000000001" customHeight="1">
      <c r="D98" s="425" t="s">
        <v>119</v>
      </c>
      <c r="E98" s="491" t="s">
        <v>117</v>
      </c>
      <c r="F98" s="112" t="s">
        <v>67</v>
      </c>
      <c r="G98" s="112" t="s">
        <v>75</v>
      </c>
      <c r="H98" s="112" t="s">
        <v>75</v>
      </c>
      <c r="I98" s="114">
        <f t="shared" si="1"/>
        <v>1</v>
      </c>
      <c r="J98" s="115"/>
      <c r="K98" s="115" t="s">
        <v>235</v>
      </c>
      <c r="L98" s="492"/>
    </row>
    <row r="99" spans="4:12" ht="20.100000000000001" customHeight="1">
      <c r="D99" s="426"/>
      <c r="E99" s="432"/>
      <c r="F99" s="116" t="s">
        <v>55</v>
      </c>
      <c r="G99" s="145" t="s">
        <v>157</v>
      </c>
      <c r="H99" s="145" t="s">
        <v>649</v>
      </c>
      <c r="I99" s="97">
        <f t="shared" si="1"/>
        <v>14</v>
      </c>
      <c r="J99" s="118">
        <v>33</v>
      </c>
      <c r="K99" s="118"/>
      <c r="L99" s="447"/>
    </row>
    <row r="100" spans="4:12" ht="20.100000000000001" customHeight="1">
      <c r="D100" s="426"/>
      <c r="E100" s="432"/>
      <c r="F100" s="116" t="s">
        <v>121</v>
      </c>
      <c r="G100" s="145" t="s">
        <v>307</v>
      </c>
      <c r="H100" s="145" t="s">
        <v>607</v>
      </c>
      <c r="I100" s="97">
        <f t="shared" si="1"/>
        <v>14</v>
      </c>
      <c r="J100" s="116"/>
      <c r="K100" s="116"/>
      <c r="L100" s="447"/>
    </row>
    <row r="101" spans="4:12" ht="19.899999999999999" customHeight="1">
      <c r="D101" s="426"/>
      <c r="E101" s="432"/>
      <c r="F101" s="119" t="s">
        <v>49</v>
      </c>
      <c r="G101" s="187" t="s">
        <v>158</v>
      </c>
      <c r="H101" s="147" t="s">
        <v>592</v>
      </c>
      <c r="I101" s="97">
        <f t="shared" si="1"/>
        <v>47</v>
      </c>
      <c r="J101" s="118"/>
      <c r="K101" s="118"/>
      <c r="L101" s="447"/>
    </row>
    <row r="102" spans="4:12" ht="17.649999999999999" customHeight="1">
      <c r="D102" s="426"/>
      <c r="E102" s="432"/>
      <c r="F102" s="116" t="s">
        <v>50</v>
      </c>
      <c r="G102" s="145"/>
      <c r="H102" s="145" t="s">
        <v>649</v>
      </c>
      <c r="I102" s="97">
        <f t="shared" si="1"/>
        <v>14</v>
      </c>
      <c r="J102" s="118"/>
      <c r="K102" s="118"/>
      <c r="L102" s="447"/>
    </row>
    <row r="103" spans="4:12" ht="17.649999999999999" customHeight="1">
      <c r="D103" s="426"/>
      <c r="E103" s="479"/>
      <c r="F103" s="122" t="s">
        <v>74</v>
      </c>
      <c r="G103" s="148" t="s">
        <v>157</v>
      </c>
      <c r="H103" s="148" t="s">
        <v>157</v>
      </c>
      <c r="I103" s="97">
        <f t="shared" si="1"/>
        <v>14</v>
      </c>
      <c r="J103" s="124"/>
      <c r="K103" s="124"/>
      <c r="L103" s="448"/>
    </row>
    <row r="104" spans="4:12" ht="17.649999999999999" customHeight="1">
      <c r="D104" s="426"/>
      <c r="E104" s="431" t="s">
        <v>133</v>
      </c>
      <c r="F104" s="125" t="s">
        <v>67</v>
      </c>
      <c r="G104" s="125" t="s">
        <v>75</v>
      </c>
      <c r="H104" s="125" t="s">
        <v>75</v>
      </c>
      <c r="I104" s="97">
        <f t="shared" si="1"/>
        <v>1</v>
      </c>
      <c r="J104" s="127"/>
      <c r="K104" s="318" t="s">
        <v>235</v>
      </c>
      <c r="L104" s="480"/>
    </row>
    <row r="105" spans="4:12" ht="17.649999999999999" customHeight="1">
      <c r="D105" s="426"/>
      <c r="E105" s="432"/>
      <c r="F105" s="116" t="s">
        <v>55</v>
      </c>
      <c r="G105" s="128" t="s">
        <v>256</v>
      </c>
      <c r="H105" s="128" t="s">
        <v>650</v>
      </c>
      <c r="I105" s="97">
        <f t="shared" si="1"/>
        <v>9</v>
      </c>
      <c r="J105" s="118">
        <v>33</v>
      </c>
      <c r="K105" s="283"/>
      <c r="L105" s="447"/>
    </row>
    <row r="106" spans="4:12" ht="17.649999999999999" customHeight="1">
      <c r="D106" s="426"/>
      <c r="E106" s="432"/>
      <c r="F106" s="116" t="s">
        <v>121</v>
      </c>
      <c r="G106" s="128" t="s">
        <v>308</v>
      </c>
      <c r="H106" s="128" t="s">
        <v>608</v>
      </c>
      <c r="I106" s="97">
        <f t="shared" si="1"/>
        <v>9</v>
      </c>
      <c r="J106" s="116"/>
      <c r="K106" s="284"/>
      <c r="L106" s="447"/>
    </row>
    <row r="107" spans="4:12" ht="17.649999999999999" customHeight="1">
      <c r="D107" s="426"/>
      <c r="E107" s="432"/>
      <c r="F107" s="119" t="s">
        <v>49</v>
      </c>
      <c r="G107" s="121" t="s">
        <v>71</v>
      </c>
      <c r="H107" s="121" t="s">
        <v>590</v>
      </c>
      <c r="I107" s="97">
        <f t="shared" si="1"/>
        <v>37</v>
      </c>
      <c r="J107" s="118"/>
      <c r="K107" s="283"/>
      <c r="L107" s="447"/>
    </row>
    <row r="108" spans="4:12" ht="17.649999999999999" customHeight="1">
      <c r="D108" s="426"/>
      <c r="E108" s="432"/>
      <c r="F108" s="116" t="s">
        <v>50</v>
      </c>
      <c r="G108" s="128"/>
      <c r="H108" s="128" t="s">
        <v>650</v>
      </c>
      <c r="I108" s="97">
        <f t="shared" si="1"/>
        <v>9</v>
      </c>
      <c r="J108" s="118"/>
      <c r="K108" s="283"/>
      <c r="L108" s="447"/>
    </row>
    <row r="109" spans="4:12" ht="17.649999999999999" customHeight="1">
      <c r="D109" s="426"/>
      <c r="E109" s="479"/>
      <c r="F109" s="122" t="s">
        <v>74</v>
      </c>
      <c r="G109" s="148" t="s">
        <v>256</v>
      </c>
      <c r="H109" s="148" t="s">
        <v>256</v>
      </c>
      <c r="I109" s="97">
        <f t="shared" si="1"/>
        <v>9</v>
      </c>
      <c r="J109" s="124"/>
      <c r="K109" s="285"/>
      <c r="L109" s="448"/>
    </row>
    <row r="110" spans="4:12" ht="17.649999999999999" customHeight="1">
      <c r="D110" s="426"/>
      <c r="E110" s="431" t="s">
        <v>134</v>
      </c>
      <c r="F110" s="125" t="s">
        <v>67</v>
      </c>
      <c r="G110" s="126"/>
      <c r="H110" s="126"/>
      <c r="I110" s="97">
        <f>LENB(H110)</f>
        <v>0</v>
      </c>
      <c r="J110" s="127"/>
      <c r="K110" s="318" t="s">
        <v>235</v>
      </c>
      <c r="L110" s="480"/>
    </row>
    <row r="111" spans="4:12" ht="17.649999999999999" customHeight="1">
      <c r="D111" s="426"/>
      <c r="E111" s="432"/>
      <c r="F111" s="116" t="s">
        <v>55</v>
      </c>
      <c r="G111" s="128" t="s">
        <v>159</v>
      </c>
      <c r="H111" s="128" t="s">
        <v>651</v>
      </c>
      <c r="I111" s="97">
        <f>LENB(H111)</f>
        <v>14</v>
      </c>
      <c r="J111" s="118">
        <v>33</v>
      </c>
      <c r="K111" s="283"/>
      <c r="L111" s="447"/>
    </row>
    <row r="112" spans="4:12" ht="17.649999999999999" customHeight="1">
      <c r="D112" s="426"/>
      <c r="E112" s="432"/>
      <c r="F112" s="116" t="s">
        <v>121</v>
      </c>
      <c r="G112" s="128" t="s">
        <v>309</v>
      </c>
      <c r="H112" s="128" t="s">
        <v>652</v>
      </c>
      <c r="I112" s="97">
        <f t="shared" si="1"/>
        <v>16</v>
      </c>
      <c r="J112" s="116"/>
      <c r="K112" s="284"/>
      <c r="L112" s="447"/>
    </row>
    <row r="113" spans="4:12" ht="17.649999999999999" customHeight="1">
      <c r="D113" s="426"/>
      <c r="E113" s="432"/>
      <c r="F113" s="119" t="s">
        <v>49</v>
      </c>
      <c r="G113" s="128" t="s">
        <v>160</v>
      </c>
      <c r="H113" s="319" t="s">
        <v>593</v>
      </c>
      <c r="I113" s="97">
        <f t="shared" si="1"/>
        <v>32</v>
      </c>
      <c r="J113" s="118"/>
      <c r="K113" s="283"/>
      <c r="L113" s="447"/>
    </row>
    <row r="114" spans="4:12" ht="17.649999999999999" customHeight="1">
      <c r="D114" s="426"/>
      <c r="E114" s="432"/>
      <c r="F114" s="116" t="s">
        <v>50</v>
      </c>
      <c r="G114" s="128"/>
      <c r="H114" s="128" t="s">
        <v>651</v>
      </c>
      <c r="I114" s="97">
        <f t="shared" si="1"/>
        <v>14</v>
      </c>
      <c r="J114" s="118"/>
      <c r="K114" s="283"/>
      <c r="L114" s="447"/>
    </row>
    <row r="115" spans="4:12" ht="17.649999999999999" customHeight="1">
      <c r="D115" s="426"/>
      <c r="E115" s="479"/>
      <c r="F115" s="122" t="s">
        <v>74</v>
      </c>
      <c r="G115" s="129" t="s">
        <v>159</v>
      </c>
      <c r="H115" s="129" t="s">
        <v>159</v>
      </c>
      <c r="I115" s="97">
        <f t="shared" si="1"/>
        <v>14</v>
      </c>
      <c r="J115" s="124"/>
      <c r="K115" s="285"/>
      <c r="L115" s="448"/>
    </row>
    <row r="116" spans="4:12" ht="17.649999999999999" customHeight="1">
      <c r="D116" s="426"/>
      <c r="E116" s="431" t="s">
        <v>135</v>
      </c>
      <c r="F116" s="125" t="s">
        <v>67</v>
      </c>
      <c r="G116" s="126"/>
      <c r="H116" s="126"/>
      <c r="I116" s="97">
        <f t="shared" si="1"/>
        <v>0</v>
      </c>
      <c r="J116" s="127"/>
      <c r="K116" s="318" t="s">
        <v>235</v>
      </c>
      <c r="L116" s="480"/>
    </row>
    <row r="117" spans="4:12" ht="17.649999999999999" customHeight="1">
      <c r="D117" s="426"/>
      <c r="E117" s="432"/>
      <c r="F117" s="116" t="s">
        <v>55</v>
      </c>
      <c r="G117" s="128" t="s">
        <v>161</v>
      </c>
      <c r="H117" s="128" t="s">
        <v>653</v>
      </c>
      <c r="I117" s="97">
        <f t="shared" si="1"/>
        <v>10</v>
      </c>
      <c r="J117" s="118">
        <v>33</v>
      </c>
      <c r="K117" s="283"/>
      <c r="L117" s="447"/>
    </row>
    <row r="118" spans="4:12" ht="17.649999999999999" customHeight="1">
      <c r="D118" s="426"/>
      <c r="E118" s="432"/>
      <c r="F118" s="116" t="s">
        <v>121</v>
      </c>
      <c r="G118" s="128" t="s">
        <v>310</v>
      </c>
      <c r="H118" s="128" t="s">
        <v>609</v>
      </c>
      <c r="I118" s="97">
        <f t="shared" si="1"/>
        <v>10</v>
      </c>
      <c r="J118" s="116"/>
      <c r="K118" s="284"/>
      <c r="L118" s="447"/>
    </row>
    <row r="119" spans="4:12" ht="17.649999999999999" customHeight="1">
      <c r="D119" s="426"/>
      <c r="E119" s="432"/>
      <c r="F119" s="119" t="s">
        <v>49</v>
      </c>
      <c r="G119" s="120" t="s">
        <v>73</v>
      </c>
      <c r="H119" s="121" t="s">
        <v>594</v>
      </c>
      <c r="I119" s="97">
        <f t="shared" si="1"/>
        <v>45</v>
      </c>
      <c r="J119" s="118"/>
      <c r="K119" s="283"/>
      <c r="L119" s="447"/>
    </row>
    <row r="120" spans="4:12" ht="17.649999999999999" customHeight="1">
      <c r="D120" s="426"/>
      <c r="E120" s="432"/>
      <c r="F120" s="116" t="s">
        <v>50</v>
      </c>
      <c r="G120" s="128"/>
      <c r="H120" s="128" t="s">
        <v>653</v>
      </c>
      <c r="I120" s="97">
        <f t="shared" si="1"/>
        <v>10</v>
      </c>
      <c r="J120" s="118"/>
      <c r="K120" s="283"/>
      <c r="L120" s="447"/>
    </row>
    <row r="121" spans="4:12" ht="17.649999999999999" customHeight="1">
      <c r="D121" s="426"/>
      <c r="E121" s="479"/>
      <c r="F121" s="122" t="s">
        <v>74</v>
      </c>
      <c r="G121" s="129" t="s">
        <v>161</v>
      </c>
      <c r="H121" s="129" t="s">
        <v>161</v>
      </c>
      <c r="I121" s="97">
        <f t="shared" si="1"/>
        <v>10</v>
      </c>
      <c r="J121" s="124"/>
      <c r="K121" s="285"/>
      <c r="L121" s="448"/>
    </row>
    <row r="122" spans="4:12" ht="17.649999999999999" customHeight="1">
      <c r="D122" s="426"/>
      <c r="E122" s="431" t="s">
        <v>136</v>
      </c>
      <c r="F122" s="125" t="s">
        <v>67</v>
      </c>
      <c r="G122" s="126"/>
      <c r="H122" s="126"/>
      <c r="I122" s="97">
        <f t="shared" si="1"/>
        <v>0</v>
      </c>
      <c r="J122" s="127"/>
      <c r="K122" s="318" t="s">
        <v>235</v>
      </c>
      <c r="L122" s="480"/>
    </row>
    <row r="123" spans="4:12" ht="17.649999999999999" customHeight="1">
      <c r="D123" s="426"/>
      <c r="E123" s="432"/>
      <c r="F123" s="116" t="s">
        <v>55</v>
      </c>
      <c r="G123" s="128" t="s">
        <v>162</v>
      </c>
      <c r="H123" s="128" t="s">
        <v>654</v>
      </c>
      <c r="I123" s="97">
        <f t="shared" si="1"/>
        <v>16</v>
      </c>
      <c r="J123" s="118">
        <v>33</v>
      </c>
      <c r="K123" s="283"/>
      <c r="L123" s="447"/>
    </row>
    <row r="124" spans="4:12" ht="17.649999999999999" customHeight="1">
      <c r="D124" s="426"/>
      <c r="E124" s="432"/>
      <c r="F124" s="116" t="s">
        <v>121</v>
      </c>
      <c r="G124" s="128" t="s">
        <v>311</v>
      </c>
      <c r="H124" s="128" t="s">
        <v>610</v>
      </c>
      <c r="I124" s="97">
        <f t="shared" si="1"/>
        <v>16</v>
      </c>
      <c r="J124" s="116"/>
      <c r="K124" s="284"/>
      <c r="L124" s="447"/>
    </row>
    <row r="125" spans="4:12" ht="17.649999999999999" customHeight="1">
      <c r="D125" s="426"/>
      <c r="E125" s="432"/>
      <c r="F125" s="119" t="s">
        <v>49</v>
      </c>
      <c r="G125" s="120" t="s">
        <v>163</v>
      </c>
      <c r="H125" s="121" t="s">
        <v>595</v>
      </c>
      <c r="I125" s="97">
        <f t="shared" si="1"/>
        <v>51</v>
      </c>
      <c r="J125" s="118"/>
      <c r="K125" s="283"/>
      <c r="L125" s="447"/>
    </row>
    <row r="126" spans="4:12" ht="17.649999999999999" customHeight="1">
      <c r="D126" s="426"/>
      <c r="E126" s="432"/>
      <c r="F126" s="116" t="s">
        <v>50</v>
      </c>
      <c r="G126" s="128"/>
      <c r="H126" s="128" t="s">
        <v>654</v>
      </c>
      <c r="I126" s="97">
        <f t="shared" si="1"/>
        <v>16</v>
      </c>
      <c r="J126" s="118"/>
      <c r="K126" s="283"/>
      <c r="L126" s="447"/>
    </row>
    <row r="127" spans="4:12" ht="17.649999999999999" customHeight="1">
      <c r="D127" s="426"/>
      <c r="E127" s="432"/>
      <c r="F127" s="122" t="s">
        <v>74</v>
      </c>
      <c r="G127" s="129" t="s">
        <v>162</v>
      </c>
      <c r="H127" s="129" t="s">
        <v>162</v>
      </c>
      <c r="I127" s="97">
        <f t="shared" si="1"/>
        <v>16</v>
      </c>
      <c r="J127" s="124"/>
      <c r="K127" s="285"/>
      <c r="L127" s="448"/>
    </row>
    <row r="128" spans="4:12" ht="17.649999999999999" customHeight="1">
      <c r="D128" s="426"/>
      <c r="E128" s="431" t="s">
        <v>141</v>
      </c>
      <c r="F128" s="320" t="s">
        <v>67</v>
      </c>
      <c r="G128" s="321"/>
      <c r="H128" s="321"/>
      <c r="I128" s="97">
        <f t="shared" si="1"/>
        <v>0</v>
      </c>
      <c r="J128" s="144"/>
      <c r="K128" s="318" t="s">
        <v>235</v>
      </c>
      <c r="L128" s="480"/>
    </row>
    <row r="129" spans="4:12" ht="17.649999999999999" customHeight="1">
      <c r="D129" s="426"/>
      <c r="E129" s="432"/>
      <c r="F129" s="322" t="s">
        <v>55</v>
      </c>
      <c r="G129" s="128" t="s">
        <v>257</v>
      </c>
      <c r="H129" s="128" t="s">
        <v>655</v>
      </c>
      <c r="I129" s="97">
        <f t="shared" si="1"/>
        <v>16</v>
      </c>
      <c r="J129" s="118">
        <v>33</v>
      </c>
      <c r="K129" s="283"/>
      <c r="L129" s="447"/>
    </row>
    <row r="130" spans="4:12" ht="17.649999999999999" customHeight="1">
      <c r="D130" s="426"/>
      <c r="E130" s="432"/>
      <c r="F130" s="322" t="s">
        <v>121</v>
      </c>
      <c r="G130" s="128" t="s">
        <v>312</v>
      </c>
      <c r="H130" s="128" t="s">
        <v>656</v>
      </c>
      <c r="I130" s="97">
        <f t="shared" si="1"/>
        <v>16</v>
      </c>
      <c r="J130" s="116"/>
      <c r="K130" s="284"/>
      <c r="L130" s="447"/>
    </row>
    <row r="131" spans="4:12" ht="17.649999999999999" customHeight="1">
      <c r="D131" s="426"/>
      <c r="E131" s="432"/>
      <c r="F131" s="323" t="s">
        <v>49</v>
      </c>
      <c r="G131" s="120" t="s">
        <v>258</v>
      </c>
      <c r="H131" s="147" t="s">
        <v>596</v>
      </c>
      <c r="I131" s="97">
        <f t="shared" si="1"/>
        <v>36</v>
      </c>
      <c r="J131" s="118"/>
      <c r="K131" s="283"/>
      <c r="L131" s="447"/>
    </row>
    <row r="132" spans="4:12" ht="16.5" customHeight="1">
      <c r="D132" s="426"/>
      <c r="E132" s="432"/>
      <c r="F132" s="322" t="s">
        <v>50</v>
      </c>
      <c r="G132" s="128"/>
      <c r="H132" s="128" t="s">
        <v>655</v>
      </c>
      <c r="I132" s="97">
        <f t="shared" si="1"/>
        <v>16</v>
      </c>
      <c r="J132" s="118"/>
      <c r="K132" s="283"/>
      <c r="L132" s="447"/>
    </row>
    <row r="133" spans="4:12" ht="17.25" customHeight="1">
      <c r="D133" s="426"/>
      <c r="E133" s="432"/>
      <c r="F133" s="324" t="s">
        <v>74</v>
      </c>
      <c r="G133" s="325" t="s">
        <v>257</v>
      </c>
      <c r="H133" s="325" t="s">
        <v>257</v>
      </c>
      <c r="I133" s="97">
        <f t="shared" si="1"/>
        <v>16</v>
      </c>
      <c r="J133" s="326"/>
      <c r="K133" s="327"/>
      <c r="L133" s="447"/>
    </row>
    <row r="134" spans="4:12" ht="16.5" customHeight="1">
      <c r="D134" s="426"/>
      <c r="E134" s="431" t="s">
        <v>241</v>
      </c>
      <c r="F134" s="95" t="s">
        <v>242</v>
      </c>
      <c r="G134" s="269"/>
      <c r="H134" s="269"/>
      <c r="I134" s="97">
        <f t="shared" si="1"/>
        <v>0</v>
      </c>
      <c r="J134" s="97"/>
      <c r="K134" s="208" t="s">
        <v>243</v>
      </c>
      <c r="L134" s="443"/>
    </row>
    <row r="135" spans="4:12" ht="16.5" customHeight="1">
      <c r="D135" s="426"/>
      <c r="E135" s="432"/>
      <c r="F135" s="101" t="s">
        <v>244</v>
      </c>
      <c r="G135" s="270"/>
      <c r="H135" s="270"/>
      <c r="I135" s="97">
        <f t="shared" si="1"/>
        <v>0</v>
      </c>
      <c r="J135" s="152">
        <v>33</v>
      </c>
      <c r="K135" s="166"/>
      <c r="L135" s="444"/>
    </row>
    <row r="136" spans="4:12" ht="16.5" customHeight="1">
      <c r="D136" s="426"/>
      <c r="E136" s="432"/>
      <c r="F136" s="101" t="s">
        <v>245</v>
      </c>
      <c r="G136" s="270"/>
      <c r="H136" s="270"/>
      <c r="I136" s="97">
        <f t="shared" si="1"/>
        <v>0</v>
      </c>
      <c r="J136" s="101"/>
      <c r="K136" s="193"/>
      <c r="L136" s="444"/>
    </row>
    <row r="137" spans="4:12" ht="16.5" customHeight="1">
      <c r="D137" s="426"/>
      <c r="E137" s="432"/>
      <c r="F137" s="104" t="s">
        <v>49</v>
      </c>
      <c r="G137" s="268"/>
      <c r="H137" s="268"/>
      <c r="I137" s="97">
        <f t="shared" ref="I137:I145" si="2">LENB(H137)</f>
        <v>0</v>
      </c>
      <c r="J137" s="152"/>
      <c r="K137" s="166"/>
      <c r="L137" s="444"/>
    </row>
    <row r="138" spans="4:12" ht="16.5" customHeight="1">
      <c r="D138" s="426"/>
      <c r="E138" s="432"/>
      <c r="F138" s="101" t="s">
        <v>50</v>
      </c>
      <c r="G138" s="270"/>
      <c r="H138" s="270"/>
      <c r="I138" s="97">
        <f t="shared" si="2"/>
        <v>0</v>
      </c>
      <c r="J138" s="152"/>
      <c r="K138" s="166"/>
      <c r="L138" s="444"/>
    </row>
    <row r="139" spans="4:12" ht="16.5" customHeight="1">
      <c r="D139" s="426"/>
      <c r="E139" s="479"/>
      <c r="F139" s="156" t="s">
        <v>246</v>
      </c>
      <c r="G139" s="271"/>
      <c r="H139" s="271"/>
      <c r="I139" s="97">
        <f t="shared" si="2"/>
        <v>0</v>
      </c>
      <c r="J139" s="158"/>
      <c r="K139" s="197"/>
      <c r="L139" s="445"/>
    </row>
    <row r="140" spans="4:12" ht="18">
      <c r="D140" s="426"/>
      <c r="E140" s="431" t="s">
        <v>239</v>
      </c>
      <c r="F140" s="259" t="s">
        <v>67</v>
      </c>
      <c r="G140" s="309"/>
      <c r="H140" s="315"/>
      <c r="I140" s="97">
        <f t="shared" si="2"/>
        <v>0</v>
      </c>
      <c r="J140" s="185"/>
      <c r="K140" s="208" t="s">
        <v>235</v>
      </c>
      <c r="L140" s="443"/>
    </row>
    <row r="141" spans="4:12" ht="18">
      <c r="D141" s="426"/>
      <c r="E141" s="432"/>
      <c r="F141" s="260" t="s">
        <v>55</v>
      </c>
      <c r="G141" s="311"/>
      <c r="H141" s="311"/>
      <c r="I141" s="97">
        <f t="shared" si="2"/>
        <v>0</v>
      </c>
      <c r="J141" s="152">
        <v>33</v>
      </c>
      <c r="K141" s="166"/>
      <c r="L141" s="444"/>
    </row>
    <row r="142" spans="4:12" ht="18">
      <c r="D142" s="426"/>
      <c r="E142" s="432"/>
      <c r="F142" s="260" t="s">
        <v>121</v>
      </c>
      <c r="G142" s="311"/>
      <c r="H142" s="311"/>
      <c r="I142" s="97">
        <f t="shared" si="2"/>
        <v>0</v>
      </c>
      <c r="J142" s="101"/>
      <c r="K142" s="193"/>
      <c r="L142" s="444"/>
    </row>
    <row r="143" spans="4:12" ht="18">
      <c r="D143" s="426"/>
      <c r="E143" s="432"/>
      <c r="F143" s="261" t="s">
        <v>49</v>
      </c>
      <c r="G143" s="313"/>
      <c r="H143" s="313"/>
      <c r="I143" s="97">
        <f t="shared" si="2"/>
        <v>0</v>
      </c>
      <c r="J143" s="152"/>
      <c r="K143" s="166"/>
      <c r="L143" s="444"/>
    </row>
    <row r="144" spans="4:12" ht="18">
      <c r="D144" s="426"/>
      <c r="E144" s="432"/>
      <c r="F144" s="260" t="s">
        <v>50</v>
      </c>
      <c r="G144" s="311"/>
      <c r="H144" s="311"/>
      <c r="I144" s="97">
        <f t="shared" si="2"/>
        <v>0</v>
      </c>
      <c r="J144" s="152"/>
      <c r="K144" s="166"/>
      <c r="L144" s="444"/>
    </row>
    <row r="145" spans="4:12" ht="18.75" thickBot="1">
      <c r="D145" s="427"/>
      <c r="E145" s="484"/>
      <c r="F145" s="266" t="s">
        <v>74</v>
      </c>
      <c r="G145" s="316"/>
      <c r="H145" s="316"/>
      <c r="I145" s="170">
        <f t="shared" si="2"/>
        <v>0</v>
      </c>
      <c r="J145" s="172"/>
      <c r="K145" s="171"/>
      <c r="L145" s="500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29" r:id="rId10" xr:uid="{00000000-0004-0000-0700-000009000000}"/>
    <hyperlink ref="H35" r:id="rId11" xr:uid="{00000000-0004-0000-0700-00000A000000}"/>
    <hyperlink ref="H101" r:id="rId12" xr:uid="{00000000-0004-0000-0700-00000B000000}"/>
    <hyperlink ref="H107" r:id="rId13" xr:uid="{00000000-0004-0000-0700-00000C000000}"/>
    <hyperlink ref="H119" r:id="rId14" xr:uid="{00000000-0004-0000-0700-00000D000000}"/>
    <hyperlink ref="H125" r:id="rId15" xr:uid="{00000000-0004-0000-0700-00000E000000}"/>
    <hyperlink ref="H131" r:id="rId16" display="https://www.samsung.com/uk/trade-in/" xr:uid="{22A3D596-1E92-46FD-A4D3-F60C37B27FE4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D1" zoomScale="70" zoomScaleNormal="70" workbookViewId="0">
      <selection activeCell="K82" sqref="K82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7" width="82.5" style="45" customWidth="1"/>
    <col min="8" max="8" width="102.125" style="45" customWidth="1"/>
    <col min="9" max="9" width="14.625" style="45" customWidth="1"/>
    <col min="10" max="11" width="18.125" style="45" customWidth="1"/>
    <col min="12" max="12" width="26.5" style="45" customWidth="1"/>
    <col min="13" max="16384" width="8.625" style="26"/>
  </cols>
  <sheetData>
    <row r="2" spans="1:12" customFormat="1" ht="36" customHeight="1">
      <c r="B2" s="68" t="s">
        <v>112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493" t="s">
        <v>481</v>
      </c>
      <c r="C3" s="493"/>
      <c r="D3" s="493"/>
      <c r="E3" s="493"/>
      <c r="F3" s="493"/>
      <c r="G3" s="493"/>
      <c r="H3" s="89"/>
      <c r="I3" s="89"/>
      <c r="J3" s="89"/>
      <c r="K3" s="77"/>
    </row>
    <row r="4" spans="1:12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6" t="s">
        <v>54</v>
      </c>
      <c r="E6" s="457"/>
      <c r="F6" s="460" t="s">
        <v>137</v>
      </c>
      <c r="G6" s="90" t="s">
        <v>46</v>
      </c>
      <c r="H6" s="91" t="s">
        <v>477</v>
      </c>
      <c r="I6" s="451" t="s">
        <v>43</v>
      </c>
      <c r="J6" s="462" t="s">
        <v>47</v>
      </c>
      <c r="K6" s="90" t="s">
        <v>480</v>
      </c>
      <c r="L6" s="449" t="s">
        <v>478</v>
      </c>
    </row>
    <row r="7" spans="1:12" ht="23.25" customHeight="1">
      <c r="D7" s="458"/>
      <c r="E7" s="459"/>
      <c r="F7" s="461"/>
      <c r="G7" s="92" t="s">
        <v>633</v>
      </c>
      <c r="H7" s="92" t="s">
        <v>633</v>
      </c>
      <c r="I7" s="452"/>
      <c r="J7" s="463"/>
      <c r="K7" s="93"/>
      <c r="L7" s="450"/>
    </row>
    <row r="8" spans="1:12" ht="21" customHeight="1">
      <c r="D8" s="464" t="s">
        <v>114</v>
      </c>
      <c r="E8" s="431" t="s">
        <v>152</v>
      </c>
      <c r="F8" s="95" t="s">
        <v>123</v>
      </c>
      <c r="G8" s="96"/>
      <c r="H8" s="96"/>
      <c r="I8" s="97">
        <f>LENB(H8)</f>
        <v>0</v>
      </c>
      <c r="J8" s="98"/>
      <c r="K8" s="99" t="s">
        <v>233</v>
      </c>
      <c r="L8" s="541" t="s">
        <v>647</v>
      </c>
    </row>
    <row r="9" spans="1:12" ht="21" customHeight="1">
      <c r="D9" s="426"/>
      <c r="E9" s="432"/>
      <c r="F9" s="101" t="s">
        <v>153</v>
      </c>
      <c r="G9" s="102" t="s">
        <v>179</v>
      </c>
      <c r="H9" s="181" t="s">
        <v>636</v>
      </c>
      <c r="I9" s="97">
        <f t="shared" ref="I9:I72" si="0">LENB(H9)</f>
        <v>11</v>
      </c>
      <c r="J9" s="103">
        <v>10</v>
      </c>
      <c r="K9" s="103"/>
      <c r="L9" s="542"/>
    </row>
    <row r="10" spans="1:12" ht="21" customHeight="1">
      <c r="D10" s="426"/>
      <c r="E10" s="432"/>
      <c r="F10" s="101" t="s">
        <v>113</v>
      </c>
      <c r="G10" s="102" t="s">
        <v>290</v>
      </c>
      <c r="H10" s="102" t="s">
        <v>611</v>
      </c>
      <c r="I10" s="97">
        <f t="shared" si="0"/>
        <v>11</v>
      </c>
      <c r="J10" s="101"/>
      <c r="K10" s="101"/>
      <c r="L10" s="542"/>
    </row>
    <row r="11" spans="1:12" ht="21" customHeight="1">
      <c r="D11" s="426"/>
      <c r="E11" s="432"/>
      <c r="F11" s="104" t="s">
        <v>49</v>
      </c>
      <c r="G11" s="105" t="s">
        <v>180</v>
      </c>
      <c r="H11" s="106" t="s">
        <v>622</v>
      </c>
      <c r="I11" s="97">
        <f t="shared" si="0"/>
        <v>39</v>
      </c>
      <c r="J11" s="107"/>
      <c r="K11" s="107"/>
      <c r="L11" s="542"/>
    </row>
    <row r="12" spans="1:12" ht="21" customHeight="1">
      <c r="D12" s="426"/>
      <c r="E12" s="432"/>
      <c r="F12" s="101" t="s">
        <v>50</v>
      </c>
      <c r="G12" s="102"/>
      <c r="H12" s="102" t="s">
        <v>636</v>
      </c>
      <c r="I12" s="97">
        <f t="shared" si="0"/>
        <v>11</v>
      </c>
      <c r="J12" s="107"/>
      <c r="K12" s="107"/>
      <c r="L12" s="542"/>
    </row>
    <row r="13" spans="1:12" ht="21" customHeight="1" thickBot="1">
      <c r="D13" s="426"/>
      <c r="E13" s="432"/>
      <c r="F13" s="108" t="s">
        <v>74</v>
      </c>
      <c r="G13" s="109" t="s">
        <v>179</v>
      </c>
      <c r="H13" s="109" t="s">
        <v>179</v>
      </c>
      <c r="I13" s="110">
        <f t="shared" si="0"/>
        <v>11</v>
      </c>
      <c r="J13" s="111"/>
      <c r="K13" s="111"/>
      <c r="L13" s="542"/>
    </row>
    <row r="14" spans="1:12" ht="21" customHeight="1">
      <c r="D14" s="425" t="s">
        <v>118</v>
      </c>
      <c r="E14" s="491" t="s">
        <v>120</v>
      </c>
      <c r="F14" s="112" t="s">
        <v>122</v>
      </c>
      <c r="G14" s="113"/>
      <c r="H14" s="113"/>
      <c r="I14" s="114">
        <f t="shared" si="0"/>
        <v>0</v>
      </c>
      <c r="J14" s="115"/>
      <c r="K14" s="115" t="s">
        <v>235</v>
      </c>
      <c r="L14" s="492"/>
    </row>
    <row r="15" spans="1:12" ht="21" customHeight="1">
      <c r="D15" s="426"/>
      <c r="E15" s="432"/>
      <c r="F15" s="116" t="s">
        <v>55</v>
      </c>
      <c r="G15" s="117" t="s">
        <v>205</v>
      </c>
      <c r="H15" s="117" t="s">
        <v>205</v>
      </c>
      <c r="I15" s="97">
        <f t="shared" si="0"/>
        <v>22</v>
      </c>
      <c r="J15" s="118">
        <v>33</v>
      </c>
      <c r="K15" s="118"/>
      <c r="L15" s="447"/>
    </row>
    <row r="16" spans="1:12" ht="21" customHeight="1">
      <c r="D16" s="426"/>
      <c r="E16" s="432"/>
      <c r="F16" s="116" t="s">
        <v>121</v>
      </c>
      <c r="G16" s="117" t="s">
        <v>291</v>
      </c>
      <c r="H16" s="117" t="s">
        <v>613</v>
      </c>
      <c r="I16" s="97">
        <f t="shared" si="0"/>
        <v>22</v>
      </c>
      <c r="J16" s="116"/>
      <c r="K16" s="116"/>
      <c r="L16" s="447"/>
    </row>
    <row r="17" spans="2:12" ht="20.100000000000001" customHeight="1">
      <c r="D17" s="426"/>
      <c r="E17" s="432"/>
      <c r="F17" s="119" t="s">
        <v>49</v>
      </c>
      <c r="G17" s="120" t="s">
        <v>181</v>
      </c>
      <c r="H17" s="121" t="s">
        <v>623</v>
      </c>
      <c r="I17" s="97">
        <f t="shared" si="0"/>
        <v>69</v>
      </c>
      <c r="J17" s="118"/>
      <c r="K17" s="118"/>
      <c r="L17" s="447"/>
    </row>
    <row r="18" spans="2:12" ht="20.100000000000001" customHeight="1">
      <c r="D18" s="426"/>
      <c r="E18" s="432"/>
      <c r="F18" s="116" t="s">
        <v>50</v>
      </c>
      <c r="G18" s="117"/>
      <c r="H18" s="117" t="s">
        <v>205</v>
      </c>
      <c r="I18" s="97">
        <f t="shared" si="0"/>
        <v>22</v>
      </c>
      <c r="J18" s="118"/>
      <c r="K18" s="118"/>
      <c r="L18" s="447"/>
    </row>
    <row r="19" spans="2:12" ht="20.100000000000001" customHeight="1">
      <c r="D19" s="426"/>
      <c r="E19" s="479"/>
      <c r="F19" s="122" t="s">
        <v>74</v>
      </c>
      <c r="G19" s="117" t="s">
        <v>205</v>
      </c>
      <c r="H19" s="123" t="s">
        <v>612</v>
      </c>
      <c r="I19" s="97">
        <f t="shared" si="0"/>
        <v>22</v>
      </c>
      <c r="J19" s="124"/>
      <c r="K19" s="124"/>
      <c r="L19" s="448"/>
    </row>
    <row r="20" spans="2:12" ht="20.100000000000001" customHeight="1">
      <c r="D20" s="426"/>
      <c r="E20" s="431" t="s">
        <v>124</v>
      </c>
      <c r="F20" s="125" t="s">
        <v>122</v>
      </c>
      <c r="G20" s="126"/>
      <c r="H20" s="126"/>
      <c r="I20" s="97">
        <f t="shared" si="0"/>
        <v>0</v>
      </c>
      <c r="J20" s="127"/>
      <c r="K20" s="127" t="s">
        <v>235</v>
      </c>
      <c r="L20" s="480"/>
    </row>
    <row r="21" spans="2:12" ht="20.100000000000001" customHeight="1">
      <c r="D21" s="426"/>
      <c r="E21" s="432"/>
      <c r="F21" s="116" t="s">
        <v>55</v>
      </c>
      <c r="G21" s="128" t="s">
        <v>110</v>
      </c>
      <c r="H21" s="128" t="s">
        <v>637</v>
      </c>
      <c r="I21" s="97">
        <f t="shared" si="0"/>
        <v>18</v>
      </c>
      <c r="J21" s="118">
        <v>33</v>
      </c>
      <c r="K21" s="118"/>
      <c r="L21" s="447"/>
    </row>
    <row r="22" spans="2:12" ht="20.100000000000001" customHeight="1">
      <c r="D22" s="426"/>
      <c r="E22" s="432"/>
      <c r="F22" s="116" t="s">
        <v>121</v>
      </c>
      <c r="G22" s="128" t="s">
        <v>292</v>
      </c>
      <c r="H22" s="128" t="s">
        <v>614</v>
      </c>
      <c r="I22" s="97">
        <f t="shared" si="0"/>
        <v>18</v>
      </c>
      <c r="J22" s="116"/>
      <c r="K22" s="116"/>
      <c r="L22" s="447"/>
    </row>
    <row r="23" spans="2:12" ht="20.100000000000001" customHeight="1">
      <c r="B23" s="57" t="s">
        <v>44</v>
      </c>
      <c r="D23" s="426"/>
      <c r="E23" s="432"/>
      <c r="F23" s="119" t="s">
        <v>49</v>
      </c>
      <c r="G23" s="120" t="s">
        <v>182</v>
      </c>
      <c r="H23" s="121" t="s">
        <v>624</v>
      </c>
      <c r="I23" s="97">
        <f t="shared" si="0"/>
        <v>77</v>
      </c>
      <c r="J23" s="118"/>
      <c r="K23" s="118"/>
      <c r="L23" s="447"/>
    </row>
    <row r="24" spans="2:12" ht="20.100000000000001" customHeight="1">
      <c r="D24" s="426"/>
      <c r="E24" s="432"/>
      <c r="F24" s="116" t="s">
        <v>50</v>
      </c>
      <c r="G24" s="128"/>
      <c r="H24" s="128" t="s">
        <v>637</v>
      </c>
      <c r="I24" s="97">
        <f t="shared" si="0"/>
        <v>18</v>
      </c>
      <c r="J24" s="118"/>
      <c r="K24" s="118"/>
      <c r="L24" s="447"/>
    </row>
    <row r="25" spans="2:12" ht="20.100000000000001" customHeight="1">
      <c r="D25" s="426"/>
      <c r="E25" s="479"/>
      <c r="F25" s="122" t="s">
        <v>74</v>
      </c>
      <c r="G25" s="129" t="s">
        <v>110</v>
      </c>
      <c r="H25" s="129" t="s">
        <v>110</v>
      </c>
      <c r="I25" s="97">
        <f t="shared" si="0"/>
        <v>18</v>
      </c>
      <c r="J25" s="124"/>
      <c r="K25" s="124"/>
      <c r="L25" s="448"/>
    </row>
    <row r="26" spans="2:12" ht="20.100000000000001" customHeight="1">
      <c r="D26" s="426"/>
      <c r="E26" s="431" t="s">
        <v>125</v>
      </c>
      <c r="F26" s="125" t="s">
        <v>122</v>
      </c>
      <c r="G26" s="126"/>
      <c r="H26" s="126"/>
      <c r="I26" s="97">
        <f t="shared" si="0"/>
        <v>0</v>
      </c>
      <c r="J26" s="127"/>
      <c r="K26" s="127" t="s">
        <v>235</v>
      </c>
      <c r="L26" s="480"/>
    </row>
    <row r="27" spans="2:12" ht="20.100000000000001" customHeight="1">
      <c r="D27" s="426"/>
      <c r="E27" s="432"/>
      <c r="F27" s="116" t="s">
        <v>55</v>
      </c>
      <c r="G27" s="128" t="s">
        <v>111</v>
      </c>
      <c r="H27" s="128" t="s">
        <v>638</v>
      </c>
      <c r="I27" s="97">
        <f t="shared" si="0"/>
        <v>17</v>
      </c>
      <c r="J27" s="118">
        <v>33</v>
      </c>
      <c r="K27" s="118"/>
      <c r="L27" s="447"/>
    </row>
    <row r="28" spans="2:12" ht="20.100000000000001" customHeight="1">
      <c r="D28" s="426"/>
      <c r="E28" s="432"/>
      <c r="F28" s="116" t="s">
        <v>121</v>
      </c>
      <c r="G28" s="128" t="s">
        <v>293</v>
      </c>
      <c r="H28" s="128" t="s">
        <v>615</v>
      </c>
      <c r="I28" s="97">
        <f t="shared" si="0"/>
        <v>17</v>
      </c>
      <c r="J28" s="116"/>
      <c r="K28" s="116"/>
      <c r="L28" s="447"/>
    </row>
    <row r="29" spans="2:12" ht="20.65" customHeight="1">
      <c r="D29" s="426"/>
      <c r="E29" s="432"/>
      <c r="F29" s="119" t="s">
        <v>49</v>
      </c>
      <c r="G29" s="120" t="s">
        <v>183</v>
      </c>
      <c r="H29" s="121" t="s">
        <v>625</v>
      </c>
      <c r="I29" s="97">
        <f t="shared" si="0"/>
        <v>82</v>
      </c>
      <c r="J29" s="118"/>
      <c r="K29" s="118"/>
      <c r="L29" s="447"/>
    </row>
    <row r="30" spans="2:12" ht="20.65" customHeight="1">
      <c r="D30" s="426"/>
      <c r="E30" s="432"/>
      <c r="F30" s="116" t="s">
        <v>50</v>
      </c>
      <c r="G30" s="128"/>
      <c r="H30" s="128" t="s">
        <v>638</v>
      </c>
      <c r="I30" s="97">
        <f t="shared" si="0"/>
        <v>17</v>
      </c>
      <c r="J30" s="118"/>
      <c r="K30" s="118"/>
      <c r="L30" s="447"/>
    </row>
    <row r="31" spans="2:12" ht="20.65" customHeight="1">
      <c r="D31" s="426"/>
      <c r="E31" s="479"/>
      <c r="F31" s="122" t="s">
        <v>74</v>
      </c>
      <c r="G31" s="129" t="s">
        <v>111</v>
      </c>
      <c r="H31" s="129" t="s">
        <v>111</v>
      </c>
      <c r="I31" s="97">
        <f t="shared" si="0"/>
        <v>17</v>
      </c>
      <c r="J31" s="124"/>
      <c r="K31" s="124"/>
      <c r="L31" s="448"/>
    </row>
    <row r="32" spans="2:12" ht="20.65" customHeight="1">
      <c r="D32" s="426"/>
      <c r="E32" s="431" t="s">
        <v>126</v>
      </c>
      <c r="F32" s="125" t="s">
        <v>122</v>
      </c>
      <c r="G32" s="126"/>
      <c r="H32" s="126"/>
      <c r="I32" s="97">
        <f t="shared" si="0"/>
        <v>0</v>
      </c>
      <c r="J32" s="127"/>
      <c r="K32" s="127" t="s">
        <v>235</v>
      </c>
      <c r="L32" s="480"/>
    </row>
    <row r="33" spans="4:12" ht="20.65" customHeight="1">
      <c r="D33" s="426"/>
      <c r="E33" s="432"/>
      <c r="F33" s="116" t="s">
        <v>55</v>
      </c>
      <c r="G33" s="128" t="s">
        <v>184</v>
      </c>
      <c r="H33" s="128" t="s">
        <v>639</v>
      </c>
      <c r="I33" s="97">
        <f t="shared" si="0"/>
        <v>23</v>
      </c>
      <c r="J33" s="118">
        <v>33</v>
      </c>
      <c r="K33" s="118"/>
      <c r="L33" s="447"/>
    </row>
    <row r="34" spans="4:12" ht="20.65" customHeight="1">
      <c r="D34" s="426"/>
      <c r="E34" s="432"/>
      <c r="F34" s="116" t="s">
        <v>121</v>
      </c>
      <c r="G34" s="128" t="s">
        <v>294</v>
      </c>
      <c r="H34" s="128" t="s">
        <v>616</v>
      </c>
      <c r="I34" s="97">
        <f t="shared" si="0"/>
        <v>23</v>
      </c>
      <c r="J34" s="116"/>
      <c r="K34" s="116"/>
      <c r="L34" s="447"/>
    </row>
    <row r="35" spans="4:12" ht="20.65" customHeight="1">
      <c r="D35" s="426"/>
      <c r="E35" s="432"/>
      <c r="F35" s="119" t="s">
        <v>49</v>
      </c>
      <c r="G35" s="120" t="s">
        <v>185</v>
      </c>
      <c r="H35" s="121" t="s">
        <v>626</v>
      </c>
      <c r="I35" s="97">
        <f t="shared" si="0"/>
        <v>86</v>
      </c>
      <c r="J35" s="118"/>
      <c r="K35" s="118"/>
      <c r="L35" s="447"/>
    </row>
    <row r="36" spans="4:12" ht="20.65" customHeight="1">
      <c r="D36" s="426"/>
      <c r="E36" s="432"/>
      <c r="F36" s="116" t="s">
        <v>50</v>
      </c>
      <c r="G36" s="128"/>
      <c r="H36" s="128" t="s">
        <v>639</v>
      </c>
      <c r="I36" s="97">
        <f t="shared" si="0"/>
        <v>23</v>
      </c>
      <c r="J36" s="118"/>
      <c r="K36" s="118"/>
      <c r="L36" s="447"/>
    </row>
    <row r="37" spans="4:12" ht="20.65" customHeight="1">
      <c r="D37" s="426"/>
      <c r="E37" s="479"/>
      <c r="F37" s="122" t="s">
        <v>74</v>
      </c>
      <c r="G37" s="129" t="s">
        <v>184</v>
      </c>
      <c r="H37" s="129" t="s">
        <v>184</v>
      </c>
      <c r="I37" s="97">
        <f t="shared" si="0"/>
        <v>23</v>
      </c>
      <c r="J37" s="124"/>
      <c r="K37" s="124"/>
      <c r="L37" s="448"/>
    </row>
    <row r="38" spans="4:12" ht="20.65" customHeight="1">
      <c r="D38" s="426"/>
      <c r="E38" s="433" t="s">
        <v>127</v>
      </c>
      <c r="F38" s="130" t="s">
        <v>634</v>
      </c>
      <c r="G38" s="131" t="s">
        <v>138</v>
      </c>
      <c r="H38" s="529" t="s">
        <v>598</v>
      </c>
      <c r="I38" s="132" t="e">
        <f>LENB(#REF!)</f>
        <v>#REF!</v>
      </c>
      <c r="J38" s="132"/>
      <c r="K38" s="132"/>
      <c r="L38" s="546" t="s">
        <v>627</v>
      </c>
    </row>
    <row r="39" spans="4:12" ht="20.65" customHeight="1">
      <c r="D39" s="426"/>
      <c r="E39" s="434"/>
      <c r="F39" s="116" t="s">
        <v>122</v>
      </c>
      <c r="G39" s="133"/>
      <c r="H39" s="530"/>
      <c r="I39" s="132">
        <f>LENB(H38)</f>
        <v>2</v>
      </c>
      <c r="J39" s="134"/>
      <c r="K39" s="134" t="s">
        <v>235</v>
      </c>
      <c r="L39" s="547"/>
    </row>
    <row r="40" spans="4:12" ht="20.100000000000001" customHeight="1">
      <c r="D40" s="426"/>
      <c r="E40" s="434"/>
      <c r="F40" s="116" t="s">
        <v>55</v>
      </c>
      <c r="G40" s="135" t="s">
        <v>267</v>
      </c>
      <c r="H40" s="530"/>
      <c r="I40" s="132">
        <f t="shared" si="0"/>
        <v>0</v>
      </c>
      <c r="J40" s="134">
        <v>33</v>
      </c>
      <c r="K40" s="134"/>
      <c r="L40" s="547"/>
    </row>
    <row r="41" spans="4:12" ht="20.100000000000001" customHeight="1">
      <c r="D41" s="426"/>
      <c r="E41" s="434"/>
      <c r="F41" s="116" t="s">
        <v>121</v>
      </c>
      <c r="G41" s="135" t="s">
        <v>295</v>
      </c>
      <c r="H41" s="530"/>
      <c r="I41" s="132">
        <f t="shared" si="0"/>
        <v>0</v>
      </c>
      <c r="J41" s="136"/>
      <c r="K41" s="136"/>
      <c r="L41" s="547"/>
    </row>
    <row r="42" spans="4:12" ht="20.100000000000001" customHeight="1">
      <c r="D42" s="426"/>
      <c r="E42" s="434"/>
      <c r="F42" s="119" t="s">
        <v>49</v>
      </c>
      <c r="G42" s="137" t="s">
        <v>109</v>
      </c>
      <c r="H42" s="530"/>
      <c r="I42" s="132">
        <f t="shared" si="0"/>
        <v>0</v>
      </c>
      <c r="J42" s="134"/>
      <c r="K42" s="134"/>
      <c r="L42" s="547"/>
    </row>
    <row r="43" spans="4:12" ht="20.100000000000001" customHeight="1">
      <c r="D43" s="426"/>
      <c r="E43" s="434"/>
      <c r="F43" s="116" t="s">
        <v>50</v>
      </c>
      <c r="G43" s="138"/>
      <c r="H43" s="530"/>
      <c r="I43" s="132">
        <f t="shared" si="0"/>
        <v>0</v>
      </c>
      <c r="J43" s="134"/>
      <c r="K43" s="134"/>
      <c r="L43" s="547"/>
    </row>
    <row r="44" spans="4:12" ht="20.100000000000001" customHeight="1">
      <c r="D44" s="426"/>
      <c r="E44" s="496"/>
      <c r="F44" s="122" t="s">
        <v>74</v>
      </c>
      <c r="G44" s="139" t="s">
        <v>267</v>
      </c>
      <c r="H44" s="531"/>
      <c r="I44" s="132">
        <f t="shared" si="0"/>
        <v>0</v>
      </c>
      <c r="J44" s="140"/>
      <c r="K44" s="141"/>
      <c r="L44" s="548"/>
    </row>
    <row r="45" spans="4:12" ht="20.100000000000001" customHeight="1">
      <c r="D45" s="426"/>
      <c r="E45" s="549"/>
      <c r="F45" s="142" t="s">
        <v>122</v>
      </c>
      <c r="G45" s="143"/>
      <c r="H45" s="143"/>
      <c r="I45" s="97">
        <f t="shared" si="0"/>
        <v>0</v>
      </c>
      <c r="J45" s="144"/>
      <c r="K45" s="144" t="s">
        <v>235</v>
      </c>
      <c r="L45" s="447"/>
    </row>
    <row r="46" spans="4:12" ht="20.100000000000001" customHeight="1">
      <c r="D46" s="426"/>
      <c r="E46" s="549"/>
      <c r="F46" s="116" t="s">
        <v>55</v>
      </c>
      <c r="G46" s="145" t="s">
        <v>268</v>
      </c>
      <c r="H46" s="145" t="s">
        <v>640</v>
      </c>
      <c r="I46" s="97">
        <f t="shared" si="0"/>
        <v>8</v>
      </c>
      <c r="J46" s="118">
        <v>33</v>
      </c>
      <c r="K46" s="118"/>
      <c r="L46" s="447"/>
    </row>
    <row r="47" spans="4:12" ht="20.100000000000001" customHeight="1">
      <c r="D47" s="426"/>
      <c r="E47" s="549"/>
      <c r="F47" s="116" t="s">
        <v>121</v>
      </c>
      <c r="G47" s="145" t="s">
        <v>296</v>
      </c>
      <c r="H47" s="145" t="s">
        <v>617</v>
      </c>
      <c r="I47" s="97">
        <f t="shared" si="0"/>
        <v>8</v>
      </c>
      <c r="J47" s="116"/>
      <c r="K47" s="116"/>
      <c r="L47" s="447"/>
    </row>
    <row r="48" spans="4:12" ht="20.100000000000001" customHeight="1">
      <c r="D48" s="426"/>
      <c r="E48" s="549"/>
      <c r="F48" s="119" t="s">
        <v>49</v>
      </c>
      <c r="G48" s="146" t="s">
        <v>269</v>
      </c>
      <c r="H48" s="147" t="s">
        <v>628</v>
      </c>
      <c r="I48" s="97">
        <f t="shared" si="0"/>
        <v>78</v>
      </c>
      <c r="J48" s="118"/>
      <c r="K48" s="118"/>
      <c r="L48" s="447"/>
    </row>
    <row r="49" spans="4:12" ht="20.100000000000001" customHeight="1">
      <c r="D49" s="426"/>
      <c r="E49" s="549"/>
      <c r="F49" s="116" t="s">
        <v>50</v>
      </c>
      <c r="G49" s="128"/>
      <c r="H49" s="128" t="s">
        <v>640</v>
      </c>
      <c r="I49" s="97">
        <f t="shared" si="0"/>
        <v>8</v>
      </c>
      <c r="J49" s="118"/>
      <c r="K49" s="118"/>
      <c r="L49" s="447"/>
    </row>
    <row r="50" spans="4:12" ht="19.899999999999999" customHeight="1">
      <c r="D50" s="426"/>
      <c r="E50" s="550"/>
      <c r="F50" s="122" t="s">
        <v>74</v>
      </c>
      <c r="G50" s="148" t="s">
        <v>268</v>
      </c>
      <c r="H50" s="148" t="s">
        <v>268</v>
      </c>
      <c r="I50" s="97">
        <f t="shared" si="0"/>
        <v>8</v>
      </c>
      <c r="J50" s="124"/>
      <c r="K50" s="122"/>
      <c r="L50" s="448"/>
    </row>
    <row r="51" spans="4:12" ht="19.899999999999999" customHeight="1">
      <c r="D51" s="426"/>
      <c r="E51" s="431" t="s">
        <v>129</v>
      </c>
      <c r="F51" s="95" t="s">
        <v>635</v>
      </c>
      <c r="G51" s="149" t="s">
        <v>263</v>
      </c>
      <c r="H51" s="149"/>
      <c r="I51" s="97">
        <f t="shared" si="0"/>
        <v>0</v>
      </c>
      <c r="J51" s="97"/>
      <c r="K51" s="150"/>
      <c r="L51" s="443"/>
    </row>
    <row r="52" spans="4:12" ht="19.899999999999999" customHeight="1">
      <c r="D52" s="426"/>
      <c r="E52" s="432"/>
      <c r="F52" s="101" t="s">
        <v>264</v>
      </c>
      <c r="G52" s="151"/>
      <c r="H52" s="151"/>
      <c r="I52" s="97">
        <f t="shared" si="0"/>
        <v>0</v>
      </c>
      <c r="J52" s="152"/>
      <c r="K52" s="152" t="s">
        <v>234</v>
      </c>
      <c r="L52" s="444"/>
    </row>
    <row r="53" spans="4:12" ht="19.899999999999999" customHeight="1">
      <c r="D53" s="426"/>
      <c r="E53" s="432"/>
      <c r="F53" s="101" t="s">
        <v>218</v>
      </c>
      <c r="G53" s="153" t="s">
        <v>84</v>
      </c>
      <c r="H53" s="153" t="s">
        <v>641</v>
      </c>
      <c r="I53" s="97">
        <f t="shared" si="0"/>
        <v>14</v>
      </c>
      <c r="J53" s="152">
        <v>33</v>
      </c>
      <c r="K53" s="152"/>
      <c r="L53" s="444"/>
    </row>
    <row r="54" spans="4:12" ht="20.100000000000001" customHeight="1">
      <c r="D54" s="426"/>
      <c r="E54" s="432"/>
      <c r="F54" s="101" t="s">
        <v>219</v>
      </c>
      <c r="G54" s="153" t="s">
        <v>297</v>
      </c>
      <c r="H54" s="153" t="s">
        <v>618</v>
      </c>
      <c r="I54" s="97">
        <f t="shared" si="0"/>
        <v>14</v>
      </c>
      <c r="J54" s="101"/>
      <c r="K54" s="152"/>
      <c r="L54" s="444"/>
    </row>
    <row r="55" spans="4:12" ht="20.100000000000001" customHeight="1">
      <c r="D55" s="426"/>
      <c r="E55" s="432"/>
      <c r="F55" s="104" t="s">
        <v>49</v>
      </c>
      <c r="G55" s="154" t="s">
        <v>95</v>
      </c>
      <c r="H55" s="155" t="s">
        <v>515</v>
      </c>
      <c r="I55" s="97">
        <f t="shared" si="0"/>
        <v>61</v>
      </c>
      <c r="J55" s="152"/>
      <c r="K55" s="152"/>
      <c r="L55" s="444"/>
    </row>
    <row r="56" spans="4:12" ht="20.100000000000001" customHeight="1">
      <c r="D56" s="426"/>
      <c r="E56" s="432"/>
      <c r="F56" s="101" t="s">
        <v>50</v>
      </c>
      <c r="G56" s="153"/>
      <c r="H56" s="153" t="s">
        <v>641</v>
      </c>
      <c r="I56" s="97">
        <f t="shared" si="0"/>
        <v>14</v>
      </c>
      <c r="J56" s="152"/>
      <c r="K56" s="101"/>
      <c r="L56" s="444"/>
    </row>
    <row r="57" spans="4:12" ht="20.100000000000001" customHeight="1">
      <c r="D57" s="426"/>
      <c r="E57" s="479"/>
      <c r="F57" s="156" t="s">
        <v>220</v>
      </c>
      <c r="G57" s="157" t="s">
        <v>84</v>
      </c>
      <c r="H57" s="157" t="s">
        <v>84</v>
      </c>
      <c r="I57" s="97">
        <f t="shared" si="0"/>
        <v>14</v>
      </c>
      <c r="J57" s="158"/>
      <c r="K57" s="158"/>
      <c r="L57" s="445"/>
    </row>
    <row r="58" spans="4:12" ht="20.100000000000001" customHeight="1">
      <c r="D58" s="426"/>
      <c r="E58" s="431" t="s">
        <v>130</v>
      </c>
      <c r="F58" s="95" t="s">
        <v>264</v>
      </c>
      <c r="G58" s="159"/>
      <c r="H58" s="159"/>
      <c r="I58" s="97">
        <f t="shared" si="0"/>
        <v>0</v>
      </c>
      <c r="J58" s="97"/>
      <c r="K58" s="97" t="s">
        <v>234</v>
      </c>
      <c r="L58" s="443"/>
    </row>
    <row r="59" spans="4:12" ht="20.100000000000001" customHeight="1">
      <c r="D59" s="426"/>
      <c r="E59" s="432"/>
      <c r="F59" s="101" t="s">
        <v>218</v>
      </c>
      <c r="G59" s="153" t="s">
        <v>186</v>
      </c>
      <c r="H59" s="153" t="s">
        <v>642</v>
      </c>
      <c r="I59" s="97">
        <f t="shared" si="0"/>
        <v>17</v>
      </c>
      <c r="J59" s="152">
        <v>33</v>
      </c>
      <c r="K59" s="152"/>
      <c r="L59" s="444"/>
    </row>
    <row r="60" spans="4:12" ht="17.649999999999999" customHeight="1">
      <c r="D60" s="426"/>
      <c r="E60" s="432"/>
      <c r="F60" s="101" t="s">
        <v>219</v>
      </c>
      <c r="G60" s="153" t="s">
        <v>270</v>
      </c>
      <c r="H60" s="153" t="s">
        <v>619</v>
      </c>
      <c r="I60" s="97">
        <f t="shared" si="0"/>
        <v>17</v>
      </c>
      <c r="J60" s="101"/>
      <c r="K60" s="152"/>
      <c r="L60" s="444"/>
    </row>
    <row r="61" spans="4:12" ht="16.5" customHeight="1">
      <c r="D61" s="426"/>
      <c r="E61" s="432"/>
      <c r="F61" s="104" t="s">
        <v>49</v>
      </c>
      <c r="G61" s="154" t="s">
        <v>187</v>
      </c>
      <c r="H61" s="155" t="s">
        <v>516</v>
      </c>
      <c r="I61" s="97">
        <f t="shared" si="0"/>
        <v>67</v>
      </c>
      <c r="J61" s="152"/>
      <c r="K61" s="152"/>
      <c r="L61" s="444"/>
    </row>
    <row r="62" spans="4:12" ht="17.25" customHeight="1">
      <c r="D62" s="426"/>
      <c r="E62" s="432"/>
      <c r="F62" s="101" t="s">
        <v>50</v>
      </c>
      <c r="G62" s="153"/>
      <c r="H62" s="153" t="s">
        <v>642</v>
      </c>
      <c r="I62" s="97">
        <f t="shared" si="0"/>
        <v>17</v>
      </c>
      <c r="J62" s="152"/>
      <c r="K62" s="101"/>
      <c r="L62" s="444"/>
    </row>
    <row r="63" spans="4:12" ht="16.5" customHeight="1">
      <c r="D63" s="426"/>
      <c r="E63" s="479"/>
      <c r="F63" s="156" t="s">
        <v>220</v>
      </c>
      <c r="G63" s="157" t="s">
        <v>186</v>
      </c>
      <c r="H63" s="157" t="s">
        <v>186</v>
      </c>
      <c r="I63" s="97">
        <f t="shared" si="0"/>
        <v>17</v>
      </c>
      <c r="J63" s="158"/>
      <c r="K63" s="158"/>
      <c r="L63" s="445"/>
    </row>
    <row r="64" spans="4:12" ht="16.5" customHeight="1">
      <c r="D64" s="426"/>
      <c r="E64" s="431" t="s">
        <v>131</v>
      </c>
      <c r="F64" s="95" t="s">
        <v>264</v>
      </c>
      <c r="G64" s="159"/>
      <c r="H64" s="159"/>
      <c r="I64" s="97">
        <f t="shared" si="0"/>
        <v>0</v>
      </c>
      <c r="J64" s="97"/>
      <c r="K64" s="97" t="s">
        <v>234</v>
      </c>
      <c r="L64" s="443"/>
    </row>
    <row r="65" spans="4:12" ht="20.100000000000001" customHeight="1">
      <c r="D65" s="426"/>
      <c r="E65" s="432"/>
      <c r="F65" s="101" t="s">
        <v>218</v>
      </c>
      <c r="G65" s="153" t="s">
        <v>188</v>
      </c>
      <c r="H65" s="153" t="s">
        <v>643</v>
      </c>
      <c r="I65" s="97">
        <f t="shared" si="0"/>
        <v>21</v>
      </c>
      <c r="J65" s="152">
        <v>33</v>
      </c>
      <c r="K65" s="152"/>
      <c r="L65" s="444"/>
    </row>
    <row r="66" spans="4:12" ht="20.100000000000001" customHeight="1">
      <c r="D66" s="426"/>
      <c r="E66" s="432"/>
      <c r="F66" s="101" t="s">
        <v>219</v>
      </c>
      <c r="G66" s="153" t="s">
        <v>298</v>
      </c>
      <c r="H66" s="153" t="s">
        <v>620</v>
      </c>
      <c r="I66" s="97">
        <f t="shared" si="0"/>
        <v>21</v>
      </c>
      <c r="J66" s="101"/>
      <c r="K66" s="152"/>
      <c r="L66" s="444"/>
    </row>
    <row r="67" spans="4:12" ht="20.100000000000001" customHeight="1">
      <c r="D67" s="426"/>
      <c r="E67" s="432"/>
      <c r="F67" s="104" t="s">
        <v>49</v>
      </c>
      <c r="G67" s="154" t="s">
        <v>189</v>
      </c>
      <c r="H67" s="155" t="s">
        <v>629</v>
      </c>
      <c r="I67" s="97">
        <f t="shared" si="0"/>
        <v>79</v>
      </c>
      <c r="J67" s="152"/>
      <c r="K67" s="152"/>
      <c r="L67" s="444"/>
    </row>
    <row r="68" spans="4:12" ht="20.100000000000001" customHeight="1">
      <c r="D68" s="426"/>
      <c r="E68" s="432"/>
      <c r="F68" s="101" t="s">
        <v>50</v>
      </c>
      <c r="G68" s="153"/>
      <c r="H68" s="153" t="s">
        <v>643</v>
      </c>
      <c r="I68" s="97">
        <f t="shared" si="0"/>
        <v>21</v>
      </c>
      <c r="J68" s="152"/>
      <c r="K68" s="101"/>
      <c r="L68" s="444"/>
    </row>
    <row r="69" spans="4:12" ht="20.100000000000001" customHeight="1">
      <c r="D69" s="426"/>
      <c r="E69" s="479"/>
      <c r="F69" s="156" t="s">
        <v>220</v>
      </c>
      <c r="G69" s="157" t="s">
        <v>188</v>
      </c>
      <c r="H69" s="157" t="s">
        <v>188</v>
      </c>
      <c r="I69" s="97">
        <f t="shared" si="0"/>
        <v>21</v>
      </c>
      <c r="J69" s="158"/>
      <c r="K69" s="160"/>
      <c r="L69" s="445"/>
    </row>
    <row r="70" spans="4:12" ht="20.100000000000001" customHeight="1">
      <c r="D70" s="426"/>
      <c r="E70" s="431" t="s">
        <v>132</v>
      </c>
      <c r="F70" s="95" t="s">
        <v>264</v>
      </c>
      <c r="G70" s="174"/>
      <c r="H70" s="529" t="s">
        <v>598</v>
      </c>
      <c r="I70" s="132" t="e">
        <f>LENB(#REF!)</f>
        <v>#REF!</v>
      </c>
      <c r="J70" s="132"/>
      <c r="K70" s="132" t="s">
        <v>234</v>
      </c>
      <c r="L70" s="543" t="s">
        <v>627</v>
      </c>
    </row>
    <row r="71" spans="4:12" ht="20.100000000000001" customHeight="1">
      <c r="D71" s="426"/>
      <c r="E71" s="432"/>
      <c r="F71" s="101" t="s">
        <v>218</v>
      </c>
      <c r="G71" s="138" t="s">
        <v>190</v>
      </c>
      <c r="H71" s="530"/>
      <c r="I71" s="132">
        <f>LENB(H70)</f>
        <v>2</v>
      </c>
      <c r="J71" s="134">
        <v>33</v>
      </c>
      <c r="K71" s="134"/>
      <c r="L71" s="544"/>
    </row>
    <row r="72" spans="4:12" ht="20.100000000000001" customHeight="1">
      <c r="D72" s="426"/>
      <c r="E72" s="432"/>
      <c r="F72" s="101" t="s">
        <v>219</v>
      </c>
      <c r="G72" s="138" t="s">
        <v>299</v>
      </c>
      <c r="H72" s="530"/>
      <c r="I72" s="132">
        <f t="shared" si="0"/>
        <v>0</v>
      </c>
      <c r="J72" s="136"/>
      <c r="K72" s="134"/>
      <c r="L72" s="544"/>
    </row>
    <row r="73" spans="4:12" ht="20.100000000000001" customHeight="1">
      <c r="D73" s="426"/>
      <c r="E73" s="432"/>
      <c r="F73" s="104" t="s">
        <v>49</v>
      </c>
      <c r="G73" s="175" t="s">
        <v>191</v>
      </c>
      <c r="H73" s="530"/>
      <c r="I73" s="132">
        <f t="shared" ref="I73:I87" si="1">LENB(H73)</f>
        <v>0</v>
      </c>
      <c r="J73" s="134"/>
      <c r="K73" s="134"/>
      <c r="L73" s="544"/>
    </row>
    <row r="74" spans="4:12" ht="19.5" customHeight="1">
      <c r="D74" s="426"/>
      <c r="E74" s="432"/>
      <c r="F74" s="101" t="s">
        <v>50</v>
      </c>
      <c r="G74" s="138"/>
      <c r="H74" s="530"/>
      <c r="I74" s="132">
        <f t="shared" si="1"/>
        <v>0</v>
      </c>
      <c r="J74" s="134"/>
      <c r="K74" s="136"/>
      <c r="L74" s="544"/>
    </row>
    <row r="75" spans="4:12" ht="20.100000000000001" customHeight="1">
      <c r="D75" s="426"/>
      <c r="E75" s="479"/>
      <c r="F75" s="161" t="s">
        <v>220</v>
      </c>
      <c r="G75" s="176" t="s">
        <v>190</v>
      </c>
      <c r="H75" s="531"/>
      <c r="I75" s="132">
        <f t="shared" si="1"/>
        <v>0</v>
      </c>
      <c r="J75" s="177"/>
      <c r="K75" s="140"/>
      <c r="L75" s="545"/>
    </row>
    <row r="76" spans="4:12" ht="20.100000000000001" customHeight="1">
      <c r="D76" s="426"/>
      <c r="E76" s="431" t="s">
        <v>146</v>
      </c>
      <c r="F76" s="95" t="s">
        <v>264</v>
      </c>
      <c r="G76" s="159"/>
      <c r="H76" s="159"/>
      <c r="I76" s="97">
        <f t="shared" si="1"/>
        <v>0</v>
      </c>
      <c r="J76" s="97"/>
      <c r="K76" s="97" t="s">
        <v>234</v>
      </c>
      <c r="L76" s="443"/>
    </row>
    <row r="77" spans="4:12" ht="20.100000000000001" customHeight="1">
      <c r="D77" s="426"/>
      <c r="E77" s="432"/>
      <c r="F77" s="101" t="s">
        <v>218</v>
      </c>
      <c r="G77" s="153" t="s">
        <v>192</v>
      </c>
      <c r="H77" s="153" t="s">
        <v>644</v>
      </c>
      <c r="I77" s="97">
        <f t="shared" si="1"/>
        <v>26</v>
      </c>
      <c r="J77" s="152">
        <v>33</v>
      </c>
      <c r="K77" s="152"/>
      <c r="L77" s="444"/>
    </row>
    <row r="78" spans="4:12" ht="20.100000000000001" customHeight="1">
      <c r="D78" s="426"/>
      <c r="E78" s="432"/>
      <c r="F78" s="101" t="s">
        <v>219</v>
      </c>
      <c r="G78" s="153" t="s">
        <v>300</v>
      </c>
      <c r="H78" s="153" t="s">
        <v>621</v>
      </c>
      <c r="I78" s="97">
        <f t="shared" si="1"/>
        <v>26</v>
      </c>
      <c r="J78" s="101"/>
      <c r="K78" s="152"/>
      <c r="L78" s="444"/>
    </row>
    <row r="79" spans="4:12" ht="20.100000000000001" customHeight="1">
      <c r="D79" s="426"/>
      <c r="E79" s="432"/>
      <c r="F79" s="104" t="s">
        <v>49</v>
      </c>
      <c r="G79" s="154" t="s">
        <v>193</v>
      </c>
      <c r="H79" s="155" t="s">
        <v>808</v>
      </c>
      <c r="I79" s="97">
        <f t="shared" si="1"/>
        <v>113</v>
      </c>
      <c r="J79" s="152"/>
      <c r="K79" s="152"/>
      <c r="L79" s="444"/>
    </row>
    <row r="80" spans="4:12" ht="20.100000000000001" customHeight="1">
      <c r="D80" s="426"/>
      <c r="E80" s="432"/>
      <c r="F80" s="101" t="s">
        <v>50</v>
      </c>
      <c r="G80" s="153"/>
      <c r="H80" s="153" t="s">
        <v>644</v>
      </c>
      <c r="I80" s="97">
        <f t="shared" si="1"/>
        <v>26</v>
      </c>
      <c r="J80" s="152"/>
      <c r="K80" s="101"/>
      <c r="L80" s="444"/>
    </row>
    <row r="81" spans="4:12" ht="20.100000000000001" customHeight="1">
      <c r="D81" s="426"/>
      <c r="E81" s="479"/>
      <c r="F81" s="156" t="s">
        <v>220</v>
      </c>
      <c r="G81" s="157" t="s">
        <v>192</v>
      </c>
      <c r="H81" s="157" t="s">
        <v>192</v>
      </c>
      <c r="I81" s="97">
        <f t="shared" si="1"/>
        <v>26</v>
      </c>
      <c r="J81" s="158"/>
      <c r="K81" s="158"/>
      <c r="L81" s="445"/>
    </row>
    <row r="82" spans="4:12" ht="20.100000000000001" customHeight="1">
      <c r="D82" s="426"/>
      <c r="E82" s="431" t="s">
        <v>147</v>
      </c>
      <c r="F82" s="95" t="s">
        <v>264</v>
      </c>
      <c r="G82" s="159"/>
      <c r="H82" s="159"/>
      <c r="I82" s="97">
        <f t="shared" si="1"/>
        <v>0</v>
      </c>
      <c r="J82" s="97"/>
      <c r="K82" s="97" t="s">
        <v>234</v>
      </c>
      <c r="L82" s="164"/>
    </row>
    <row r="83" spans="4:12" ht="20.100000000000001" customHeight="1">
      <c r="D83" s="426"/>
      <c r="E83" s="432"/>
      <c r="F83" s="101" t="s">
        <v>218</v>
      </c>
      <c r="G83" s="153" t="s">
        <v>194</v>
      </c>
      <c r="H83" s="153" t="s">
        <v>645</v>
      </c>
      <c r="I83" s="97">
        <f t="shared" si="1"/>
        <v>26</v>
      </c>
      <c r="J83" s="152">
        <v>33</v>
      </c>
      <c r="K83" s="152"/>
      <c r="L83" s="165"/>
    </row>
    <row r="84" spans="4:12" ht="17.649999999999999" customHeight="1">
      <c r="D84" s="426"/>
      <c r="E84" s="432"/>
      <c r="F84" s="101" t="s">
        <v>219</v>
      </c>
      <c r="G84" s="153" t="s">
        <v>301</v>
      </c>
      <c r="H84" s="153" t="s">
        <v>646</v>
      </c>
      <c r="I84" s="97">
        <f t="shared" si="1"/>
        <v>28</v>
      </c>
      <c r="J84" s="101"/>
      <c r="K84" s="152"/>
      <c r="L84" s="165"/>
    </row>
    <row r="85" spans="4:12" ht="17.649999999999999" customHeight="1">
      <c r="D85" s="426"/>
      <c r="E85" s="432"/>
      <c r="F85" s="104" t="s">
        <v>49</v>
      </c>
      <c r="G85" s="154" t="s">
        <v>195</v>
      </c>
      <c r="H85" s="155" t="s">
        <v>630</v>
      </c>
      <c r="I85" s="97">
        <f t="shared" si="1"/>
        <v>105</v>
      </c>
      <c r="J85" s="152"/>
      <c r="K85" s="152"/>
      <c r="L85" s="165"/>
    </row>
    <row r="86" spans="4:12" ht="17.649999999999999" customHeight="1">
      <c r="D86" s="426"/>
      <c r="E86" s="432"/>
      <c r="F86" s="101" t="s">
        <v>50</v>
      </c>
      <c r="G86" s="153"/>
      <c r="H86" s="153" t="s">
        <v>645</v>
      </c>
      <c r="I86" s="97">
        <f t="shared" si="1"/>
        <v>26</v>
      </c>
      <c r="J86" s="166"/>
      <c r="K86" s="101"/>
      <c r="L86" s="167"/>
    </row>
    <row r="87" spans="4:12" ht="18" customHeight="1" thickBot="1">
      <c r="D87" s="427"/>
      <c r="E87" s="484"/>
      <c r="F87" s="168" t="s">
        <v>220</v>
      </c>
      <c r="G87" s="169" t="s">
        <v>194</v>
      </c>
      <c r="H87" s="169" t="s">
        <v>194</v>
      </c>
      <c r="I87" s="170">
        <f t="shared" si="1"/>
        <v>26</v>
      </c>
      <c r="J87" s="171"/>
      <c r="K87" s="172"/>
      <c r="L87" s="173"/>
    </row>
  </sheetData>
  <mergeCells count="35">
    <mergeCell ref="B3:G3"/>
    <mergeCell ref="E51:E57"/>
    <mergeCell ref="D6:E7"/>
    <mergeCell ref="F6:F7"/>
    <mergeCell ref="I6:I7"/>
    <mergeCell ref="H38:H44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  <mergeCell ref="H70:H75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1" r:id="rId12" xr:uid="{00000000-0004-0000-0800-00000B000000}"/>
    <hyperlink ref="H17" r:id="rId13" xr:uid="{00000000-0004-0000-0800-00000C000000}"/>
    <hyperlink ref="H23" r:id="rId14" xr:uid="{00000000-0004-0000-0800-00000D000000}"/>
    <hyperlink ref="H29" r:id="rId15" xr:uid="{00000000-0004-0000-0800-00000E000000}"/>
    <hyperlink ref="H35" r:id="rId16" xr:uid="{00000000-0004-0000-0800-00000F000000}"/>
    <hyperlink ref="H48" r:id="rId17" xr:uid="{00000000-0004-0000-0800-000010000000}"/>
    <hyperlink ref="H55" r:id="rId18" xr:uid="{00000000-0004-0000-0800-000011000000}"/>
    <hyperlink ref="H61" r:id="rId19" xr:uid="{00000000-0004-0000-0800-000012000000}"/>
    <hyperlink ref="H67" r:id="rId20" xr:uid="{00000000-0004-0000-0800-000013000000}"/>
    <hyperlink ref="H85" r:id="rId21" xr:uid="{00000000-0004-0000-0800-000015000000}"/>
  </hyperlinks>
  <pageMargins left="0.7" right="0.7" top="0.75" bottom="0.75" header="0.3" footer="0.3"/>
  <pageSetup paperSize="9" orientation="portrait" r:id="rId22"/>
  <drawing r:id="rId23"/>
  <legacyDrawing r:id="rId2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a308aaa2-6792-4257-a3df-f2ad8b14b8dc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2025-05-26T06:36:50Z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