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FD3FEA18-DDF7-44D8-9833-1392EB57B584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62" l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<sst xmlns="http://schemas.openxmlformats.org/spreadsheetml/2006/main" count="2713" uniqueCount="826">
  <si>
    <t xml:space="preserve"> SAMSUNG @MWC 2023  - Page properties</t>
    <phoneticPr fontId="10" type="noConversion"/>
  </si>
  <si>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</si>
  <si>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</si>
  <si>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</si>
  <si>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</si>
  <si>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</si>
  <si>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</si>
  <si>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</si>
  <si>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</si>
  <si>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</si>
  <si>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</si>
  <si>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t>Home &gt; Event &gt; Samsung @CES 2023</t>
    <phoneticPr fontId="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</si>
  <si>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</si>
  <si>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</si>
  <si>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</si>
  <si>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</si>
  <si>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</si>
  <si>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</si>
  <si>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</si>
  <si>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</si>
  <si>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</si>
  <si>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</si>
  <si>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</si>
  <si>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</si>
  <si>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</si>
  <si>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</si>
  <si>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</si>
  <si>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</si>
  <si>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</si>
  <si>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</si>
  <si>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</si>
  <si>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</si>
  <si>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</si>
  <si>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</si>
  <si>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</si>
  <si>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</si>
  <si>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</si>
  <si>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</si>
  <si>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</si>
  <si>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</si>
  <si>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</si>
  <si>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</si>
  <si>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</si>
  <si>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</si>
  <si>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</si>
  <si>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</si>
  <si>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</si>
  <si>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</si>
  <si>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</si>
  <si>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</si>
  <si>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</si>
  <si>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</si>
  <si>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</si>
  <si>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</si>
  <si>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Shop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</si>
  <si>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</si>
  <si>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</si>
  <si>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</si>
  <si>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</si>
  <si>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</si>
  <si>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</si>
  <si>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</si>
  <si>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</si>
  <si>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</si>
  <si>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</si>
  <si>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</si>
  <si>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</si>
  <si>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</si>
  <si>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</si>
  <si>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Contents Gathering Deck (GNB) : shop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</si>
  <si>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</si>
  <si>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PC ver.</t>
    <phoneticPr fontId="1" type="noConversion"/>
  </si>
  <si>
    <t>Section</t>
    <phoneticPr fontId="1" type="noConversion"/>
  </si>
  <si>
    <t>Field</t>
    <phoneticPr fontId="1" type="noConversion"/>
  </si>
  <si>
    <t>HQ Suggestion</t>
  </si>
  <si>
    <t>Local</t>
    <phoneticPr fontId="1" type="noConversion"/>
  </si>
  <si>
    <t>Length</t>
  </si>
  <si>
    <t>Max Chac. (Validation)</t>
  </si>
  <si>
    <t>Image size</t>
    <phoneticPr fontId="1" type="noConversion"/>
  </si>
  <si>
    <t>Remark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</si>
  <si>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</si>
  <si>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L0</t>
    <phoneticPr fontId="1" type="noConversion"/>
  </si>
  <si>
    <t>L0 1-1</t>
    <phoneticPr fontId="1" type="noConversion"/>
  </si>
  <si>
    <t>Image  (MO Only)</t>
    <phoneticPr fontId="1" type="noConversion"/>
  </si>
  <si>
    <t>w.216 x h.216 px</t>
    <phoneticPr fontId="1" type="noConversion"/>
  </si>
  <si>
    <t>Menu label (PC)</t>
    <phoneticPr fontId="1" type="noConversion"/>
  </si>
  <si>
    <t>Tilbud</t>
  </si>
  <si>
    <t>Text for Analytics (PC)</t>
    <phoneticPr fontId="1" type="noConversion"/>
  </si>
  <si>
    <t>shop</t>
    <phoneticPr fontId="1" type="noConversion"/>
  </si>
  <si>
    <t>Menu label (MO)</t>
    <phoneticPr fontId="1" type="noConversion"/>
  </si>
  <si>
    <t>Text for Analytics (MO)</t>
    <phoneticPr fontId="1" type="noConversion"/>
  </si>
  <si>
    <t>Description</t>
  </si>
  <si>
    <t xml:space="preserve">Experience Next Level Technology </t>
    <phoneticPr fontId="1" type="noConversion"/>
  </si>
  <si>
    <t>Linked URL</t>
  </si>
  <si>
    <t>https://www.samsung.com/uk/offer/</t>
    <phoneticPr fontId="1" type="noConversion"/>
  </si>
  <si>
    <t>Alt text</t>
  </si>
  <si>
    <t>Linked Title /SEO</t>
    <phoneticPr fontId="1" type="noConversion"/>
  </si>
  <si>
    <t>L1_Banner</t>
    <phoneticPr fontId="1" type="noConversion"/>
  </si>
  <si>
    <t>Banner 3-1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</si>
  <si>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</si>
  <si>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</si>
  <si>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</si>
  <si>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>Why Buy Direct</t>
    <phoneticPr fontId="1" type="noConversion"/>
  </si>
  <si>
    <t>Alle tilbud</t>
  </si>
  <si>
    <t xml:space="preserve">Text for Analytics </t>
    <phoneticPr fontId="1" type="noConversion"/>
  </si>
  <si>
    <t>why buy direct</t>
    <phoneticPr fontId="1" type="noConversion"/>
  </si>
  <si>
    <t>shop offers</t>
  </si>
  <si>
    <t>https://www.samsung.com/uk/why-buy-from-samsung/</t>
  </si>
  <si>
    <t>https://www.samsung.com/no/offer/</t>
  </si>
  <si>
    <t>MO ver.</t>
    <phoneticPr fontId="1" type="noConversion"/>
  </si>
  <si>
    <t>Why Buy From Samsung</t>
    <phoneticPr fontId="1" type="noConversion"/>
  </si>
  <si>
    <t>Banner 3-2</t>
    <phoneticPr fontId="1" type="noConversion"/>
  </si>
  <si>
    <t>Download Shop App</t>
    <phoneticPr fontId="1" type="noConversion"/>
  </si>
  <si>
    <t>https://www.samsung.com/uk/apps/samsung-shop-app/</t>
  </si>
  <si>
    <t>Dowload Shop App</t>
    <phoneticPr fontId="1" type="noConversion"/>
  </si>
  <si>
    <t>Banner 3-3</t>
    <phoneticPr fontId="1" type="noConversion"/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</si>
  <si>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</si>
  <si>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</si>
  <si>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</si>
  <si>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Banner 3-4</t>
    <phoneticPr fontId="1" type="noConversion"/>
  </si>
  <si>
    <t>SmartThings</t>
  </si>
  <si>
    <t>smartthings</t>
    <phoneticPr fontId="1" type="noConversion"/>
  </si>
  <si>
    <t>https://www.samsung.com/uk/smartthings/</t>
  </si>
  <si>
    <t>https://www.samsung.com/no/smartthings/</t>
  </si>
  <si>
    <t>SmartThings</t>
    <phoneticPr fontId="1" type="noConversion"/>
  </si>
  <si>
    <t>Banner 3-5</t>
    <phoneticPr fontId="1" type="noConversion"/>
  </si>
  <si>
    <t>Discover AI</t>
  </si>
  <si>
    <t>discover ai</t>
    <phoneticPr fontId="1" type="noConversion"/>
  </si>
  <si>
    <t>Banner 3-6</t>
    <phoneticPr fontId="1" type="noConversion"/>
  </si>
  <si>
    <t>For Student &amp; Youth</t>
    <phoneticPr fontId="1" type="noConversion"/>
  </si>
  <si>
    <t>Studenttillbud</t>
  </si>
  <si>
    <t>for student &amp; youth</t>
    <phoneticPr fontId="1" type="noConversion"/>
  </si>
  <si>
    <t>https://www.samsung.com/uk/students-offers/</t>
    <phoneticPr fontId="1" type="noConversion"/>
  </si>
  <si>
    <t>https://www.samsung.com/no/offer/student-discounts/</t>
  </si>
  <si>
    <t>Banner 3-7</t>
    <phoneticPr fontId="1" type="noConversion"/>
  </si>
  <si>
    <t>For Key worker &amp; Teacher</t>
    <phoneticPr fontId="1" type="noConversion"/>
  </si>
  <si>
    <t>Fordelsportal for ansatte</t>
  </si>
  <si>
    <t>for key worker &amp; teacher</t>
    <phoneticPr fontId="1" type="noConversion"/>
  </si>
  <si>
    <t>https://www.samsung.com/uk/key-worker-offers/</t>
  </si>
  <si>
    <t>https://www.samsung.com/no/offer/corporate-epp/</t>
  </si>
  <si>
    <t>Banner 3-8</t>
    <phoneticPr fontId="1" type="noConversion"/>
  </si>
  <si>
    <t>Tilbud til bedriftskunder</t>
  </si>
  <si>
    <t>for business</t>
  </si>
  <si>
    <t>https://www.samsung.com/no/business/offers/</t>
  </si>
  <si>
    <t>Contents Gathering Deck (GNB) : Mobile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</si>
  <si>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</si>
  <si>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 xml:space="preserve">Menu label </t>
    <phoneticPr fontId="1" type="noConversion"/>
  </si>
  <si>
    <t xml:space="preserve">Mobile </t>
  </si>
  <si>
    <t>Mobil</t>
  </si>
  <si>
    <t>Text for Analytics</t>
    <phoneticPr fontId="1" type="noConversion"/>
  </si>
  <si>
    <t xml:space="preserve">mobile </t>
    <phoneticPr fontId="1" type="noConversion"/>
  </si>
  <si>
    <t>https://www.samsung.com/uk/smartphones/all-smartphones/</t>
    <phoneticPr fontId="1" type="noConversion"/>
  </si>
  <si>
    <t>https://www.samsung.com/no/smartphones/all-smartphones/</t>
  </si>
  <si>
    <t>L1_Product</t>
    <phoneticPr fontId="1" type="noConversion"/>
  </si>
  <si>
    <t xml:space="preserve"> Product 2-1</t>
  </si>
  <si>
    <t>Image</t>
    <phoneticPr fontId="1" type="noConversion"/>
  </si>
  <si>
    <t>Galaxy Smartphone</t>
  </si>
  <si>
    <t>Galaxy-mobiltelefoner</t>
  </si>
  <si>
    <t>galaxy  smartphone</t>
    <phoneticPr fontId="1" type="noConversion"/>
  </si>
  <si>
    <t>https://www.samsung.com/uk/smartphones/all-smartphones/</t>
  </si>
  <si>
    <t xml:space="preserve"> Product 2-2</t>
    <phoneticPr fontId="1" type="noConversion"/>
  </si>
  <si>
    <t>Galaxy Tab</t>
  </si>
  <si>
    <t>Galaxy-nettbrett</t>
  </si>
  <si>
    <t>galaxy  tab</t>
    <phoneticPr fontId="1" type="noConversion"/>
  </si>
  <si>
    <t>https://www.samsung.com/uk/tablets/all-tablets/</t>
  </si>
  <si>
    <t>https://www.samsung.com/no/tablets/all-tablets/</t>
  </si>
  <si>
    <t xml:space="preserve"> Product 2-3</t>
    <phoneticPr fontId="1" type="noConversion"/>
  </si>
  <si>
    <t>Galaxy Book</t>
  </si>
  <si>
    <t>galaxy  book</t>
    <phoneticPr fontId="1" type="noConversion"/>
  </si>
  <si>
    <t>https://www.samsung.com/uk/computers/all-computers/?galaxy-book-ultra+galaxy-book-pro-360+galaxy-book-pro+14i04+14i05+14i07</t>
  </si>
  <si>
    <t>https://www.samsung.com/no/computers/all-computers/</t>
  </si>
  <si>
    <t xml:space="preserve"> Product 2-4</t>
    <phoneticPr fontId="1" type="noConversion"/>
  </si>
  <si>
    <t xml:space="preserve"> </t>
  </si>
  <si>
    <t>Galaxy Watch</t>
  </si>
  <si>
    <t>galaxy  watch</t>
    <phoneticPr fontId="1" type="noConversion"/>
  </si>
  <si>
    <t>https://www.samsung.com/uk/watches/all-watches/</t>
  </si>
  <si>
    <t>https://www.samsung.com/no/watches/all-watches/</t>
  </si>
  <si>
    <t xml:space="preserve"> Product 2-5</t>
    <phoneticPr fontId="1" type="noConversion"/>
  </si>
  <si>
    <t>Galaxy Buds</t>
  </si>
  <si>
    <t>galaxy  buds</t>
    <phoneticPr fontId="1" type="noConversion"/>
  </si>
  <si>
    <t>https://www.samsung.com/uk/audio-sound/all-audio-sound/</t>
  </si>
  <si>
    <t>https://www.samsung.com/no/audio-sound/all-audio-sound/</t>
  </si>
  <si>
    <t xml:space="preserve"> Product 2-6</t>
    <phoneticPr fontId="1" type="noConversion"/>
  </si>
  <si>
    <t>Galaxy Ring</t>
  </si>
  <si>
    <t>galaxy ring</t>
    <phoneticPr fontId="1" type="noConversion"/>
  </si>
  <si>
    <t>https://www.samsung.com/uk/rings/all-rings/</t>
  </si>
  <si>
    <t>https://www.samsung.com/no/rings/all-rings/</t>
  </si>
  <si>
    <t xml:space="preserve"> Product 2-7</t>
    <phoneticPr fontId="1" type="noConversion"/>
  </si>
  <si>
    <t>Galaxy Accessories</t>
  </si>
  <si>
    <t>Galaxy-tilbehør</t>
  </si>
  <si>
    <t>galaxy  accessories</t>
    <phoneticPr fontId="1" type="noConversion"/>
  </si>
  <si>
    <t>https://www.samsung.com/uk/mobile-accessories/</t>
  </si>
  <si>
    <t xml:space="preserve"> Product 2-8</t>
    <phoneticPr fontId="1" type="noConversion"/>
  </si>
  <si>
    <t>Certified Renewed</t>
  </si>
  <si>
    <t>certified renewed</t>
    <phoneticPr fontId="1" type="noConversion"/>
  </si>
  <si>
    <t>https://www.samsung.com/uk/certified-re-newed-phones/</t>
  </si>
  <si>
    <t xml:space="preserve"> Product 2-9</t>
    <phoneticPr fontId="1" type="noConversion"/>
  </si>
  <si>
    <t xml:space="preserve"> Product 2-10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</si>
  <si>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</si>
  <si>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</si>
  <si>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</si>
  <si>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</si>
  <si>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Discover Mobile</t>
  </si>
  <si>
    <t>Utforsk mobile enheter</t>
  </si>
  <si>
    <t>discover mobile</t>
    <phoneticPr fontId="1" type="noConversion"/>
  </si>
  <si>
    <t>https://www.samsung.com/uk/mobile/</t>
  </si>
  <si>
    <t>https://www.samsung.com/no/mobile/</t>
  </si>
  <si>
    <t>Galaxy AI</t>
  </si>
  <si>
    <t>galaxy ai</t>
    <phoneticPr fontId="1" type="noConversion"/>
  </si>
  <si>
    <t>https://www.samsung.com/uk/galaxy-ai/</t>
  </si>
  <si>
    <t>https://www.samsung.com/no/galaxy-ai/</t>
  </si>
  <si>
    <t>One UI</t>
  </si>
  <si>
    <t>one ui</t>
    <phoneticPr fontId="1" type="noConversion"/>
  </si>
  <si>
    <t>https://www.samsung.com/uk/one-ui/</t>
  </si>
  <si>
    <t>Samsung Health</t>
  </si>
  <si>
    <t>samsung health</t>
    <phoneticPr fontId="1" type="noConversion"/>
  </si>
  <si>
    <t>https://www.samsung.com/uk/apps/samsung-health/</t>
  </si>
  <si>
    <t>https://www.samsung.com/no/apps/samsung-health/</t>
  </si>
  <si>
    <t>Apps &amp; Service</t>
  </si>
  <si>
    <t>Apper &amp; tjenester</t>
  </si>
  <si>
    <t>https://www.samsung.com/uk/apps/</t>
  </si>
  <si>
    <t>https://www.samsung.com/no/apps/</t>
  </si>
  <si>
    <t>Why Galaxy</t>
  </si>
  <si>
    <t>Hvorfor Galaxy</t>
  </si>
  <si>
    <t>why galaxy</t>
    <phoneticPr fontId="1" type="noConversion"/>
  </si>
  <si>
    <t>https://www.samsung.com/uk/mobile/why-galaxy/</t>
  </si>
  <si>
    <t>https://www.samsung.com/no/mobile/why-galaxy/</t>
  </si>
  <si>
    <t>Switch to Galaxy</t>
  </si>
  <si>
    <t>Bytt til Galaxy</t>
  </si>
  <si>
    <t>switch to galaxy</t>
    <phoneticPr fontId="1" type="noConversion"/>
  </si>
  <si>
    <t>https://www.samsung.com/uk/mobile/switch-to-galaxy/</t>
  </si>
  <si>
    <t>Samsung Trade-in</t>
  </si>
  <si>
    <t>Bytt in den gamle enheten din</t>
  </si>
  <si>
    <t>https://www.samsung.com/uk/trade-in/</t>
  </si>
  <si>
    <t>Contents Gathering Deck (GNB) : TV &amp; Audio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</si>
  <si>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</si>
  <si>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이미지 규격</t>
    <phoneticPr fontId="1" type="noConversion"/>
  </si>
  <si>
    <t>TV &amp; AV</t>
    <phoneticPr fontId="1" type="noConversion"/>
  </si>
  <si>
    <t>TV &amp; Lyd</t>
  </si>
  <si>
    <t>tv and av</t>
    <phoneticPr fontId="1" type="noConversion"/>
  </si>
  <si>
    <t>https://www.samsung.com/no/tvs/all-tvs/</t>
  </si>
  <si>
    <t xml:space="preserve"> Product 2-1</t>
    <phoneticPr fontId="1" type="noConversion"/>
  </si>
  <si>
    <t xml:space="preserve">QN75QN990FFXZA (001 Front Image)  </t>
    <phoneticPr fontId="1" type="noConversion"/>
  </si>
  <si>
    <t>Neo QLED</t>
  </si>
  <si>
    <t>neo qled</t>
  </si>
  <si>
    <t>https://www.samsung.com/uk/tvs/neo-qled-tvs/</t>
  </si>
  <si>
    <t>https://www.samsung.com/no/tvs/neo-qled-tvs/</t>
  </si>
  <si>
    <t>QN77S95FAFAFXZA (001 Front Image)</t>
    <phoneticPr fontId="1" type="noConversion"/>
  </si>
  <si>
    <t>OLED</t>
  </si>
  <si>
    <t>oled</t>
  </si>
  <si>
    <t>https://www.samsung.com/uk/tvs/oled-tvs/</t>
  </si>
  <si>
    <t>https://www.samsung.com/no/tvs/all-tvs/?oled</t>
  </si>
  <si>
    <t>QN75Q8FAAFXZA (001 Front Image)</t>
    <phoneticPr fontId="1" type="noConversion"/>
  </si>
  <si>
    <t>QLED</t>
  </si>
  <si>
    <t>qled</t>
  </si>
  <si>
    <t>https://www.samsung.com/uk/tvs/qled-tv/</t>
  </si>
  <si>
    <t>https://www.samsung.com/no/tvs/qled-tv/?qled</t>
  </si>
  <si>
    <t>UN75U8000FFXZA (001 Front Image)</t>
    <phoneticPr fontId="1" type="noConversion"/>
  </si>
  <si>
    <t>Crystal UHD</t>
  </si>
  <si>
    <t>crystal uhd</t>
  </si>
  <si>
    <t>https://www.samsung.com/uk/tvs/all-tvs/?crystal-uhd</t>
  </si>
  <si>
    <t xml:space="preserve">QN75LS03FWFXZA (006 Front Image w/o Stand) </t>
    <phoneticPr fontId="1" type="noConversion"/>
  </si>
  <si>
    <t>The Frame</t>
  </si>
  <si>
    <t>the frame</t>
  </si>
  <si>
    <t>https://www.samsung.com/uk/lifestyle-tvs/the-frame/</t>
    <phoneticPr fontId="1" type="noConversion"/>
  </si>
  <si>
    <t>https://www.samsung.com/no/lifestyle-tvs/the-frame/</t>
  </si>
  <si>
    <t xml:space="preserve">QN65LS01DAFXZA (008 Perspective with Stand) </t>
    <phoneticPr fontId="1" type="noConversion"/>
  </si>
  <si>
    <t>The Serif</t>
  </si>
  <si>
    <t>the serif</t>
  </si>
  <si>
    <t>https://www.samsung.com/uk/lifestyle-tvs/the-serif/</t>
  </si>
  <si>
    <t>https://www.samsung.com/no/lifestyle-tvs/the-serif/</t>
  </si>
  <si>
    <t xml:space="preserve">QN75LST9DAFXZA (001 Front Image) </t>
    <phoneticPr fontId="1" type="noConversion"/>
  </si>
  <si>
    <t>The Terrace</t>
  </si>
  <si>
    <t>the terrace</t>
  </si>
  <si>
    <t>https://www.samsung.com/uk/lifestyle-tvs/the-terrace/</t>
  </si>
  <si>
    <t>https://www.samsung.com/no/lifestyle-tvs/the-terrace/</t>
  </si>
  <si>
    <t>QN43LS05BAFXZA (001 Front Image)</t>
    <phoneticPr fontId="1" type="noConversion"/>
  </si>
  <si>
    <t>The Sero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</si>
  <si>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</si>
  <si>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</si>
  <si>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https://www.samsung.com/no/lifestyle-tvs/the-sero/</t>
  </si>
  <si>
    <t>HW-Q990F/ZA (002 Perspective)</t>
    <phoneticPr fontId="1" type="noConversion"/>
  </si>
  <si>
    <t>Sound Devices</t>
    <phoneticPr fontId="1" type="noConversion"/>
  </si>
  <si>
    <t>sound devices</t>
    <phoneticPr fontId="1" type="noConversion"/>
  </si>
  <si>
    <t>https://www.samsung.com/uk/audio-devices/all-audio-devices/</t>
  </si>
  <si>
    <t>https://www.samsung.com/no/audio-devices/all-audio-devices/</t>
  </si>
  <si>
    <t>Sound Devices</t>
  </si>
  <si>
    <t>SP-LPU9DSAXXZA (002 Perspective)</t>
    <phoneticPr fontId="1" type="noConversion"/>
  </si>
  <si>
    <t>Projectors</t>
  </si>
  <si>
    <t>Projektorer</t>
  </si>
  <si>
    <t>projectors</t>
    <phoneticPr fontId="1" type="noConversion"/>
  </si>
  <si>
    <t>https://www.samsung.com/uk/projectors/all-projectors/</t>
  </si>
  <si>
    <t>https://www.samsung.com/no/projectors/all-projectors/</t>
  </si>
  <si>
    <t>VG-SESA11K (001 Front Image)</t>
    <phoneticPr fontId="1" type="noConversion"/>
  </si>
  <si>
    <t>TV Accessories</t>
  </si>
  <si>
    <t>TV-tilbehør</t>
  </si>
  <si>
    <t>tv accessories</t>
    <phoneticPr fontId="1" type="noConversion"/>
  </si>
  <si>
    <t>https://www.samsung.com/uk/tv-accessories/all-tv-accessories/</t>
  </si>
  <si>
    <t>https://www.samsung.com/no/tv-accessories/all-tv-accessories/</t>
  </si>
  <si>
    <t>SWA-9250S (001 Front Image)</t>
    <phoneticPr fontId="1" type="noConversion"/>
  </si>
  <si>
    <t>Audio Accessories</t>
  </si>
  <si>
    <t>Lydtilbehør</t>
  </si>
  <si>
    <t>audio accessories</t>
    <phoneticPr fontId="1" type="noConversion"/>
  </si>
  <si>
    <t>https://www.samsung.com/uk/audio-accessories/all-audio-accessories/</t>
  </si>
  <si>
    <t>https://www.samsung.com/no/audio-accessories/all-audio-accessories/</t>
  </si>
  <si>
    <t>TVs by Sizes</t>
  </si>
  <si>
    <t>TV etter størrelse</t>
  </si>
  <si>
    <t>tvs by sizes</t>
    <phoneticPr fontId="1" type="noConversion"/>
  </si>
  <si>
    <t>https://www.samsung.com/uk/tvs/98-inch-tvs/ (법인에서 가장 큰 사이즈 기준 필터로)</t>
    <phoneticPr fontId="1" type="noConversion"/>
  </si>
  <si>
    <t xml:space="preserve"> Product 2-13-1
* Mobile Only </t>
    <phoneticPr fontId="1" type="noConversion"/>
  </si>
  <si>
    <t>98 inch</t>
    <phoneticPr fontId="1" type="noConversion"/>
  </si>
  <si>
    <t>98"</t>
  </si>
  <si>
    <t>https://www.samsung.com/uk/tvs/98-inch-tvs/</t>
  </si>
  <si>
    <t>https://www.samsung.com/no/tvs/98-inch-tv/</t>
  </si>
  <si>
    <t xml:space="preserve"> Product 2-13-2
* Mobile Only </t>
    <phoneticPr fontId="1" type="noConversion"/>
  </si>
  <si>
    <t>83 &amp; 85 inch</t>
    <phoneticPr fontId="1" type="noConversion"/>
  </si>
  <si>
    <t>83-85"</t>
  </si>
  <si>
    <t>83 and 85 inch</t>
    <phoneticPr fontId="1" type="noConversion"/>
  </si>
  <si>
    <t>https://www.samsung.com/uk/tvs/85-inch-tvs/</t>
  </si>
  <si>
    <t>https://www.samsung.com/no/tvs/85-inch-tv/</t>
  </si>
  <si>
    <t xml:space="preserve"> Product 2-13-3
* Mobile Only </t>
    <phoneticPr fontId="1" type="noConversion"/>
  </si>
  <si>
    <t>75 &amp; 77 inch</t>
  </si>
  <si>
    <t>75-77"</t>
  </si>
  <si>
    <t>75 and 77 inch</t>
    <phoneticPr fontId="1" type="noConversion"/>
  </si>
  <si>
    <t>https://www.samsung.com/uk/tvs/75-inch-tvs/</t>
  </si>
  <si>
    <t>https://www.samsung.com/no/tvs/75-inch-tv/</t>
  </si>
  <si>
    <t xml:space="preserve"> Product 2-13-4
* Mobile Only </t>
    <phoneticPr fontId="1" type="noConversion"/>
  </si>
  <si>
    <t>65 inch</t>
  </si>
  <si>
    <t>65"</t>
  </si>
  <si>
    <t>65 inch</t>
    <phoneticPr fontId="1" type="noConversion"/>
  </si>
  <si>
    <t>https://www.samsung.com/uk/tvs/65-inch-tvs/</t>
  </si>
  <si>
    <t>https://www.samsung.com/no/tvs/65-inch-tv/</t>
  </si>
  <si>
    <t xml:space="preserve"> Product 2-13-5
* Mobile Only </t>
    <phoneticPr fontId="1" type="noConversion"/>
  </si>
  <si>
    <t>55 inch</t>
  </si>
  <si>
    <t>55"</t>
  </si>
  <si>
    <t>55 inch</t>
    <phoneticPr fontId="1" type="noConversion"/>
  </si>
  <si>
    <t>https://www.samsung.com/uk/tvs/55-inch-tvs/</t>
  </si>
  <si>
    <t>https://www.samsung.com/no/tvs/55-inch-tv/</t>
  </si>
  <si>
    <t xml:space="preserve"> Product 2-13-6
* Mobile Only </t>
    <phoneticPr fontId="1" type="noConversion"/>
  </si>
  <si>
    <t>48 &amp; 50 inch</t>
  </si>
  <si>
    <t>48-50"</t>
  </si>
  <si>
    <t>48 and 50 inch</t>
    <phoneticPr fontId="1" type="noConversion"/>
  </si>
  <si>
    <t>48 and 50 inch</t>
  </si>
  <si>
    <t>https://www.samsung.com/uk/tvs/50-inch-tvs/</t>
  </si>
  <si>
    <t>https://www.samsung.com/no/tvs/50-inch-tv/</t>
  </si>
  <si>
    <t xml:space="preserve"> Product 2-13-7
* Mobile Only </t>
    <phoneticPr fontId="1" type="noConversion"/>
  </si>
  <si>
    <t>43 inch</t>
  </si>
  <si>
    <t>43"</t>
  </si>
  <si>
    <t>43 inch</t>
    <phoneticPr fontId="1" type="noConversion"/>
  </si>
  <si>
    <t>https://www.samsung.com/uk/tvs/43-inch-tvs/</t>
    <phoneticPr fontId="1" type="noConversion"/>
  </si>
  <si>
    <t>https://www.samsung.com/no/tvs/43-inch-tv/</t>
  </si>
  <si>
    <t xml:space="preserve"> Product 2-13-8
* Mobile Only </t>
    <phoneticPr fontId="1" type="noConversion"/>
  </si>
  <si>
    <t>32 inch or smaller</t>
  </si>
  <si>
    <t>32" eller mindre</t>
  </si>
  <si>
    <t>32 inch or smaller</t>
    <phoneticPr fontId="1" type="noConversion"/>
  </si>
  <si>
    <t>https://www.samsung.com/uk/tvs/all-tvs/?32-and-under</t>
  </si>
  <si>
    <t>https://www.samsung.com/no/tvs/32-inch-tv/</t>
  </si>
  <si>
    <t xml:space="preserve">시안 아이콘 사용 </t>
    <phoneticPr fontId="1" type="noConversion"/>
  </si>
  <si>
    <t>TVs by Resolution</t>
  </si>
  <si>
    <t>TV etter oppløsning</t>
  </si>
  <si>
    <t>tvs by resolution</t>
    <phoneticPr fontId="1" type="noConversion"/>
  </si>
  <si>
    <t>https://www.samsung.com/uk/tvs/8k-tv/</t>
  </si>
  <si>
    <t xml:space="preserve"> Product 2-14-1
* Mobile Only </t>
    <phoneticPr fontId="1" type="noConversion"/>
  </si>
  <si>
    <t>8K TVs</t>
  </si>
  <si>
    <t>8K TV</t>
  </si>
  <si>
    <t>8k tvs</t>
    <phoneticPr fontId="1" type="noConversion"/>
  </si>
  <si>
    <t>https://www.samsung.com/no/tvs/all-tvs/?8k</t>
  </si>
  <si>
    <t xml:space="preserve"> Product 2-14-2
* Mobile Only </t>
    <phoneticPr fontId="1" type="noConversion"/>
  </si>
  <si>
    <t>4K TVs</t>
  </si>
  <si>
    <t>4K TV</t>
  </si>
  <si>
    <t>4k tvs</t>
    <phoneticPr fontId="1" type="noConversion"/>
  </si>
  <si>
    <t>https://www.samsung.com/uk/tvs/uhd-4k-tv/</t>
  </si>
  <si>
    <t>https://www.samsung.com/no/tvs/all-tvs/?uhd-4k</t>
  </si>
  <si>
    <t xml:space="preserve"> Product 2-14-3
* Mobile Only </t>
    <phoneticPr fontId="1" type="noConversion"/>
  </si>
  <si>
    <t>Full HD/HD TVs</t>
  </si>
  <si>
    <t>Full HD/HD TV</t>
  </si>
  <si>
    <t>full hd hd tvs</t>
    <phoneticPr fontId="1" type="noConversion"/>
  </si>
  <si>
    <t>https://www.samsung.com/uk/tvs/full-hd-tv/</t>
  </si>
  <si>
    <t>Discover</t>
    <phoneticPr fontId="1" type="noConversion"/>
  </si>
  <si>
    <t>Banner 3-1-1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</si>
  <si>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</si>
  <si>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</si>
  <si>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</si>
  <si>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</si>
  <si>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</si>
  <si>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Banner 3-1-2</t>
    <phoneticPr fontId="1" type="noConversion"/>
  </si>
  <si>
    <t>Why Samsung TV MKT Page OG Image (추후 전달)</t>
    <phoneticPr fontId="1" type="noConversion"/>
  </si>
  <si>
    <t>Why Samsung TV</t>
  </si>
  <si>
    <t>Hvorfor Samsung TV?</t>
  </si>
  <si>
    <t>why samsung tv</t>
    <phoneticPr fontId="1" type="noConversion"/>
  </si>
  <si>
    <t>https://www.samsung.com/uk/tvs/why-samsung-tv/</t>
  </si>
  <si>
    <t>Banner 3-1-3</t>
    <phoneticPr fontId="1" type="noConversion"/>
  </si>
  <si>
    <t>OLED MKT Page OG Image (추후 전달)</t>
    <phoneticPr fontId="1" type="noConversion"/>
  </si>
  <si>
    <t>Why OLED</t>
    <phoneticPr fontId="1" type="noConversion"/>
  </si>
  <si>
    <t>Hvorfor Samsung OLED?</t>
  </si>
  <si>
    <t>why oled</t>
    <phoneticPr fontId="1" type="noConversion"/>
  </si>
  <si>
    <t>https://www.samsung.com/uk/tvs/oled-tv/highlights/</t>
    <phoneticPr fontId="1" type="noConversion"/>
  </si>
  <si>
    <t>https://www.samsung.com/no/tvs/oled-tv/highlights/</t>
  </si>
  <si>
    <t>Banner 3-1-4</t>
    <phoneticPr fontId="1" type="noConversion"/>
  </si>
  <si>
    <t>Neo QLED  MKT Page OG Image (추후 전달)</t>
    <phoneticPr fontId="1" type="noConversion"/>
  </si>
  <si>
    <t>Why Neo QLED</t>
    <phoneticPr fontId="1" type="noConversion"/>
  </si>
  <si>
    <t>Hvorfor Neo QLED?</t>
  </si>
  <si>
    <t>why neo qled</t>
    <phoneticPr fontId="1" type="noConversion"/>
  </si>
  <si>
    <t>https://www.samsung.com/uk/tvs/qled-tv/highlights/</t>
    <phoneticPr fontId="1" type="noConversion"/>
  </si>
  <si>
    <t>Banner 3-1-5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</si>
  <si>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</si>
  <si>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</si>
  <si>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Hvorfor The Frame?</t>
  </si>
  <si>
    <t>why the frame</t>
    <phoneticPr fontId="1" type="noConversion"/>
  </si>
  <si>
    <t>https://www.samsung.com/uk/lifestyle-tvs/the-frame/highlights/</t>
    <phoneticPr fontId="1" type="noConversion"/>
  </si>
  <si>
    <t>https://www.samsung.com/no/lifestyle-tvs/the-frame/highlights/</t>
  </si>
  <si>
    <t>Banner 3-1-6</t>
    <phoneticPr fontId="1" type="noConversion"/>
  </si>
  <si>
    <t>TV PCD 내 Hep choose my TV Visual LNB 이미지 (추후 전달)</t>
    <phoneticPr fontId="1" type="noConversion"/>
  </si>
  <si>
    <t>Help choose my TV</t>
    <phoneticPr fontId="1" type="noConversion"/>
  </si>
  <si>
    <t>Hjelp til å velge TV</t>
  </si>
  <si>
    <t>help choose my tv</t>
    <phoneticPr fontId="1" type="noConversion"/>
  </si>
  <si>
    <t>https://www.samsung.com/uk/tvs/help-me-choose/</t>
    <phoneticPr fontId="1" type="noConversion"/>
  </si>
  <si>
    <t>Banner 3-1-7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</si>
  <si>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</si>
  <si>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</si>
  <si>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Hjelp til å velge soundbar</t>
  </si>
  <si>
    <t>help choose my sound device</t>
    <phoneticPr fontId="1" type="noConversion"/>
  </si>
  <si>
    <t>https://www.samsung.com/uk/audio-devices/help-me-choose/</t>
    <phoneticPr fontId="1" type="noConversion"/>
  </si>
  <si>
    <t>https://www.samsung.com/no/audio-devices/help-me-choose/</t>
  </si>
  <si>
    <t>Banner 3-1-8</t>
    <phoneticPr fontId="1" type="noConversion"/>
  </si>
  <si>
    <t>MICRO LED MKT Page OG Image (추후 전달)</t>
    <phoneticPr fontId="1" type="noConversion"/>
  </si>
  <si>
    <t>w.88 x h.88 px</t>
  </si>
  <si>
    <t>MICRO LED</t>
    <phoneticPr fontId="1" type="noConversion"/>
  </si>
  <si>
    <t>micro led</t>
    <phoneticPr fontId="1" type="noConversion"/>
  </si>
  <si>
    <t>https://www.samsung.com/uk/tvs/micro-led/highlights/</t>
    <phoneticPr fontId="1" type="noConversion"/>
  </si>
  <si>
    <t>Buying Guide</t>
    <phoneticPr fontId="1" type="noConversion"/>
  </si>
  <si>
    <t>Kjøpsguide</t>
  </si>
  <si>
    <t>Banner 3-2-1</t>
    <phoneticPr fontId="1" type="noConversion"/>
  </si>
  <si>
    <t>Soundbar Buying Guide</t>
    <phoneticPr fontId="1" type="noConversion"/>
  </si>
  <si>
    <t>sounbar buying guide</t>
    <phoneticPr fontId="1" type="noConversion"/>
  </si>
  <si>
    <t>https://www.samsung.com/uk/audio-devices/soundbar-buying-guide/</t>
    <phoneticPr fontId="1" type="noConversion"/>
  </si>
  <si>
    <t>https://www.samsung.com/no/audio-devices/soundbar-buying-guide/</t>
  </si>
  <si>
    <t>Banner 3-2-2</t>
    <phoneticPr fontId="1" type="noConversion"/>
  </si>
  <si>
    <t>Why The Frame</t>
  </si>
  <si>
    <t>Banner 3-2-3</t>
    <phoneticPr fontId="1" type="noConversion"/>
  </si>
  <si>
    <t>Samsung Smart TV</t>
  </si>
  <si>
    <t>samsung smart tv</t>
    <phoneticPr fontId="1" type="noConversion"/>
  </si>
  <si>
    <t>https://www.samsung.com/uk/tvs/smart-tv/highlights/</t>
    <phoneticPr fontId="1" type="noConversion"/>
  </si>
  <si>
    <t>Banner 3-2-4</t>
    <phoneticPr fontId="1" type="noConversion"/>
  </si>
  <si>
    <t>Best Gaming TV</t>
    <phoneticPr fontId="1" type="noConversion"/>
  </si>
  <si>
    <t>TV-er for gaming</t>
  </si>
  <si>
    <t>best gaming tv</t>
    <phoneticPr fontId="1" type="noConversion"/>
  </si>
  <si>
    <t>https://www.samsung.com/uk/tvs/gaming-tv/</t>
  </si>
  <si>
    <t>https://www.samsung.com/no/tvs/gaming-tv/</t>
  </si>
  <si>
    <t>Banner 3-2-5</t>
    <phoneticPr fontId="1" type="noConversion"/>
  </si>
  <si>
    <t>Super Big TV</t>
  </si>
  <si>
    <t>Supersize TV</t>
  </si>
  <si>
    <t>super big tv</t>
    <phoneticPr fontId="1" type="noConversion"/>
  </si>
  <si>
    <t>https://www.samsung.com/uk/tvs/supersize-tv/</t>
  </si>
  <si>
    <t>https://www.samsung.com/no/tvs/supersize-tv/</t>
  </si>
  <si>
    <t>Banner 3-2-6</t>
    <phoneticPr fontId="1" type="noConversion"/>
  </si>
  <si>
    <t>Best Samsung TV for Sports</t>
  </si>
  <si>
    <t>TV-er for sport</t>
  </si>
  <si>
    <t>best samsung tv for sports</t>
    <phoneticPr fontId="1" type="noConversion"/>
  </si>
  <si>
    <t>https://www.samsung.com/uk/tvs/sports-tv/</t>
  </si>
  <si>
    <t>Contents Gathering Deck (GNB) : Appliances</t>
    <phoneticPr fontId="1" type="noConversion"/>
  </si>
  <si>
    <t>Appliances</t>
    <phoneticPr fontId="1" type="noConversion"/>
  </si>
  <si>
    <t>Hjem &amp; Hvitevarer</t>
  </si>
  <si>
    <t>appliances</t>
    <phoneticPr fontId="1" type="noConversion"/>
  </si>
  <si>
    <t>https://www.samsung.com/uk/refrigerators/all-refrigerators/</t>
    <phoneticPr fontId="1" type="noConversion"/>
  </si>
  <si>
    <t>Refrigerators</t>
  </si>
  <si>
    <t>Kjøleskap og frysere</t>
  </si>
  <si>
    <t>refrigerators</t>
    <phoneticPr fontId="1" type="noConversion"/>
  </si>
  <si>
    <t>https://www.samsung.com/uk/refrigerators/all-refrigerators/</t>
  </si>
  <si>
    <t>https://www.samsung.com/no/refrigerators/all-refrigerators/</t>
  </si>
  <si>
    <t>Refrigerators</t>
    <phoneticPr fontId="1" type="noConversion"/>
  </si>
  <si>
    <t>Ovens</t>
  </si>
  <si>
    <t>Ovner</t>
  </si>
  <si>
    <t>ovens</t>
    <phoneticPr fontId="1" type="noConversion"/>
  </si>
  <si>
    <t>https://www.samsung.com/uk/cooking-appliances/ovens/</t>
  </si>
  <si>
    <t>https://www.samsung.com/no/cooking-appliances/ovens/</t>
  </si>
  <si>
    <t>Ovens</t>
    <phoneticPr fontId="1" type="noConversion"/>
  </si>
  <si>
    <t>Hobs</t>
  </si>
  <si>
    <t>Induksjonstopper</t>
  </si>
  <si>
    <t>hobs</t>
    <phoneticPr fontId="1" type="noConversion"/>
  </si>
  <si>
    <t>https://www.samsung.com/uk/cooking-appliances/hobs/</t>
  </si>
  <si>
    <t>https://www.samsung.com/no/cooking-appliances/all-cooking-appliances/?hobs</t>
  </si>
  <si>
    <t>Hobs</t>
    <phoneticPr fontId="1" type="noConversion"/>
  </si>
  <si>
    <t>Hoods</t>
  </si>
  <si>
    <t>Kjøkkenvifter</t>
  </si>
  <si>
    <t>hoods</t>
    <phoneticPr fontId="1" type="noConversion"/>
  </si>
  <si>
    <t>https://www.samsung.com/uk/cooking-appliances/hoods/</t>
  </si>
  <si>
    <t>https://www.samsung.com/no/cooking-appliances/hoods/</t>
  </si>
  <si>
    <t>Microwaves</t>
  </si>
  <si>
    <t>Mikrobølgeovner</t>
  </si>
  <si>
    <t>microwaves</t>
    <phoneticPr fontId="1" type="noConversion"/>
  </si>
  <si>
    <t>https://www.samsung.com/uk/microwave-ovens/all-microwave-ovens/</t>
  </si>
  <si>
    <t>https://www.samsung.com/no/microwave-ovens/all-microwave-ovens/</t>
  </si>
  <si>
    <t>Dishwashers</t>
  </si>
  <si>
    <t>Oppvaskmaskiner</t>
  </si>
  <si>
    <t>dishwashers</t>
    <phoneticPr fontId="1" type="noConversion"/>
  </si>
  <si>
    <t>https://www.samsung.com/uk/dishwashers/all-dishwashers/</t>
  </si>
  <si>
    <t>https://www.samsung.com/no/dishwashers/all-dishwashers/</t>
  </si>
  <si>
    <t>Dishwashers</t>
    <phoneticPr fontId="1" type="noConversion"/>
  </si>
  <si>
    <t>Laundry</t>
  </si>
  <si>
    <t>Klesvask</t>
  </si>
  <si>
    <t>laundry</t>
    <phoneticPr fontId="1" type="noConversion"/>
  </si>
  <si>
    <t>https://www.samsung.com/uk/washers-and-dryers/all-washers-and-dryers/?available-to-order</t>
  </si>
  <si>
    <t>https://www.samsung.com/no/washers-and-dryers/all-washers-and-dryers/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</si>
  <si>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</si>
  <si>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t>Jet stick støvsugere</t>
  </si>
  <si>
    <t>jet stick vacuums</t>
    <phoneticPr fontId="1" type="noConversion"/>
  </si>
  <si>
    <t>https://www.samsung.com/uk/vacuum-cleaners/all-vacuum-cleaners/</t>
  </si>
  <si>
    <t>https://www.samsung.com/no/vacuum-cleaners/stick/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</si>
  <si>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</si>
  <si>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</si>
  <si>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Jet bot robotstøvsugere</t>
  </si>
  <si>
    <t>jet bot robot vacuums</t>
    <phoneticPr fontId="1" type="noConversion"/>
  </si>
  <si>
    <t>https://www.samsung.com/uk/vacuum-cleaners/robot/?robots</t>
  </si>
  <si>
    <t>https://www.samsung.com/no/vacuum-cleaners/robot/</t>
  </si>
  <si>
    <t>Jet Bot Robot Vacuums</t>
  </si>
  <si>
    <t>Air Conditioners</t>
  </si>
  <si>
    <t>air conditioners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</si>
  <si>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</si>
  <si>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</si>
  <si>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</si>
  <si>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</si>
  <si>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Air Purifier</t>
  </si>
  <si>
    <t>Appliances Accessories</t>
  </si>
  <si>
    <t>Tilbehør Hvitevarer</t>
  </si>
  <si>
    <t>appliances accessories</t>
    <phoneticPr fontId="1" type="noConversion"/>
  </si>
  <si>
    <t>https://www.samsung.com/uk/home-appliance-accessories/all-home-appliance-accessories/</t>
    <phoneticPr fontId="1" type="noConversion"/>
  </si>
  <si>
    <t>https://www.samsung.com/no/home-appliance-accessories/all-home-appliance-accessories/</t>
  </si>
  <si>
    <t>Product 2-14</t>
    <phoneticPr fontId="1" type="noConversion"/>
  </si>
  <si>
    <t>Bespoke AI</t>
    <phoneticPr fontId="1" type="noConversion"/>
  </si>
  <si>
    <t>bespoke ai</t>
    <phoneticPr fontId="1" type="noConversion"/>
  </si>
  <si>
    <t>https://www.samsung.com/uk/home-appliances/bespoke-home/</t>
    <phoneticPr fontId="1" type="noConversion"/>
  </si>
  <si>
    <t>Bespoke AI</t>
  </si>
  <si>
    <t>Smart Forward</t>
    <phoneticPr fontId="1" type="noConversion"/>
  </si>
  <si>
    <t>smart forward</t>
    <phoneticPr fontId="1" type="noConversion"/>
  </si>
  <si>
    <t>https://www.samsung.com/uk/home-appliances/bespoke-ai-smartthings/</t>
    <phoneticPr fontId="1" type="noConversion"/>
  </si>
  <si>
    <t>Smart Forward</t>
  </si>
  <si>
    <t>AI Energy Saving</t>
    <phoneticPr fontId="1" type="noConversion"/>
  </si>
  <si>
    <t>AI energisparing</t>
  </si>
  <si>
    <t>ai energy saving</t>
    <phoneticPr fontId="1" type="noConversion"/>
  </si>
  <si>
    <t>https://www.samsung.com/uk/home-appliances/ai-energy-saving/</t>
    <phoneticPr fontId="1" type="noConversion"/>
  </si>
  <si>
    <t>https://www.samsung.com/no/home-appliances/ai-energy-saving/</t>
  </si>
  <si>
    <t>AI Energy Saving</t>
  </si>
  <si>
    <t>Why Samsung Appliances</t>
    <phoneticPr fontId="1" type="noConversion"/>
  </si>
  <si>
    <t>Hvorfor velge hvitevarer fra Samsung?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</si>
  <si>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</si>
  <si>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</si>
  <si>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https://www.samsung.com/no/home-appliances/why-samsung-appliances/</t>
  </si>
  <si>
    <t>Why Samsung Appliances</t>
  </si>
  <si>
    <t>Refrigerator Buying Guide</t>
    <phoneticPr fontId="1" type="noConversion"/>
  </si>
  <si>
    <t>Kjøpsguide for kjøleskap</t>
  </si>
  <si>
    <t>refrigerator buying guide</t>
    <phoneticPr fontId="1" type="noConversion"/>
  </si>
  <si>
    <t>https://www.samsung.com/uk/home-appliances/buying-guide/what-is-the-best-type-of-fridge-freezer/</t>
    <phoneticPr fontId="1" type="noConversion"/>
  </si>
  <si>
    <t>https://www.samsung.com/no/home-appliances/buying-guide/what-is-the-best-type-of-fridge-freezer/</t>
  </si>
  <si>
    <t>Refrigerator Buying Guide</t>
  </si>
  <si>
    <t>Image (PC only)</t>
  </si>
  <si>
    <t>Menu label</t>
  </si>
  <si>
    <t>Laundry Buying Guide</t>
    <phoneticPr fontId="1" type="noConversion"/>
  </si>
  <si>
    <t>Kjøpsguide for vaskemaskiner</t>
  </si>
  <si>
    <t xml:space="preserve">Text for Analytics </t>
  </si>
  <si>
    <t>laundry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</si>
  <si>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</si>
  <si>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https://www.samsung.com/no/home-appliances/buying-guide/what-size-washing-machine-do-i-need/</t>
  </si>
  <si>
    <t>Laundry Buying Guide</t>
  </si>
  <si>
    <t>Linked Title /SEO</t>
  </si>
  <si>
    <t>Vacuum Buying Guide</t>
    <phoneticPr fontId="1" type="noConversion"/>
  </si>
  <si>
    <t>vacuum buying guide</t>
    <phoneticPr fontId="1" type="noConversion"/>
  </si>
  <si>
    <t>https://www.samsung.com/uk/home-appliances/learn/vacuum-cleaners/how-to-choose-a-vacuum-cleaner/</t>
    <phoneticPr fontId="1" type="noConversion"/>
  </si>
  <si>
    <t>Vacuum Buying Guide</t>
  </si>
  <si>
    <t>Cooking Buying Guide</t>
    <phoneticPr fontId="1" type="noConversion"/>
  </si>
  <si>
    <t>Kjøpsguide for hvitevarer</t>
  </si>
  <si>
    <t>cooking buying guide</t>
    <phoneticPr fontId="1" type="noConversion"/>
  </si>
  <si>
    <t>https://www.samsung.com/uk/home-appliances/buying-guide/</t>
    <phoneticPr fontId="1" type="noConversion"/>
  </si>
  <si>
    <t>Cooking Buying Guide</t>
  </si>
  <si>
    <t xml:space="preserve">Contents Gathering Deck (GNB) : Computing &amp; Displays </t>
    <phoneticPr fontId="1" type="noConversion"/>
  </si>
  <si>
    <t>Computing &amp; Displays</t>
    <phoneticPr fontId="1" type="noConversion"/>
  </si>
  <si>
    <t>PC-er &amp; Skjermer</t>
  </si>
  <si>
    <t>computing &amp; displays</t>
    <phoneticPr fontId="1" type="noConversion"/>
  </si>
  <si>
    <t>https://www.samsung.com/uk/computers/all-computers/</t>
    <phoneticPr fontId="1" type="noConversion"/>
  </si>
  <si>
    <t>Galaxy Book &amp; Laptop</t>
    <phoneticPr fontId="1" type="noConversion"/>
  </si>
  <si>
    <t>galaxy book &amp; laptop</t>
    <phoneticPr fontId="1" type="noConversion"/>
  </si>
  <si>
    <t>https://www.samsung.com/uk/computers/all-computers/</t>
  </si>
  <si>
    <t>Monitors</t>
  </si>
  <si>
    <t>Skjermer</t>
  </si>
  <si>
    <t>monitors</t>
    <phoneticPr fontId="1" type="noConversion"/>
  </si>
  <si>
    <t>https://www.samsung.com/uk/monitors/all-monitors/</t>
  </si>
  <si>
    <t>https://www.samsung.com/no/monitors/all-monitors/</t>
  </si>
  <si>
    <t>Memory &amp; Storage</t>
  </si>
  <si>
    <t>Minne og Lagring</t>
  </si>
  <si>
    <t>memory &amp; storage</t>
    <phoneticPr fontId="1" type="noConversion"/>
  </si>
  <si>
    <t>https://www.samsung.com/uk/memory-storage/all-memory-storage/</t>
  </si>
  <si>
    <t>https://www.samsung.com/no/memory-storage/all-memory-storage/</t>
  </si>
  <si>
    <t>Laptop Accessories</t>
    <phoneticPr fontId="1" type="noConversion"/>
  </si>
  <si>
    <t>Tilbehør til Galaxy Book</t>
  </si>
  <si>
    <t>laptop accessories</t>
    <phoneticPr fontId="1" type="noConversion"/>
  </si>
  <si>
    <t>https://www.samsung.com/uk/computer-accessories/all-computer-accessories/</t>
  </si>
  <si>
    <t>https://www.samsung.com/no/computer-accessories/all-computer-accessories/</t>
  </si>
  <si>
    <t>Gamingskjermer</t>
  </si>
  <si>
    <t>gaming monitors</t>
  </si>
  <si>
    <t>https://www.samsung.com/no/monitors/gaming/</t>
  </si>
  <si>
    <t>ViewFinity-skjermer med høy oppløsning</t>
  </si>
  <si>
    <t>view finity high resolution</t>
  </si>
  <si>
    <t>https://www.samsung.com/no/monitors/high-resolution/</t>
  </si>
  <si>
    <t>Smarte skjermer</t>
  </si>
  <si>
    <t>smart monitors</t>
  </si>
  <si>
    <t>https://www.samsung.com/no/monitors/smart/</t>
  </si>
  <si>
    <t>Copilot+ PCs</t>
  </si>
  <si>
    <t>copliot + pcs</t>
    <phoneticPr fontId="1" type="noConversion"/>
  </si>
  <si>
    <t>https://www.samsung.com/uk/computers/galaxy-book-copilot-plus-pcs/</t>
  </si>
  <si>
    <t>https://www.samsung.com/no/computers/galaxy-book-copilot-plus-pcs/</t>
  </si>
  <si>
    <t>Why Odyssey Gaming Monitor</t>
    <phoneticPr fontId="1" type="noConversion"/>
  </si>
  <si>
    <t>Hvorfor Odessey-gamingskjermer</t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</si>
  <si>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</si>
  <si>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</si>
  <si>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Hvorfor ViewFinity-skjermer med høy oppløsning</t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</si>
  <si>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</si>
  <si>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</si>
  <si>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</si>
  <si>
    <t>Help choose my Monitor</t>
  </si>
  <si>
    <t>Få hjelp til å velge skjerm</t>
  </si>
  <si>
    <t>https://www.samsung.com/uk/monitors/help-me-choose/</t>
    <phoneticPr fontId="1" type="noConversion"/>
  </si>
  <si>
    <t>https://www.samsung.com/no/monitors/help-me-choose/</t>
  </si>
  <si>
    <t>Monitor Buying Guide</t>
  </si>
  <si>
    <t>Kjøpsguide for skjermer</t>
  </si>
  <si>
    <t>https://www.samsung.com/uk/monitors/monitor-buying-guide/</t>
  </si>
  <si>
    <t>https://www.samsung.com/no/monitors/monitor-buying-guide</t>
  </si>
  <si>
    <t>Monitor Buying Guide</t>
    <phoneticPr fontId="1" type="noConversion"/>
  </si>
  <si>
    <t>Contents Gathering Deck (GNB) : Wearables</t>
    <phoneticPr fontId="1" type="noConversion"/>
  </si>
  <si>
    <t>Wearables</t>
    <phoneticPr fontId="1" type="noConversion"/>
  </si>
  <si>
    <t>wearables</t>
    <phoneticPr fontId="1" type="noConversion"/>
  </si>
  <si>
    <t>Galaxy Watch</t>
    <phoneticPr fontId="1" type="noConversion"/>
  </si>
  <si>
    <t>galaxy watch</t>
    <phoneticPr fontId="1" type="noConversion"/>
  </si>
  <si>
    <t>https://www.samsung.com/uk/watches/all-watches/</t>
    <phoneticPr fontId="1" type="noConversion"/>
  </si>
  <si>
    <t>Galaxy Buds</t>
    <phoneticPr fontId="1" type="noConversion"/>
  </si>
  <si>
    <t>galaxy buds</t>
    <phoneticPr fontId="1" type="noConversion"/>
  </si>
  <si>
    <t>https://www.samsung.com/uk/audio-sound/all-audio-sound/</t>
    <phoneticPr fontId="1" type="noConversion"/>
  </si>
  <si>
    <t>Galaxy Ring</t>
    <phoneticPr fontId="1" type="noConversion"/>
  </si>
  <si>
    <t>https://www.samsung.com/uk/rings/all-rings/</t>
    <phoneticPr fontId="1" type="noConversion"/>
  </si>
  <si>
    <t>Wearables Accessories</t>
  </si>
  <si>
    <t>Wearables-tilbehør</t>
  </si>
  <si>
    <t>wearables accessories</t>
    <phoneticPr fontId="1" type="noConversion"/>
  </si>
  <si>
    <t>https://www.samsung.com/uk/mobile-accessories/all-mobile-accessories/?wearables+audio+smarttag</t>
  </si>
  <si>
    <t>https://www.samsung.com/no/mobile-accessories/all-mobile-accessories/?wearables-compatibility</t>
  </si>
  <si>
    <t>https://www.samsung.com/no/mobile/switch-to-galaxy/</t>
  </si>
  <si>
    <t>Contents Gathering Deck (GNB) : Accessories</t>
    <phoneticPr fontId="1" type="noConversion"/>
  </si>
  <si>
    <t>Accessories</t>
  </si>
  <si>
    <t xml:space="preserve">Tilbehør </t>
  </si>
  <si>
    <t>accessories</t>
    <phoneticPr fontId="1" type="noConversion"/>
  </si>
  <si>
    <t>https://www.samsung.com/uk/accessories/</t>
  </si>
  <si>
    <t>https://www.samsung.com/no/accessories/</t>
  </si>
  <si>
    <t>Smartphone Accessories</t>
    <phoneticPr fontId="1" type="noConversion"/>
  </si>
  <si>
    <t>Mobilt-tilbehør</t>
  </si>
  <si>
    <t>smartphone accessories</t>
    <phoneticPr fontId="1" type="noConversion"/>
  </si>
  <si>
    <t>https://www.samsung.com/uk/mobile-accessories/all-mobile-accessories/?smartphones</t>
  </si>
  <si>
    <t>https://www.samsung.com/no/mobile-accessories/all-mobile-accessories/?smartphones</t>
  </si>
  <si>
    <t>Tablet Accessories</t>
  </si>
  <si>
    <t>Galaxy Tab-tilbehør</t>
  </si>
  <si>
    <t>tablet accessories</t>
    <phoneticPr fontId="1" type="noConversion"/>
  </si>
  <si>
    <t>https://www.samsung.com/uk/mobile-accessories/all-mobile-accessories/?tablets</t>
  </si>
  <si>
    <t>https://www.samsung.com/no/mobile-accessories/all-mobile-accessories/?tablets</t>
  </si>
  <si>
    <t>Watch Accessories</t>
  </si>
  <si>
    <t>Galaxy Watch-tilbehør</t>
  </si>
  <si>
    <t>watch accessories</t>
    <phoneticPr fontId="1" type="noConversion"/>
  </si>
  <si>
    <t>https://www.samsung.com/uk/mobile-accessories/all-mobile-accessories/?wearables</t>
  </si>
  <si>
    <t>Galaxy Buds Accessories</t>
  </si>
  <si>
    <t>Galaxy Buds-tilbehør</t>
  </si>
  <si>
    <t>galaxy buds accessories</t>
    <phoneticPr fontId="1" type="noConversion"/>
  </si>
  <si>
    <t>https://www.samsung.com/uk/mobile-accessories/all-mobile-accessories/?audio+phone-covers</t>
  </si>
  <si>
    <t>https://www.samsung.com/no/aisearch/?searchvalue=Galaxy%20Buds%20accessory</t>
  </si>
  <si>
    <t>동일 Asset 사용</t>
    <phoneticPr fontId="1" type="noConversion"/>
  </si>
  <si>
    <t>Yes or No</t>
    <phoneticPr fontId="1" type="noConversion"/>
  </si>
  <si>
    <t>Galaxy Book Accessories</t>
  </si>
  <si>
    <t>Galaxy Book-tilbehør</t>
  </si>
  <si>
    <t>galaxy book accessories</t>
    <phoneticPr fontId="1" type="noConversion"/>
  </si>
  <si>
    <t>SmartTag</t>
  </si>
  <si>
    <t>smarttag</t>
    <phoneticPr fontId="1" type="noConversion"/>
  </si>
  <si>
    <t>https://www.samsung.com/uk/mobile-accessories/all-mobile-accessories/?smarttag</t>
  </si>
  <si>
    <t>https://www.samsung.com/no/mobile-accessories/all-mobile-accessories/?smarttag</t>
  </si>
  <si>
    <t>동일 Asset 사용</t>
  </si>
  <si>
    <t>Yes or No</t>
  </si>
  <si>
    <t>Image</t>
  </si>
  <si>
    <t>Projector Accessories</t>
  </si>
  <si>
    <t>Projektortilbehør</t>
  </si>
  <si>
    <t>projector accessoreis</t>
    <phoneticPr fontId="1" type="noConversion"/>
  </si>
  <si>
    <t>https://www.samsung.com/uk/projector-accessories/all-projector-accessories/</t>
  </si>
  <si>
    <t>https://www.samsung.com/no/tv-accessories/all-tv-accessories/?projector-accessories</t>
  </si>
  <si>
    <t>Refrigerator Accessories</t>
  </si>
  <si>
    <t>Tilbehør kjøleskap og fryser</t>
  </si>
  <si>
    <t>refrigerator accessories</t>
    <phoneticPr fontId="1" type="noConversion"/>
  </si>
  <si>
    <t>https://www.samsung.com/uk/refrigerators/all-refrigerators/?accessories</t>
  </si>
  <si>
    <t>https://www.samsung.com/no/home-appliance-accessories/all-home-appliance-accessories/?fridges</t>
  </si>
  <si>
    <t>Vacuum Cleaner Accessories</t>
  </si>
  <si>
    <t>Tilbehør til støvsugere</t>
  </si>
  <si>
    <t>vacuum cleaner accessories</t>
    <phoneticPr fontId="1" type="noConversion"/>
  </si>
  <si>
    <t>https://www.samsung.com/uk/home-appliance-accessories/all-home-appliance-accessories/vacuum-cleaners/</t>
  </si>
  <si>
    <t>https://www.samsung.com/no/home-appliance-accessories/all-home-appliance-accessories/?vacuums</t>
  </si>
  <si>
    <t>Washer &amp; Dryer Accessories</t>
  </si>
  <si>
    <t>Tilbehør til vask og tørk</t>
  </si>
  <si>
    <t>https://www.samsung.com/uk/home-appliance-accessories/all-home-appliance-accessories/?washers-and-dryers</t>
  </si>
  <si>
    <t>https://www.samsung.com/no/home-appliance-accessories/all-home-appliance-accessories/?washers</t>
  </si>
  <si>
    <t>https://www.samsung.com/uk/tvs/all-tvs/</t>
    <phoneticPr fontId="1" type="noConversion"/>
  </si>
  <si>
    <t>Opplev teknologi på neste nivå</t>
    <phoneticPr fontId="1" type="noConversion"/>
  </si>
  <si>
    <t>apps and service</t>
    <phoneticPr fontId="1" type="noConversion"/>
  </si>
  <si>
    <t>GamingMonitor_88x88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</si>
  <si>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</si>
  <si>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</si>
  <si>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https://www.samsung.com/no/monitors/viewfinity-high-resolution-monitor/</t>
    <phoneticPr fontId="1" type="noConversion"/>
  </si>
  <si>
    <t>help choose my monitor</t>
    <phoneticPr fontId="1" type="noConversion"/>
  </si>
  <si>
    <t>monitor buying guide</t>
    <phoneticPr fontId="1" type="noConversion"/>
  </si>
  <si>
    <t>washer and dryer accessories</t>
    <phoneticPr fontId="1" type="noConversion"/>
  </si>
  <si>
    <t>samsung trade in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</si>
  <si>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</si>
  <si>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</si>
  <si>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</si>
  <si>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</si>
  <si>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</si>
  <si>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</si>
  <si>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</si>
  <si>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</si>
  <si>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</si>
  <si>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</si>
  <si>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</si>
  <si>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</si>
  <si>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</si>
  <si>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</si>
  <si>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</si>
  <si>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</si>
  <si>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</si>
  <si>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</si>
  <si>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</si>
  <si>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</si>
  <si>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</si>
  <si>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</si>
  <si>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</si>
  <si>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</si>
  <si>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</si>
  <si>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</si>
  <si>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</si>
  <si>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</si>
  <si>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</si>
  <si>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</si>
  <si>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</si>
  <si>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</si>
  <si>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</si>
  <si>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</si>
  <si>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</si>
  <si>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</si>
  <si>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</si>
  <si>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</si>
  <si>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</si>
  <si>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</si>
  <si>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</si>
  <si>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</si>
  <si>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</si>
  <si>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</si>
  <si>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</si>
  <si>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</si>
  <si>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</si>
  <si>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</si>
  <si>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</si>
  <si>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</si>
  <si>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</si>
  <si>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</si>
  <si>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</si>
  <si>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</si>
  <si>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</si>
  <si>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</si>
  <si>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</si>
  <si>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</si>
  <si>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</si>
  <si>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</si>
  <si>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</si>
  <si>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</si>
  <si>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</si>
  <si>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</si>
  <si>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https://www.samsung.com/no/smartphones/galaxy-s25-ultra/buy/</t>
    <phoneticPr fontId="1" type="noConversion"/>
  </si>
  <si>
    <t>https://www.samsung.com/no/smartphones/galaxy-s25-edge/buy/</t>
    <phoneticPr fontId="1" type="noConversion"/>
  </si>
  <si>
    <t>https://www.samsung.com/uk/ai-products/</t>
    <phoneticPr fontId="1" type="noConversion"/>
  </si>
  <si>
    <t>https://www.samsung.com/no/ai-products/</t>
  </si>
  <si>
    <t>for key worker and teacher</t>
    <phoneticPr fontId="1" type="noConversion"/>
  </si>
  <si>
    <t>for student and youth</t>
    <phoneticPr fontId="1" type="noConversion"/>
  </si>
  <si>
    <t>https://www.samsung.com/no/washers-and-dryers/washing-machines/ww8400d-front-loading-smartthings-ai-energy-made-a-40-percent-extra-energy-efficiency-ai-ecobubble-11kg-black-ww11db8b95gbu3/</t>
    <phoneticPr fontId="1" type="noConversion"/>
  </si>
  <si>
    <t>https://www.samsung.com/no/monitors/gaming/odyssey-oled-g8-g81sf-32-inch-240hz-oled-uhd-ls32fg812suxen/</t>
    <phoneticPr fontId="1" type="noConversion"/>
  </si>
  <si>
    <t>https://www.samsung.com/no/audio-devices/soundbar/q990f-q-series-soundbar-with-subwoofer-and-rear-speakers-black-hw-q995f-xe/</t>
    <phoneticPr fontId="1" type="noConversion"/>
  </si>
  <si>
    <t>https://www.samsung.com/no/lifestyle-tvs/the-frame/ls03fw-75-inch-black-tq75ls03fwuxxc/</t>
    <phoneticPr fontId="1" type="noConversion"/>
  </si>
  <si>
    <t>https://www.samsung.com/no/tvs/qled-tv/qn900f-75-inch-neo-qled-8k-mini-led-smart-tv-tq75qn900ftxxc/</t>
    <phoneticPr fontId="1" type="noConversion"/>
  </si>
  <si>
    <t>https://www.samsung.com/no/computers/galaxy-book/galaxy-book5-pro/buy/</t>
    <phoneticPr fontId="1" type="noConversion"/>
  </si>
  <si>
    <t>https://www.samsung.com/no/audio-sound/galaxy-buds/galaxy-buds3-pro-silver-sm-r630nzaaeub/</t>
    <phoneticPr fontId="1" type="noConversion"/>
  </si>
  <si>
    <t>https://www.samsung.com/no/watches/galaxy-watch-ultra/buy/</t>
    <phoneticPr fontId="1" type="noConversion"/>
  </si>
  <si>
    <t>https://www.samsung.com/no/tablets/galaxy-tab-s10/buy/</t>
    <phoneticPr fontId="1" type="noConversion"/>
  </si>
  <si>
    <t>https://www.samsung.com/no/smartphones/galaxy-z-flip6/buy/</t>
    <phoneticPr fontId="1" type="noConversion"/>
  </si>
  <si>
    <t>https://www.samsung.com/no/smartphones/galaxy-z-fold6/buy/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</si>
  <si>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</si>
  <si>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</si>
  <si>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</si>
  <si>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galaxy accessories</t>
    <phoneticPr fontId="1" type="noConversion"/>
  </si>
  <si>
    <t>https://www.samsung.com/no/mobile-accessories/all-mobile-accessories</t>
    <phoneticPr fontId="1" type="noConversion"/>
  </si>
  <si>
    <t>https://www.samsung.com/no/one-ui/</t>
    <phoneticPr fontId="1" type="noConversion"/>
  </si>
  <si>
    <t>https://www.samsung.com/no/apps/samsung-health/</t>
    <phoneticPr fontId="1" type="noConversion"/>
  </si>
  <si>
    <t>https://www.samsung.com/no/apps/</t>
    <phoneticPr fontId="1" type="noConversion"/>
  </si>
  <si>
    <t>https://www.samsung.com/no/mobile/why-galaxy/</t>
    <phoneticPr fontId="1" type="noConversion"/>
  </si>
  <si>
    <t>https://www.samsung.com/no/mobile/switch-to-galaxy</t>
    <phoneticPr fontId="1" type="noConversion"/>
  </si>
  <si>
    <t>https://www.samsung.com/no/offer/trade-in/</t>
    <phoneticPr fontId="1" type="noConversion"/>
  </si>
  <si>
    <t>https://www.samsung.com/no/tvs/all-tvs/?8k</t>
    <phoneticPr fontId="1" type="noConversion"/>
  </si>
  <si>
    <t>https://www.samsung.com/no/tvs/all-tvs/?full-hd-hd-tvs</t>
  </si>
  <si>
    <t>Utforsk</t>
  </si>
  <si>
    <t>Soundbar-kjøpsguide</t>
    <phoneticPr fontId="1" type="noConversion"/>
  </si>
  <si>
    <t>https://www.samsung.com/no/tvs/why-samsung-tv/</t>
    <phoneticPr fontId="1" type="noConversion"/>
  </si>
  <si>
    <t>https://www.samsung.com/no/tvs/qled-tv/highlights/</t>
    <phoneticPr fontId="1" type="noConversion"/>
  </si>
  <si>
    <t>https://www.samsung.com/no/tvs/help-me-choose-tv/</t>
    <phoneticPr fontId="1" type="noConversion"/>
  </si>
  <si>
    <t>https://www.samsung.com/no/tvs/micro-led/highlights/</t>
    <phoneticPr fontId="1" type="noConversion"/>
  </si>
  <si>
    <t xml:space="preserve">https://www.samsung.com/no/lifestyle-tvs/the-frame/highlights/ </t>
    <phoneticPr fontId="1" type="noConversion"/>
  </si>
  <si>
    <t xml:space="preserve">https://www.samsung.com/no/tvs/smart-tv/highlights/ </t>
    <phoneticPr fontId="1" type="noConversion"/>
  </si>
  <si>
    <t xml:space="preserve">https://www.samsung.com/no/tvs/sports-tv/ </t>
    <phoneticPr fontId="1" type="noConversion"/>
  </si>
  <si>
    <t>https://www.samsung.com/no/home-appliances/buying-guide/</t>
    <phoneticPr fontId="1" type="noConversion"/>
  </si>
  <si>
    <t>https://www.samsung.com/no/home-appliances/bespoke-ai-smartthings/</t>
    <phoneticPr fontId="1" type="noConversion"/>
  </si>
  <si>
    <t>https://www.samsung.com/no/home-appliances/bespoke-home/</t>
    <phoneticPr fontId="1" type="noConversion"/>
  </si>
  <si>
    <t>https://www.samsung.com/no/monitors/odyssey-gaming-monitor/</t>
    <phoneticPr fontId="1" type="noConversion"/>
  </si>
  <si>
    <t>WSC: No Localization Allowed</t>
    <phoneticPr fontId="1" type="noConversion"/>
  </si>
  <si>
    <t>memory and storage</t>
    <phoneticPr fontId="1" type="noConversion"/>
  </si>
  <si>
    <t>galaxy book and laptop</t>
    <phoneticPr fontId="1" type="noConversion"/>
  </si>
  <si>
    <t>computing and displays</t>
    <phoneticPr fontId="1" type="noConversion"/>
  </si>
  <si>
    <t>https://www.samsung.com/no/tvs/all-tvs/?crystal-uhd</t>
  </si>
  <si>
    <t>Lyd</t>
    <phoneticPr fontId="1" type="noConversion"/>
  </si>
  <si>
    <t>WSC : Changed to Product Category Name as GBM guided
(Local given - All Product category name)</t>
    <phoneticPr fontId="1" type="noConversion"/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</si>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</sst>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"/>
      <name val="Inter"/>
      <family val="3"/>
      <charset val="129"/>
    </font>
    <font>
      <sz val="12"/>
      <color rgb="FF000000"/>
      <name val="SamsungOneKorean 400"/>
      <family val="3"/>
      <charset val="129"/>
    </font>
    <font>
      <sz val="12"/>
      <color rgb="FF000000"/>
      <name val="SamsungOneKorean 400"/>
      <family val="3"/>
      <charset val="129"/>
    </font>
    <font>
      <sz val="11"/>
      <color rgb="FF0000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5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84" fillId="0" borderId="0" xfId="0" applyFont="1">
      <alignment vertical="center"/>
    </xf>
    <xf numFmtId="0" fontId="2" fillId="14" borderId="30" xfId="1" applyFill="1" applyBorder="1">
      <alignment vertical="center"/>
    </xf>
    <xf numFmtId="0" fontId="85" fillId="0" borderId="30" xfId="15" applyFont="1" applyBorder="1" applyAlignment="1">
      <alignment vertical="center" wrapText="1"/>
    </xf>
    <xf numFmtId="0" fontId="86" fillId="4" borderId="30" xfId="0" applyFont="1" applyFill="1" applyBorder="1">
      <alignment vertical="center"/>
    </xf>
    <xf numFmtId="0" fontId="47" fillId="4" borderId="30" xfId="1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51" fillId="10" borderId="28" xfId="0" applyFont="1" applyFill="1" applyBorder="1">
      <alignment vertical="center"/>
    </xf>
    <xf numFmtId="0" fontId="47" fillId="1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10" borderId="9" xfId="15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51" fillId="10" borderId="37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64" fillId="10" borderId="32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4" xfId="15" applyFont="1" applyFill="1" applyBorder="1" applyAlignment="1">
      <alignment vertical="center" wrapText="1"/>
    </xf>
    <xf numFmtId="0" fontId="64" fillId="10" borderId="28" xfId="16" applyFont="1" applyFill="1" applyBorder="1" applyAlignment="1">
      <alignment vertical="center" wrapText="1"/>
    </xf>
    <xf numFmtId="0" fontId="84" fillId="10" borderId="0" xfId="0" applyFont="1" applyFill="1">
      <alignment vertical="center"/>
    </xf>
    <xf numFmtId="0" fontId="87" fillId="10" borderId="0" xfId="0" applyFont="1" applyFill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64" fillId="0" borderId="37" xfId="16" applyFont="1" applyFill="1" applyBorder="1" applyAlignment="1">
      <alignment vertical="center" wrapText="1"/>
    </xf>
    <xf numFmtId="0" fontId="64" fillId="0" borderId="39" xfId="16" applyFont="1" applyFill="1" applyBorder="1" applyAlignment="1">
      <alignment vertical="center" wrapText="1"/>
    </xf>
    <xf numFmtId="0" fontId="51" fillId="0" borderId="28" xfId="0" applyFont="1" applyFill="1" applyBorder="1">
      <alignment vertical="center"/>
    </xf>
    <xf numFmtId="0" fontId="63" fillId="19" borderId="7" xfId="11" applyFont="1" applyFill="1" applyBorder="1" applyAlignment="1" applyProtection="1">
      <alignment horizontal="center" vertical="center" wrapText="1"/>
      <protection locked="0"/>
    </xf>
    <xf numFmtId="0" fontId="63" fillId="19" borderId="22" xfId="11" applyFont="1" applyFill="1" applyBorder="1" applyAlignment="1" applyProtection="1">
      <alignment horizontal="center" vertical="center"/>
      <protection locked="0"/>
    </xf>
    <xf numFmtId="0" fontId="63" fillId="19" borderId="17" xfId="11" applyFont="1" applyFill="1" applyBorder="1" applyAlignment="1" applyProtection="1">
      <alignment horizontal="center" vertical="center"/>
      <protection locked="0"/>
    </xf>
    <xf numFmtId="0" fontId="64" fillId="4" borderId="75" xfId="15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63" fillId="19" borderId="22" xfId="11" applyFont="1" applyFill="1" applyBorder="1" applyAlignment="1" applyProtection="1">
      <alignment horizontal="center" vertical="center" wrapText="1"/>
      <protection locked="0"/>
    </xf>
    <xf numFmtId="0" fontId="63" fillId="19" borderId="17" xfId="11" applyFont="1" applyFill="1" applyBorder="1" applyAlignment="1" applyProtection="1">
      <alignment horizontal="center" vertical="center" wrapText="1"/>
      <protection locked="0"/>
    </xf>
    <xf numFmtId="0" fontId="64" fillId="14" borderId="19" xfId="15" applyFont="1" applyFill="1" applyBorder="1">
      <alignment vertical="center"/>
    </xf>
    <xf numFmtId="0" fontId="64" fillId="19" borderId="30" xfId="15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49457</xdr:rowOff>
    </xdr:from>
    <xdr:to>
      <xdr:col>1</xdr:col>
      <xdr:colOff>8822167</xdr:colOff>
      <xdr:row>19</xdr:row>
      <xdr:rowOff>57276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167" y="3913886"/>
          <a:ext cx="8787643" cy="34662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171363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92</xdr:row>
      <xdr:rowOff>16237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F8910E-DA39-43C8-839A-197BEAA5C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6243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89442FD-76FB-4295-88FB-151B868FA13F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2D103C5-0915-4B96-A437-924CED8C797D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3F992F07-BDC6-450D-B9D5-347B2EE770DD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130EE67-787B-4B58-AA1E-AD33F2A959FB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43210D6-FFEC-4CBC-A3E4-E85CC7345C1E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E087CDD0-53DD-4A53-9D01-BB4251074A75}"/>
            </a:ext>
          </a:extLst>
        </xdr:cNvPr>
        <xdr:cNvGrpSpPr/>
      </xdr:nvGrpSpPr>
      <xdr:grpSpPr>
        <a:xfrm>
          <a:off x="592727" y="14548982"/>
          <a:ext cx="2901463" cy="2678444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7FA7F5B-4AD9-1037-5672-11F89E608E3C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B56E464C-C3B5-EEB5-6F0B-7D27113B1F98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D29F1234-A80D-A934-F51B-B3028795579A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7BD1820-0505-04A5-6913-7846266FCA8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E61CE9E-649F-78A4-73A6-192B4E3829DD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E48B365-F999-8175-D11E-1490476D0147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BF06E35-4C18-6020-E513-21F022BA14D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E57AD20-9286-595D-7598-8EC864F8039F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AA4F9D9C-318F-4F56-A25D-5609DDF68C6B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993467</xdr:colOff>
      <xdr:row>148</xdr:row>
      <xdr:rowOff>81936</xdr:rowOff>
    </xdr:from>
    <xdr:to>
      <xdr:col>11</xdr:col>
      <xdr:colOff>2113763</xdr:colOff>
      <xdr:row>153</xdr:row>
      <xdr:rowOff>112545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1253AD7-903D-D181-4BB2-E03475F43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50725" y="38827178"/>
          <a:ext cx="1116486" cy="1065044"/>
        </a:xfrm>
        <a:prstGeom prst="rect">
          <a:avLst/>
        </a:prstGeom>
      </xdr:spPr>
    </xdr:pic>
    <xdr:clientData/>
  </xdr:twoCellAnchor>
  <xdr:twoCellAnchor editAs="oneCell">
    <xdr:from>
      <xdr:col>11</xdr:col>
      <xdr:colOff>983225</xdr:colOff>
      <xdr:row>142</xdr:row>
      <xdr:rowOff>61451</xdr:rowOff>
    </xdr:from>
    <xdr:to>
      <xdr:col>11</xdr:col>
      <xdr:colOff>2149247</xdr:colOff>
      <xdr:row>147</xdr:row>
      <xdr:rowOff>173987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5DE9708F-091C-EBED-818A-AD4072A3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40483" y="37567419"/>
          <a:ext cx="1158402" cy="1154591"/>
        </a:xfrm>
        <a:prstGeom prst="rect">
          <a:avLst/>
        </a:prstGeom>
      </xdr:spPr>
    </xdr:pic>
    <xdr:clientData/>
  </xdr:twoCellAnchor>
  <xdr:twoCellAnchor editAs="oneCell">
    <xdr:from>
      <xdr:col>11</xdr:col>
      <xdr:colOff>1003710</xdr:colOff>
      <xdr:row>106</xdr:row>
      <xdr:rowOff>81936</xdr:rowOff>
    </xdr:from>
    <xdr:to>
      <xdr:col>11</xdr:col>
      <xdr:colOff>2150680</xdr:colOff>
      <xdr:row>111</xdr:row>
      <xdr:rowOff>94199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8D4732C1-CF53-5D7D-47C8-A939D4AC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60968" y="29814275"/>
          <a:ext cx="1143160" cy="1127917"/>
        </a:xfrm>
        <a:prstGeom prst="rect">
          <a:avLst/>
        </a:prstGeom>
      </xdr:spPr>
    </xdr:pic>
    <xdr:clientData/>
  </xdr:twoCellAnchor>
  <xdr:twoCellAnchor editAs="oneCell">
    <xdr:from>
      <xdr:col>11</xdr:col>
      <xdr:colOff>983225</xdr:colOff>
      <xdr:row>136</xdr:row>
      <xdr:rowOff>81935</xdr:rowOff>
    </xdr:from>
    <xdr:to>
      <xdr:col>11</xdr:col>
      <xdr:colOff>2149247</xdr:colOff>
      <xdr:row>141</xdr:row>
      <xdr:rowOff>133732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8DB9AD73-5AFC-AA91-A612-DC8EA6FC3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040483" y="36297419"/>
          <a:ext cx="1158402" cy="1124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20951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2137</xdr:colOff>
      <xdr:row>35</xdr:row>
      <xdr:rowOff>29729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2074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9016"/>
          <a:ext cx="9694502" cy="285496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65965"/>
          <a:ext cx="1965780" cy="1603968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4035" y="7678499"/>
          <a:ext cx="3853346" cy="872759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17066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19244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4684"/>
          <a:ext cx="9701122" cy="295801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3311" y="10566363"/>
          <a:ext cx="1965566" cy="161063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8570" y="7641583"/>
          <a:ext cx="3442609" cy="5074851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6316"/>
          <a:ext cx="9682232" cy="2902060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48861"/>
          <a:ext cx="1961130" cy="163727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2671" y="7759966"/>
          <a:ext cx="3847631" cy="7906388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0980" y="8224249"/>
          <a:ext cx="3503458" cy="499982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350"/>
          <a:ext cx="9687429" cy="2860794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7901" y="8042681"/>
          <a:ext cx="3843821" cy="8228178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358" y="12924527"/>
          <a:ext cx="1968609" cy="1598684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7285"/>
          <a:ext cx="9696323" cy="2915821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1912" y="7974393"/>
          <a:ext cx="3847631" cy="787834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458"/>
          <a:ext cx="1960365" cy="1583667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2448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9030"/>
          <a:ext cx="9992116" cy="282197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00969"/>
          <a:ext cx="1965462" cy="1821094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235" y="7374145"/>
          <a:ext cx="3430430" cy="4775729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39" Type="http://schemas.openxmlformats.org/officeDocument/2006/relationships/hyperlink" Target="https://www.samsung.com/no/monitors/gaming/odyssey-oled-g8-g81sf-32-inch-240hz-oled-uhd-ls32fg812suxen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34" Type="http://schemas.openxmlformats.org/officeDocument/2006/relationships/hyperlink" Target="https://www.samsung.com/no/audio-sound/galaxy-buds/galaxy-buds3-pro-silver-sm-r630nzaaeub/" TargetMode="External"/><Relationship Id="rId42" Type="http://schemas.openxmlformats.org/officeDocument/2006/relationships/drawing" Target="../drawings/drawing3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0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hyperlink" Target="https://www.samsung.com/uk/smartphones/galaxy-s25-edge/buy/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no/smartthings/" TargetMode="External"/><Relationship Id="rId11" Type="http://schemas.openxmlformats.org/officeDocument/2006/relationships/hyperlink" Target="https://www.samsung.com/no/business/offers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32" Type="http://schemas.openxmlformats.org/officeDocument/2006/relationships/hyperlink" Target="https://www.samsung.com/no/tablets/galaxy-tab-s10/buy/" TargetMode="External"/><Relationship Id="rId37" Type="http://schemas.openxmlformats.org/officeDocument/2006/relationships/hyperlink" Target="https://www.samsung.com/no/lifestyle-tvs/the-frame/ls03fw-75-inch-black-tq75ls03fwuxxc/" TargetMode="External"/><Relationship Id="rId40" Type="http://schemas.openxmlformats.org/officeDocument/2006/relationships/hyperlink" Target="https://www.samsung.com/no/washers-and-dryers/washing-machines/ww8400d-front-loading-smartthings-ai-energy-made-a-40-percent-extra-energy-efficiency-ai-ecobubble-11kg-black-ww11db8b95gbu3/" TargetMode="External"/><Relationship Id="rId5" Type="http://schemas.openxmlformats.org/officeDocument/2006/relationships/hyperlink" Target="https://www.samsung.com/uk/ai-product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no/smartphones/galaxy-z-flip6/buy/" TargetMode="External"/><Relationship Id="rId36" Type="http://schemas.openxmlformats.org/officeDocument/2006/relationships/hyperlink" Target="https://www.samsung.com/no/tvs/qled-tv/qn900f-75-inch-neo-qled-8k-mini-led-smart-tv-tq75qn900ftxxc/" TargetMode="External"/><Relationship Id="rId10" Type="http://schemas.openxmlformats.org/officeDocument/2006/relationships/hyperlink" Target="https://www.samsung.com/no/offer/corporate-epp/" TargetMode="External"/><Relationship Id="rId19" Type="http://schemas.openxmlformats.org/officeDocument/2006/relationships/hyperlink" Target="https://www.samsung.com/uk/tablets/galaxy-tab-s10/buy/?modelCode=SM-X920NZAREUB" TargetMode="External"/><Relationship Id="rId31" Type="http://schemas.openxmlformats.org/officeDocument/2006/relationships/hyperlink" Target="https://www.samsung.com/no/smartphones/galaxy-s25-edge/buy/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hyperlink" Target="https://www.samsung.com/no/smartphones/galaxy-z-fold6/buy/" TargetMode="External"/><Relationship Id="rId30" Type="http://schemas.openxmlformats.org/officeDocument/2006/relationships/hyperlink" Target="https://www.samsung.com/no/smartphones/galaxy-s25-ultra/buy/" TargetMode="External"/><Relationship Id="rId35" Type="http://schemas.openxmlformats.org/officeDocument/2006/relationships/hyperlink" Target="https://www.samsung.com/no/computers/galaxy-book/galaxy-book5-pro/buy/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www.samsung.com/no/offer/student-discount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no/offer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33" Type="http://schemas.openxmlformats.org/officeDocument/2006/relationships/hyperlink" Target="https://www.samsung.com/no/watches/galaxy-watch-ultra/buy/" TargetMode="External"/><Relationship Id="rId38" Type="http://schemas.openxmlformats.org/officeDocument/2006/relationships/hyperlink" Target="https://www.samsung.com/no/audio-devices/soundbar/q990f-q-series-soundbar-with-subwoofer-and-rear-speakers-black-hw-q995f-x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no/mobile/" TargetMode="External"/><Relationship Id="rId26" Type="http://schemas.openxmlformats.org/officeDocument/2006/relationships/hyperlink" Target="https://www.samsung.com/no/mobile/switch-to-galaxy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no/audio-sound/all-audio-sound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no/mobile-accessories/all-mobile-accessories" TargetMode="External"/><Relationship Id="rId25" Type="http://schemas.openxmlformats.org/officeDocument/2006/relationships/hyperlink" Target="https://www.samsung.com/no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no/smartphones/all-smartphones/" TargetMode="External"/><Relationship Id="rId20" Type="http://schemas.openxmlformats.org/officeDocument/2006/relationships/hyperlink" Target="https://www.samsung.com/no/computers/all-computers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no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no/smartphones/all-smartphones/" TargetMode="External"/><Relationship Id="rId23" Type="http://schemas.openxmlformats.org/officeDocument/2006/relationships/hyperlink" Target="https://www.samsung.com/no/apps/samsung-health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no/galaxy-ai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no/one-ui/" TargetMode="External"/><Relationship Id="rId27" Type="http://schemas.openxmlformats.org/officeDocument/2006/relationships/hyperlink" Target="https://www.samsung.com/no/offer/trade-in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no/tvs/65-inch-tv/" TargetMode="External"/><Relationship Id="rId39" Type="http://schemas.openxmlformats.org/officeDocument/2006/relationships/hyperlink" Target="https://www.samsung.com/no/tvs/98-inch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no/lifestyle-tvs/the-frame/highlights/" TargetMode="External"/><Relationship Id="rId42" Type="http://schemas.openxmlformats.org/officeDocument/2006/relationships/hyperlink" Target="https://www.samsung.com/no/tvs/qled-tv/highlights/" TargetMode="External"/><Relationship Id="rId47" Type="http://schemas.openxmlformats.org/officeDocument/2006/relationships/hyperlink" Target="https://www.samsung.com/no/tvs/sports-tv/" TargetMode="External"/><Relationship Id="rId50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no/tvs/43-inch-tv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no/tvs/85-inch-tv/" TargetMode="External"/><Relationship Id="rId32" Type="http://schemas.openxmlformats.org/officeDocument/2006/relationships/hyperlink" Target="https://www.samsung.com/no/tvs/all-tvs/?uhd-4k" TargetMode="External"/><Relationship Id="rId37" Type="http://schemas.openxmlformats.org/officeDocument/2006/relationships/hyperlink" Target="https://www.samsung.com/no/tvs/supersize-tv/" TargetMode="External"/><Relationship Id="rId40" Type="http://schemas.openxmlformats.org/officeDocument/2006/relationships/hyperlink" Target="https://www.samsung.com/uk/tvs/all-tvs/" TargetMode="External"/><Relationship Id="rId45" Type="http://schemas.openxmlformats.org/officeDocument/2006/relationships/hyperlink" Target="https://www.samsung.com/no/lifestyle-tvs/the-frame/highlight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no/tvs/98-inch-tv/" TargetMode="External"/><Relationship Id="rId28" Type="http://schemas.openxmlformats.org/officeDocument/2006/relationships/hyperlink" Target="https://www.samsung.com/no/tvs/50-inch-tv/" TargetMode="External"/><Relationship Id="rId36" Type="http://schemas.openxmlformats.org/officeDocument/2006/relationships/hyperlink" Target="https://www.samsung.com/no/tvs/gaming-tv/" TargetMode="External"/><Relationship Id="rId49" Type="http://schemas.openxmlformats.org/officeDocument/2006/relationships/drawing" Target="../drawings/drawing5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no/tvs/all-tvs/?8k" TargetMode="External"/><Relationship Id="rId44" Type="http://schemas.openxmlformats.org/officeDocument/2006/relationships/hyperlink" Target="https://www.samsung.com/no/tvs/micro-led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no/tvs/55-inch-tv/" TargetMode="External"/><Relationship Id="rId30" Type="http://schemas.openxmlformats.org/officeDocument/2006/relationships/hyperlink" Target="https://www.samsung.com/no/tvs/32-inch-tv/" TargetMode="External"/><Relationship Id="rId35" Type="http://schemas.openxmlformats.org/officeDocument/2006/relationships/hyperlink" Target="https://www.samsung.com/no/audio-devices/help-me-choose/" TargetMode="External"/><Relationship Id="rId43" Type="http://schemas.openxmlformats.org/officeDocument/2006/relationships/hyperlink" Target="https://www.samsung.com/no/tvs/help-me-choose-tv/" TargetMode="External"/><Relationship Id="rId48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no/tvs/75-inch-tv/" TargetMode="External"/><Relationship Id="rId33" Type="http://schemas.openxmlformats.org/officeDocument/2006/relationships/hyperlink" Target="https://www.samsung.com/no/tvs/oled-tv/highlights/" TargetMode="External"/><Relationship Id="rId38" Type="http://schemas.openxmlformats.org/officeDocument/2006/relationships/hyperlink" Target="https://www.samsung.com/no/tvs/neo-qled-tvs/" TargetMode="External"/><Relationship Id="rId46" Type="http://schemas.openxmlformats.org/officeDocument/2006/relationships/hyperlink" Target="https://www.samsung.com/no/tvs/smart-tv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no/tvs/why-samsung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no/home-appliances/ai-energy-saving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drawing" Target="../drawings/drawing6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no/home-appliance-accessories/all-home-appliance-accessories/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no/home-appliances/buying-guide/what-size-washing-machine-do-i-need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no/vacuum-cleaners/robot/" TargetMode="External"/><Relationship Id="rId32" Type="http://schemas.openxmlformats.org/officeDocument/2006/relationships/hyperlink" Target="https://www.samsung.com/no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no/microwave-ovens/all-microwave-ovens/" TargetMode="External"/><Relationship Id="rId28" Type="http://schemas.openxmlformats.org/officeDocument/2006/relationships/hyperlink" Target="https://www.samsung.com/no/home-appliances/buying-guide/what-is-the-best-type-of-fridge-freezer/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no/home-appliances/bespoke-ai-smartthing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no/cooking-appliances/ovens/" TargetMode="External"/><Relationship Id="rId27" Type="http://schemas.openxmlformats.org/officeDocument/2006/relationships/hyperlink" Target="https://www.samsung.com/no/home-appliances/why-samsung-appliances/" TargetMode="External"/><Relationship Id="rId30" Type="http://schemas.openxmlformats.org/officeDocument/2006/relationships/hyperlink" Target="https://www.samsung.com/no/home-appliances/buying-guide/" TargetMode="External"/><Relationship Id="rId35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o/computers/galaxy-book-copilot-plus-pcs/" TargetMode="External"/><Relationship Id="rId13" Type="http://schemas.openxmlformats.org/officeDocument/2006/relationships/hyperlink" Target="https://www.samsung.com/no/monitors/smart/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no/computers/all-computers/" TargetMode="External"/><Relationship Id="rId12" Type="http://schemas.openxmlformats.org/officeDocument/2006/relationships/hyperlink" Target="https://www.samsung.com/no/monitors/high-resolution/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no/monitors/odyssey-gaming-monitor/" TargetMode="External"/><Relationship Id="rId20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no/monitors/gaming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no/monitors/viewfinity-high-resolution-monitor/" TargetMode="External"/><Relationship Id="rId10" Type="http://schemas.openxmlformats.org/officeDocument/2006/relationships/hyperlink" Target="https://www.samsung.com/no/computers/all-computers/" TargetMode="External"/><Relationship Id="rId19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no/monitors/help-me-choose/" TargetMode="External"/><Relationship Id="rId14" Type="http://schemas.openxmlformats.org/officeDocument/2006/relationships/hyperlink" Target="https://www.samsung.com/no/monitors/monitor-buying-guid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o/rings/all-rings/" TargetMode="External"/><Relationship Id="rId13" Type="http://schemas.openxmlformats.org/officeDocument/2006/relationships/hyperlink" Target="https://www.samsung.com/no/galaxy-ai/" TargetMode="External"/><Relationship Id="rId18" Type="http://schemas.openxmlformats.org/officeDocument/2006/relationships/hyperlink" Target="https://www.samsung.com/no/watches/all-watches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drawing" Target="../drawings/drawing8.xml"/><Relationship Id="rId7" Type="http://schemas.openxmlformats.org/officeDocument/2006/relationships/hyperlink" Target="https://www.samsung.com/no/watches/all-watches/" TargetMode="External"/><Relationship Id="rId12" Type="http://schemas.openxmlformats.org/officeDocument/2006/relationships/hyperlink" Target="https://www.samsung.com/no/apps/samsung-health/" TargetMode="External"/><Relationship Id="rId17" Type="http://schemas.openxmlformats.org/officeDocument/2006/relationships/hyperlink" Target="https://www.samsung.com/no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no/mobile/why-galaxy/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uk/mobile/why-galaxy/" TargetMode="External"/><Relationship Id="rId23" Type="http://schemas.openxmlformats.org/officeDocument/2006/relationships/comments" Target="../comments6.xml"/><Relationship Id="rId10" Type="http://schemas.openxmlformats.org/officeDocument/2006/relationships/hyperlink" Target="https://www.samsung.com/no/mobile-accessories/all-mobile-accessories/?wearables-compatibility" TargetMode="External"/><Relationship Id="rId19" Type="http://schemas.openxmlformats.org/officeDocument/2006/relationships/hyperlink" Target="https://www.samsung.com/no/offer/trade-in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no/audio-sound/all-audio-sound/" TargetMode="External"/><Relationship Id="rId14" Type="http://schemas.openxmlformats.org/officeDocument/2006/relationships/hyperlink" Target="https://www.samsung.com/no/apps/" TargetMode="External"/><Relationship Id="rId2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no/mobile-accessories/all-mobile-accessories/?tablets" TargetMode="External"/><Relationship Id="rId18" Type="http://schemas.openxmlformats.org/officeDocument/2006/relationships/hyperlink" Target="https://www.samsung.com/no/tv-accessories/all-tv-accessories/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no/home-appliance-accessories/all-home-appliance-accessories/?fridg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no/mobile-accessories/all-mobile-accessories/?smartphones" TargetMode="External"/><Relationship Id="rId17" Type="http://schemas.openxmlformats.org/officeDocument/2006/relationships/hyperlink" Target="https://www.samsung.com/no/mobile-accessories/all-mobile-accessories/?smarttag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no/computer-accessories/all-computer-accessories/" TargetMode="External"/><Relationship Id="rId20" Type="http://schemas.openxmlformats.org/officeDocument/2006/relationships/hyperlink" Target="https://www.samsung.com/no/tv-accessories/all-tv-accessories/?projector-accessori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no/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no/aisearch/?searchvalue=Galaxy%20Buds%20accessory" TargetMode="External"/><Relationship Id="rId23" Type="http://schemas.openxmlformats.org/officeDocument/2006/relationships/hyperlink" Target="https://www.samsung.com/no/home-appliance-accessories/all-home-appliance-accessories/?washer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no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no/mobile-accessories/all-mobile-accessories/?wearables-compatibility" TargetMode="External"/><Relationship Id="rId22" Type="http://schemas.openxmlformats.org/officeDocument/2006/relationships/hyperlink" Target="https://www.samsung.com/no/home-appliance-accessories/all-home-appliance-accessories/?vacuums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64" t="s">
        <v>0</v>
      </c>
      <c r="C2" s="364"/>
      <c r="D2" s="364"/>
      <c r="E2" s="2"/>
      <c r="F2" s="3"/>
    </row>
    <row r="3" spans="2:6" s="3" customFormat="1" ht="54" customHeight="1">
      <c r="B3" s="365" t="s">
        <v>1</v>
      </c>
      <c r="C3" s="365"/>
      <c r="D3" s="365"/>
    </row>
    <row r="4" spans="2:6" s="3" customFormat="1" ht="25.15" customHeight="1">
      <c r="C4" s="5"/>
      <c r="D4" s="5"/>
    </row>
    <row r="5" spans="2:6" s="6" customFormat="1" ht="27" customHeight="1">
      <c r="B5" s="359" t="s">
        <v>2</v>
      </c>
      <c r="C5" s="359"/>
      <c r="D5" s="359"/>
    </row>
    <row r="6" spans="2:6" s="6" customFormat="1" ht="27" customHeight="1">
      <c r="B6" s="355" t="s">
        <v>3</v>
      </c>
      <c r="C6" s="355"/>
      <c r="D6" s="7" t="s">
        <v>4</v>
      </c>
      <c r="E6" s="8" t="s">
        <v>5</v>
      </c>
    </row>
    <row r="7" spans="2:6" s="12" customFormat="1" ht="40.9" customHeight="1">
      <c r="B7" s="366" t="s">
        <v>6</v>
      </c>
      <c r="C7" s="9" t="s">
        <v>7</v>
      </c>
      <c r="D7" s="10" t="s">
        <v>8</v>
      </c>
      <c r="E7" s="11" t="s">
        <v>9</v>
      </c>
    </row>
    <row r="8" spans="2:6" s="12" customFormat="1" ht="40.9" customHeight="1">
      <c r="B8" s="366"/>
      <c r="C8" s="9" t="s">
        <v>10</v>
      </c>
      <c r="D8" s="10" t="s">
        <v>11</v>
      </c>
      <c r="E8" s="11" t="s">
        <v>12</v>
      </c>
    </row>
    <row r="9" spans="2:6" s="12" customFormat="1" ht="40.9" customHeight="1">
      <c r="B9" s="366"/>
      <c r="C9" s="9" t="s">
        <v>13</v>
      </c>
      <c r="D9" s="13"/>
      <c r="E9" s="14"/>
    </row>
    <row r="10" spans="2:6" s="12" customFormat="1" ht="40.9" customHeight="1">
      <c r="B10" s="366"/>
      <c r="C10" s="9" t="s">
        <v>14</v>
      </c>
      <c r="D10" s="15" t="s">
        <v>15</v>
      </c>
      <c r="E10" s="14"/>
    </row>
    <row r="11" spans="2:6" s="12" customFormat="1" ht="50.1" customHeight="1">
      <c r="B11" s="366"/>
      <c r="C11" s="9" t="s">
        <v>16</v>
      </c>
      <c r="D11" s="10" t="s">
        <v>17</v>
      </c>
      <c r="E11" s="11" t="s">
        <v>18</v>
      </c>
    </row>
    <row r="12" spans="2:6" s="12" customFormat="1" ht="50.1" customHeight="1">
      <c r="B12" s="366"/>
      <c r="C12" s="9" t="s">
        <v>19</v>
      </c>
      <c r="D12" s="10" t="s">
        <v>20</v>
      </c>
      <c r="E12" s="16" t="s">
        <v>21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9" t="s">
        <v>22</v>
      </c>
      <c r="C14" s="359"/>
      <c r="D14" s="359"/>
    </row>
    <row r="15" spans="2:6" s="6" customFormat="1" ht="27" customHeight="1">
      <c r="B15" s="355" t="s">
        <v>3</v>
      </c>
      <c r="C15" s="355"/>
      <c r="D15" s="7" t="s">
        <v>4</v>
      </c>
      <c r="E15" s="8" t="s">
        <v>5</v>
      </c>
    </row>
    <row r="16" spans="2:6" s="6" customFormat="1" ht="35.1" customHeight="1">
      <c r="B16" s="20" t="s">
        <v>23</v>
      </c>
      <c r="C16" s="9" t="s">
        <v>24</v>
      </c>
      <c r="D16" s="13" t="s">
        <v>25</v>
      </c>
      <c r="E16" s="21"/>
    </row>
    <row r="17" spans="2:5" s="12" customFormat="1" ht="40.9" customHeight="1">
      <c r="B17" s="356" t="s">
        <v>26</v>
      </c>
      <c r="C17" s="9" t="s">
        <v>27</v>
      </c>
      <c r="D17" s="13" t="s">
        <v>28</v>
      </c>
      <c r="E17" s="11" t="s">
        <v>29</v>
      </c>
    </row>
    <row r="18" spans="2:5" s="12" customFormat="1" ht="40.9" customHeight="1">
      <c r="B18" s="357"/>
      <c r="C18" s="9" t="s">
        <v>30</v>
      </c>
      <c r="D18" s="15" t="s">
        <v>15</v>
      </c>
      <c r="E18" s="22" t="s">
        <v>31</v>
      </c>
    </row>
    <row r="19" spans="2:5" s="12" customFormat="1" ht="40.9" customHeight="1">
      <c r="B19" s="358"/>
      <c r="C19" s="9" t="s">
        <v>32</v>
      </c>
      <c r="D19" s="13"/>
      <c r="E19" s="22" t="s">
        <v>33</v>
      </c>
    </row>
    <row r="20" spans="2:5" s="12" customFormat="1" ht="25.15" customHeight="1">
      <c r="C20" s="23"/>
      <c r="D20" s="19"/>
    </row>
    <row r="21" spans="2:5" s="6" customFormat="1" ht="35.1" customHeight="1">
      <c r="B21" s="359" t="s">
        <v>34</v>
      </c>
      <c r="C21" s="359"/>
      <c r="D21" s="359"/>
    </row>
    <row r="22" spans="2:5" s="6" customFormat="1" ht="27" customHeight="1">
      <c r="B22" s="360" t="s">
        <v>3</v>
      </c>
      <c r="C22" s="360"/>
      <c r="D22" s="7" t="s">
        <v>4</v>
      </c>
      <c r="E22" s="8" t="s">
        <v>5</v>
      </c>
    </row>
    <row r="23" spans="2:5" s="12" customFormat="1" ht="40.9" customHeight="1">
      <c r="B23" s="361" t="s">
        <v>35</v>
      </c>
      <c r="C23" s="24" t="s">
        <v>36</v>
      </c>
      <c r="D23" s="25"/>
      <c r="E23" s="14"/>
    </row>
    <row r="24" spans="2:5" s="12" customFormat="1" ht="40.9" customHeight="1">
      <c r="B24" s="362"/>
      <c r="C24" s="24" t="s">
        <v>37</v>
      </c>
      <c r="D24" s="25"/>
      <c r="E24" s="14"/>
    </row>
    <row r="25" spans="2:5" s="12" customFormat="1" ht="40.9" customHeight="1">
      <c r="B25" s="362"/>
      <c r="C25" s="24" t="s">
        <v>38</v>
      </c>
      <c r="D25" s="25"/>
      <c r="E25" s="14"/>
    </row>
    <row r="26" spans="2:5" s="12" customFormat="1" ht="40.9" customHeight="1">
      <c r="B26" s="363"/>
      <c r="C26" s="24" t="s">
        <v>39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32" sqref="C32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67" t="s">
        <v>40</v>
      </c>
      <c r="C2" s="367"/>
      <c r="D2" s="367"/>
      <c r="E2" s="367"/>
      <c r="F2" s="367"/>
      <c r="G2" s="367"/>
      <c r="H2" s="367"/>
    </row>
    <row r="3" spans="2:8" ht="5.25" customHeight="1">
      <c r="B3" s="30"/>
    </row>
    <row r="4" spans="2:8" s="32" customFormat="1" ht="24" customHeight="1">
      <c r="B4" s="368" t="s">
        <v>41</v>
      </c>
      <c r="C4" s="368"/>
      <c r="E4" s="46"/>
      <c r="F4" s="46"/>
      <c r="G4" s="46"/>
      <c r="H4" s="46"/>
    </row>
    <row r="5" spans="2:8" s="32" customFormat="1" ht="51.75" customHeight="1">
      <c r="B5" s="369" t="s">
        <v>42</v>
      </c>
      <c r="C5" s="369"/>
      <c r="D5" s="369"/>
      <c r="E5" s="46"/>
      <c r="F5" s="46"/>
      <c r="G5" s="46"/>
      <c r="H5" s="46"/>
    </row>
    <row r="6" spans="2:8" s="32" customFormat="1" ht="24" customHeight="1">
      <c r="B6" s="370" t="s">
        <v>43</v>
      </c>
      <c r="C6" s="368"/>
      <c r="E6" s="46"/>
      <c r="F6" s="46"/>
      <c r="G6" s="46"/>
      <c r="H6" s="46"/>
    </row>
    <row r="7" spans="2:8" s="32" customFormat="1" ht="24" customHeight="1">
      <c r="B7" s="284" t="s">
        <v>44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</v>
      </c>
      <c r="C9" s="39" t="s">
        <v>46</v>
      </c>
      <c r="E9" s="46" t="s">
        <v>47</v>
      </c>
      <c r="F9" s="46"/>
      <c r="G9" s="46"/>
      <c r="H9" s="46"/>
    </row>
    <row r="10" spans="2:8" s="32" customFormat="1" ht="24" customHeight="1">
      <c r="B10" s="40"/>
      <c r="C10" s="50" t="s">
        <v>48</v>
      </c>
      <c r="E10" s="285" t="s">
        <v>49</v>
      </c>
      <c r="F10" s="285" t="s">
        <v>50</v>
      </c>
      <c r="G10" s="285" t="s">
        <v>51</v>
      </c>
      <c r="H10" s="285" t="s">
        <v>52</v>
      </c>
    </row>
    <row r="11" spans="2:8" s="32" customFormat="1" ht="24" customHeight="1">
      <c r="B11" s="33"/>
      <c r="C11" s="34"/>
      <c r="E11" s="371" t="s">
        <v>53</v>
      </c>
      <c r="F11" s="371" t="s">
        <v>54</v>
      </c>
      <c r="G11" s="374" t="s">
        <v>55</v>
      </c>
      <c r="H11" s="47" t="s">
        <v>56</v>
      </c>
    </row>
    <row r="12" spans="2:8" s="32" customFormat="1" ht="24" customHeight="1">
      <c r="B12" s="33"/>
      <c r="C12" s="34"/>
      <c r="E12" s="372"/>
      <c r="F12" s="372"/>
      <c r="G12" s="375"/>
      <c r="H12" s="47" t="s">
        <v>57</v>
      </c>
    </row>
    <row r="13" spans="2:8" s="32" customFormat="1" ht="24" customHeight="1">
      <c r="B13" s="33"/>
      <c r="C13" s="34"/>
      <c r="E13" s="372"/>
      <c r="F13" s="372"/>
      <c r="G13" s="375"/>
      <c r="H13" s="47" t="s">
        <v>58</v>
      </c>
    </row>
    <row r="14" spans="2:8" s="32" customFormat="1" ht="24" customHeight="1">
      <c r="B14" s="33"/>
      <c r="C14" s="34"/>
      <c r="E14" s="372"/>
      <c r="F14" s="372"/>
      <c r="G14" s="375"/>
      <c r="H14" s="47" t="s">
        <v>59</v>
      </c>
    </row>
    <row r="15" spans="2:8" s="32" customFormat="1" ht="24" customHeight="1">
      <c r="B15" s="33"/>
      <c r="C15" s="34"/>
      <c r="E15" s="372"/>
      <c r="F15" s="372"/>
      <c r="G15" s="375"/>
      <c r="H15" s="47" t="s">
        <v>60</v>
      </c>
    </row>
    <row r="16" spans="2:8" s="32" customFormat="1" ht="24" customHeight="1">
      <c r="B16" s="33"/>
      <c r="C16" s="34"/>
      <c r="E16" s="373"/>
      <c r="F16" s="373"/>
      <c r="G16" s="376"/>
      <c r="H16" s="47" t="s">
        <v>61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62</v>
      </c>
      <c r="C23" s="37"/>
      <c r="F23" s="46"/>
      <c r="G23" s="46"/>
      <c r="H23" s="46"/>
    </row>
    <row r="24" spans="2:9" s="32" customFormat="1" ht="24" customHeight="1">
      <c r="B24" s="290" t="s">
        <v>63</v>
      </c>
      <c r="C24" s="41" t="s">
        <v>64</v>
      </c>
      <c r="F24" s="46"/>
      <c r="G24" s="46"/>
      <c r="H24" s="46"/>
    </row>
    <row r="25" spans="2:9" s="32" customFormat="1" ht="21">
      <c r="B25" s="291" t="s">
        <v>65</v>
      </c>
      <c r="C25" s="292" t="s">
        <v>66</v>
      </c>
      <c r="F25" s="46"/>
      <c r="G25" s="46"/>
      <c r="H25" s="46"/>
      <c r="I25" s="31"/>
    </row>
    <row r="26" spans="2:9" s="32" customFormat="1" ht="21">
      <c r="B26" s="31"/>
      <c r="C26" s="43" t="s">
        <v>67</v>
      </c>
      <c r="F26" s="46"/>
      <c r="G26" s="46"/>
      <c r="H26" s="46"/>
      <c r="I26" s="31"/>
    </row>
    <row r="27" spans="2:9" s="32" customFormat="1" ht="21">
      <c r="C27" s="44" t="s">
        <v>68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C1" zoomScale="70" zoomScaleNormal="70" workbookViewId="0">
      <selection activeCell="G4" sqref="G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0.8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69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06" t="s">
        <v>70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3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3" ht="21" customHeight="1">
      <c r="D8" s="391" t="s">
        <v>81</v>
      </c>
      <c r="E8" s="394" t="s">
        <v>82</v>
      </c>
      <c r="F8" s="101" t="s">
        <v>83</v>
      </c>
      <c r="G8" s="111"/>
      <c r="H8" s="111"/>
      <c r="I8" s="103">
        <f>LENB(H8)</f>
        <v>0</v>
      </c>
      <c r="J8" s="112"/>
      <c r="K8" s="165" t="s">
        <v>84</v>
      </c>
      <c r="L8" s="403"/>
    </row>
    <row r="9" spans="1:13" ht="21" customHeight="1">
      <c r="D9" s="392"/>
      <c r="E9" s="394"/>
      <c r="F9" s="86" t="s">
        <v>85</v>
      </c>
      <c r="G9" s="87" t="s">
        <v>54</v>
      </c>
      <c r="H9" s="87" t="s">
        <v>86</v>
      </c>
      <c r="I9" s="103">
        <f t="shared" ref="I9:I16" si="0">LENB(H9)</f>
        <v>6</v>
      </c>
      <c r="J9" s="113">
        <v>10</v>
      </c>
      <c r="K9" s="156"/>
      <c r="L9" s="404"/>
    </row>
    <row r="10" spans="1:13" ht="21" customHeight="1">
      <c r="D10" s="392"/>
      <c r="E10" s="394"/>
      <c r="F10" s="86" t="s">
        <v>87</v>
      </c>
      <c r="G10" s="87" t="s">
        <v>88</v>
      </c>
      <c r="H10" s="87" t="s">
        <v>88</v>
      </c>
      <c r="I10" s="103">
        <f t="shared" si="0"/>
        <v>4</v>
      </c>
      <c r="J10" s="86"/>
      <c r="K10" s="157"/>
      <c r="L10" s="404"/>
    </row>
    <row r="11" spans="1:13" ht="21" customHeight="1">
      <c r="D11" s="392"/>
      <c r="E11" s="394"/>
      <c r="F11" s="86" t="s">
        <v>89</v>
      </c>
      <c r="G11" s="87" t="s">
        <v>54</v>
      </c>
      <c r="H11" s="87" t="s">
        <v>86</v>
      </c>
      <c r="I11" s="103">
        <f t="shared" si="0"/>
        <v>6</v>
      </c>
      <c r="J11" s="88">
        <v>26</v>
      </c>
      <c r="K11" s="158"/>
      <c r="L11" s="404"/>
    </row>
    <row r="12" spans="1:13" ht="21" customHeight="1">
      <c r="D12" s="392"/>
      <c r="E12" s="394"/>
      <c r="F12" s="86" t="s">
        <v>90</v>
      </c>
      <c r="G12" s="87" t="s">
        <v>88</v>
      </c>
      <c r="H12" s="87" t="s">
        <v>88</v>
      </c>
      <c r="I12" s="103">
        <f t="shared" si="0"/>
        <v>4</v>
      </c>
      <c r="J12" s="86"/>
      <c r="K12" s="157"/>
      <c r="L12" s="404"/>
    </row>
    <row r="13" spans="1:13" ht="21" customHeight="1">
      <c r="D13" s="392"/>
      <c r="E13" s="394"/>
      <c r="F13" s="86" t="s">
        <v>91</v>
      </c>
      <c r="G13" s="87" t="s">
        <v>92</v>
      </c>
      <c r="H13" s="87" t="s">
        <v>701</v>
      </c>
      <c r="I13" s="103">
        <f t="shared" si="0"/>
        <v>30</v>
      </c>
      <c r="J13" s="88">
        <v>32</v>
      </c>
      <c r="K13" s="157"/>
      <c r="L13" s="404"/>
    </row>
    <row r="14" spans="1:13" ht="21" customHeight="1">
      <c r="D14" s="392"/>
      <c r="E14" s="394"/>
      <c r="F14" s="95" t="s">
        <v>93</v>
      </c>
      <c r="G14" s="114" t="s">
        <v>94</v>
      </c>
      <c r="H14" s="134" t="s">
        <v>108</v>
      </c>
      <c r="I14" s="103">
        <f t="shared" si="0"/>
        <v>33</v>
      </c>
      <c r="J14" s="89"/>
      <c r="K14" s="159"/>
      <c r="L14" s="404"/>
    </row>
    <row r="15" spans="1:13" ht="21" customHeight="1">
      <c r="D15" s="392"/>
      <c r="E15" s="394"/>
      <c r="F15" s="86" t="s">
        <v>95</v>
      </c>
      <c r="G15" s="87"/>
      <c r="H15" s="87" t="s">
        <v>86</v>
      </c>
      <c r="I15" s="103">
        <f t="shared" si="0"/>
        <v>6</v>
      </c>
      <c r="J15" s="89"/>
      <c r="K15" s="159"/>
      <c r="L15" s="404"/>
    </row>
    <row r="16" spans="1:13" ht="21" customHeight="1">
      <c r="D16" s="393"/>
      <c r="E16" s="394"/>
      <c r="F16" s="97" t="s">
        <v>96</v>
      </c>
      <c r="G16" s="98" t="s">
        <v>54</v>
      </c>
      <c r="H16" s="98" t="s">
        <v>86</v>
      </c>
      <c r="I16" s="295">
        <f t="shared" si="0"/>
        <v>6</v>
      </c>
      <c r="J16" s="296"/>
      <c r="K16" s="297"/>
      <c r="L16" s="405"/>
    </row>
    <row r="17" spans="2:12" ht="19.899999999999999" customHeight="1">
      <c r="D17" s="319" t="s">
        <v>153</v>
      </c>
      <c r="E17" s="378" t="s">
        <v>154</v>
      </c>
      <c r="F17" s="91" t="s">
        <v>155</v>
      </c>
      <c r="G17" s="320"/>
      <c r="H17" s="320"/>
      <c r="I17" s="321"/>
      <c r="J17" s="381" t="s">
        <v>711</v>
      </c>
      <c r="K17" s="26"/>
      <c r="L17" s="26"/>
    </row>
    <row r="18" spans="2:12" ht="20.100000000000001" customHeight="1">
      <c r="D18" s="319"/>
      <c r="E18" s="378"/>
      <c r="F18" s="86" t="s">
        <v>101</v>
      </c>
      <c r="G18" s="87" t="s">
        <v>712</v>
      </c>
      <c r="H18" s="87" t="s">
        <v>712</v>
      </c>
      <c r="I18" s="139">
        <v>33</v>
      </c>
      <c r="J18" s="381"/>
      <c r="K18" s="26"/>
      <c r="L18" s="26"/>
    </row>
    <row r="19" spans="2:12" ht="20.100000000000001" customHeight="1">
      <c r="D19" s="319"/>
      <c r="E19" s="378"/>
      <c r="F19" s="86" t="s">
        <v>104</v>
      </c>
      <c r="G19" s="87" t="s">
        <v>712</v>
      </c>
      <c r="H19" s="87" t="s">
        <v>713</v>
      </c>
      <c r="I19" s="138"/>
      <c r="J19" s="381"/>
      <c r="K19" s="26"/>
      <c r="L19" s="26"/>
    </row>
    <row r="20" spans="2:12" ht="20.100000000000001" customHeight="1">
      <c r="D20" s="319"/>
      <c r="E20" s="378"/>
      <c r="F20" s="95" t="s">
        <v>93</v>
      </c>
      <c r="G20" s="83" t="s">
        <v>714</v>
      </c>
      <c r="H20" s="83" t="s">
        <v>775</v>
      </c>
      <c r="I20" s="139"/>
      <c r="J20" s="381"/>
      <c r="K20" s="26"/>
      <c r="L20" s="26"/>
    </row>
    <row r="21" spans="2:12" ht="20.100000000000001" customHeight="1">
      <c r="D21" s="319"/>
      <c r="E21" s="378"/>
      <c r="F21" s="86" t="s">
        <v>95</v>
      </c>
      <c r="G21" s="87"/>
      <c r="H21" s="87" t="s">
        <v>712</v>
      </c>
      <c r="I21" s="139"/>
      <c r="J21" s="381"/>
      <c r="K21" s="26"/>
      <c r="L21" s="26"/>
    </row>
    <row r="22" spans="2:12" ht="20.100000000000001" customHeight="1">
      <c r="D22" s="319"/>
      <c r="E22" s="379"/>
      <c r="F22" s="97" t="s">
        <v>96</v>
      </c>
      <c r="G22" s="98" t="s">
        <v>712</v>
      </c>
      <c r="H22" s="98" t="s">
        <v>712</v>
      </c>
      <c r="I22" s="142"/>
      <c r="J22" s="382"/>
      <c r="K22" s="26"/>
      <c r="L22" s="26"/>
    </row>
    <row r="23" spans="2:12" ht="23.45" customHeight="1">
      <c r="D23" s="319"/>
      <c r="E23" s="377" t="s">
        <v>715</v>
      </c>
      <c r="F23" s="101" t="s">
        <v>155</v>
      </c>
      <c r="G23" s="320"/>
      <c r="H23" s="320"/>
      <c r="I23" s="321"/>
      <c r="J23" s="380" t="s">
        <v>711</v>
      </c>
      <c r="K23" s="26"/>
      <c r="L23" s="26"/>
    </row>
    <row r="24" spans="2:12" ht="20.100000000000001" customHeight="1">
      <c r="D24" s="319"/>
      <c r="E24" s="378"/>
      <c r="F24" s="86" t="s">
        <v>101</v>
      </c>
      <c r="G24" s="104" t="s">
        <v>716</v>
      </c>
      <c r="H24" s="104" t="s">
        <v>716</v>
      </c>
      <c r="I24" s="139">
        <v>33</v>
      </c>
      <c r="J24" s="381"/>
      <c r="K24" s="26"/>
      <c r="L24" s="26"/>
    </row>
    <row r="25" spans="2:12" ht="20.100000000000001" customHeight="1">
      <c r="D25" s="319"/>
      <c r="E25" s="378"/>
      <c r="F25" s="86" t="s">
        <v>104</v>
      </c>
      <c r="G25" s="104" t="s">
        <v>717</v>
      </c>
      <c r="H25" s="104" t="s">
        <v>717</v>
      </c>
      <c r="I25" s="138"/>
      <c r="J25" s="381"/>
      <c r="K25" s="26"/>
      <c r="L25" s="26"/>
    </row>
    <row r="26" spans="2:12" ht="24" customHeight="1">
      <c r="D26" s="319"/>
      <c r="E26" s="378"/>
      <c r="F26" s="95" t="s">
        <v>93</v>
      </c>
      <c r="G26" s="83" t="s">
        <v>718</v>
      </c>
      <c r="H26" s="83" t="s">
        <v>776</v>
      </c>
      <c r="I26" s="139"/>
      <c r="J26" s="381"/>
      <c r="K26" s="26"/>
      <c r="L26" s="26"/>
    </row>
    <row r="27" spans="2:12" ht="20.100000000000001" customHeight="1">
      <c r="D27" s="319"/>
      <c r="E27" s="378"/>
      <c r="F27" s="86" t="s">
        <v>95</v>
      </c>
      <c r="G27" s="104" t="s">
        <v>716</v>
      </c>
      <c r="H27" s="104" t="s">
        <v>716</v>
      </c>
      <c r="I27" s="139"/>
      <c r="J27" s="381"/>
      <c r="K27" s="26"/>
      <c r="L27" s="26"/>
    </row>
    <row r="28" spans="2:12" ht="20.100000000000001" customHeight="1">
      <c r="D28" s="319"/>
      <c r="E28" s="379"/>
      <c r="F28" s="97" t="s">
        <v>96</v>
      </c>
      <c r="G28" s="105" t="s">
        <v>716</v>
      </c>
      <c r="H28" s="105" t="s">
        <v>716</v>
      </c>
      <c r="I28" s="142"/>
      <c r="J28" s="382"/>
      <c r="K28" s="26"/>
      <c r="L28" s="26"/>
    </row>
    <row r="29" spans="2:12" ht="20.100000000000001" customHeight="1">
      <c r="B29" s="57" t="s">
        <v>109</v>
      </c>
      <c r="D29" s="319"/>
      <c r="E29" s="377" t="s">
        <v>719</v>
      </c>
      <c r="F29" s="101" t="s">
        <v>155</v>
      </c>
      <c r="G29" s="320"/>
      <c r="H29" s="322"/>
      <c r="I29" s="321"/>
      <c r="J29" s="380" t="s">
        <v>711</v>
      </c>
      <c r="K29" s="26"/>
      <c r="L29" s="26"/>
    </row>
    <row r="30" spans="2:12" ht="20.100000000000001" customHeight="1">
      <c r="D30" s="319"/>
      <c r="E30" s="378"/>
      <c r="F30" s="86" t="s">
        <v>101</v>
      </c>
      <c r="G30" s="104" t="s">
        <v>720</v>
      </c>
      <c r="H30" s="323"/>
      <c r="I30" s="139">
        <v>33</v>
      </c>
      <c r="J30" s="381"/>
      <c r="K30" s="26"/>
      <c r="L30" s="26"/>
    </row>
    <row r="31" spans="2:12" ht="20.100000000000001" customHeight="1">
      <c r="D31" s="319"/>
      <c r="E31" s="378"/>
      <c r="F31" s="86" t="s">
        <v>104</v>
      </c>
      <c r="G31" s="104" t="s">
        <v>720</v>
      </c>
      <c r="H31" s="323"/>
      <c r="I31" s="138"/>
      <c r="J31" s="381"/>
      <c r="K31" s="26"/>
      <c r="L31" s="26"/>
    </row>
    <row r="32" spans="2:12" ht="20.100000000000001" customHeight="1">
      <c r="D32" s="319"/>
      <c r="E32" s="378"/>
      <c r="F32" s="95" t="s">
        <v>93</v>
      </c>
      <c r="G32" s="83" t="s">
        <v>721</v>
      </c>
      <c r="H32" s="324"/>
      <c r="I32" s="139"/>
      <c r="J32" s="381"/>
      <c r="K32" s="26"/>
      <c r="L32" s="26"/>
    </row>
    <row r="33" spans="4:12" ht="20.100000000000001" customHeight="1">
      <c r="D33" s="319"/>
      <c r="E33" s="378"/>
      <c r="F33" s="86" t="s">
        <v>95</v>
      </c>
      <c r="G33" s="104"/>
      <c r="H33" s="323"/>
      <c r="I33" s="139"/>
      <c r="J33" s="381"/>
      <c r="K33" s="26"/>
      <c r="L33" s="26"/>
    </row>
    <row r="34" spans="4:12" ht="20.100000000000001" customHeight="1">
      <c r="D34" s="319"/>
      <c r="E34" s="379"/>
      <c r="F34" s="97" t="s">
        <v>96</v>
      </c>
      <c r="G34" s="105" t="s">
        <v>720</v>
      </c>
      <c r="H34" s="325"/>
      <c r="I34" s="142"/>
      <c r="J34" s="382"/>
      <c r="K34" s="26"/>
      <c r="L34" s="26"/>
    </row>
    <row r="35" spans="4:12" ht="23.45" customHeight="1">
      <c r="D35" s="319"/>
      <c r="E35" s="377" t="s">
        <v>166</v>
      </c>
      <c r="F35" s="101" t="s">
        <v>155</v>
      </c>
      <c r="G35" s="320"/>
      <c r="H35" s="320"/>
      <c r="I35" s="321"/>
      <c r="J35" s="380" t="s">
        <v>711</v>
      </c>
      <c r="K35" s="26"/>
      <c r="L35" s="26"/>
    </row>
    <row r="36" spans="4:12" ht="20.45" customHeight="1">
      <c r="D36" s="319"/>
      <c r="E36" s="378"/>
      <c r="F36" s="86" t="s">
        <v>101</v>
      </c>
      <c r="G36" s="104" t="s">
        <v>722</v>
      </c>
      <c r="H36" s="104" t="s">
        <v>722</v>
      </c>
      <c r="I36" s="139">
        <v>33</v>
      </c>
      <c r="J36" s="381"/>
      <c r="K36" s="26"/>
      <c r="L36" s="26"/>
    </row>
    <row r="37" spans="4:12" ht="20.45" customHeight="1">
      <c r="D37" s="319"/>
      <c r="E37" s="378"/>
      <c r="F37" s="86" t="s">
        <v>104</v>
      </c>
      <c r="G37" s="104" t="s">
        <v>722</v>
      </c>
      <c r="H37" s="104" t="s">
        <v>723</v>
      </c>
      <c r="I37" s="138"/>
      <c r="J37" s="381"/>
      <c r="K37" s="26"/>
      <c r="L37" s="26"/>
    </row>
    <row r="38" spans="4:12" ht="17.45" customHeight="1">
      <c r="D38" s="319"/>
      <c r="E38" s="378"/>
      <c r="F38" s="95" t="s">
        <v>93</v>
      </c>
      <c r="G38" s="83" t="s">
        <v>724</v>
      </c>
      <c r="H38" s="83" t="s">
        <v>791</v>
      </c>
      <c r="I38" s="139"/>
      <c r="J38" s="381"/>
      <c r="K38" s="26"/>
      <c r="L38" s="26"/>
    </row>
    <row r="39" spans="4:12" ht="20.45" customHeight="1">
      <c r="D39" s="319"/>
      <c r="E39" s="378"/>
      <c r="F39" s="86" t="s">
        <v>95</v>
      </c>
      <c r="G39" s="104"/>
      <c r="H39" s="104" t="s">
        <v>722</v>
      </c>
      <c r="I39" s="139"/>
      <c r="J39" s="381"/>
      <c r="K39" s="26"/>
      <c r="L39" s="26"/>
    </row>
    <row r="40" spans="4:12" ht="20.45" customHeight="1">
      <c r="D40" s="319"/>
      <c r="E40" s="379"/>
      <c r="F40" s="97" t="s">
        <v>96</v>
      </c>
      <c r="G40" s="105" t="s">
        <v>722</v>
      </c>
      <c r="H40" s="105" t="s">
        <v>722</v>
      </c>
      <c r="I40" s="142"/>
      <c r="J40" s="382"/>
      <c r="K40" s="26"/>
      <c r="L40" s="26"/>
    </row>
    <row r="41" spans="4:12" ht="21" customHeight="1">
      <c r="D41" s="319"/>
      <c r="E41" s="377" t="s">
        <v>725</v>
      </c>
      <c r="F41" s="101" t="s">
        <v>155</v>
      </c>
      <c r="G41" s="320"/>
      <c r="H41" s="320"/>
      <c r="I41" s="321"/>
      <c r="J41" s="380" t="s">
        <v>711</v>
      </c>
      <c r="K41" s="26"/>
      <c r="L41" s="26"/>
    </row>
    <row r="42" spans="4:12" ht="20.45" customHeight="1">
      <c r="D42" s="319"/>
      <c r="E42" s="378"/>
      <c r="F42" s="86" t="s">
        <v>101</v>
      </c>
      <c r="G42" s="104" t="s">
        <v>726</v>
      </c>
      <c r="H42" s="104" t="s">
        <v>726</v>
      </c>
      <c r="I42" s="139">
        <v>33</v>
      </c>
      <c r="J42" s="381"/>
      <c r="K42" s="26"/>
      <c r="L42" s="26"/>
    </row>
    <row r="43" spans="4:12" ht="20.45" customHeight="1">
      <c r="D43" s="319"/>
      <c r="E43" s="378"/>
      <c r="F43" s="86" t="s">
        <v>104</v>
      </c>
      <c r="G43" s="104" t="s">
        <v>726</v>
      </c>
      <c r="H43" s="104" t="s">
        <v>727</v>
      </c>
      <c r="I43" s="138"/>
      <c r="J43" s="381"/>
      <c r="K43" s="26"/>
      <c r="L43" s="26"/>
    </row>
    <row r="44" spans="4:12" ht="17.45" customHeight="1">
      <c r="D44" s="319"/>
      <c r="E44" s="378"/>
      <c r="F44" s="95" t="s">
        <v>93</v>
      </c>
      <c r="G44" s="83" t="s">
        <v>728</v>
      </c>
      <c r="H44" s="83" t="s">
        <v>790</v>
      </c>
      <c r="I44" s="139"/>
      <c r="J44" s="381"/>
      <c r="K44" s="26"/>
      <c r="L44" s="26"/>
    </row>
    <row r="45" spans="4:12" ht="20.45" customHeight="1">
      <c r="D45" s="319"/>
      <c r="E45" s="378"/>
      <c r="F45" s="86" t="s">
        <v>95</v>
      </c>
      <c r="G45" s="104"/>
      <c r="H45" s="104" t="s">
        <v>726</v>
      </c>
      <c r="I45" s="139"/>
      <c r="J45" s="381"/>
      <c r="K45" s="26"/>
      <c r="L45" s="26"/>
    </row>
    <row r="46" spans="4:12" ht="20.100000000000001" customHeight="1">
      <c r="D46" s="319"/>
      <c r="E46" s="379"/>
      <c r="F46" s="97" t="s">
        <v>96</v>
      </c>
      <c r="G46" s="105" t="s">
        <v>726</v>
      </c>
      <c r="H46" s="105" t="s">
        <v>726</v>
      </c>
      <c r="I46" s="142"/>
      <c r="J46" s="382"/>
      <c r="K46" s="26"/>
      <c r="L46" s="26"/>
    </row>
    <row r="47" spans="4:12" ht="24.6" customHeight="1">
      <c r="D47" s="319"/>
      <c r="E47" s="377" t="s">
        <v>729</v>
      </c>
      <c r="F47" s="101" t="s">
        <v>155</v>
      </c>
      <c r="G47" s="320"/>
      <c r="H47" s="320"/>
      <c r="I47" s="321"/>
      <c r="J47" s="380" t="s">
        <v>711</v>
      </c>
      <c r="K47" s="26"/>
      <c r="L47" s="26"/>
    </row>
    <row r="48" spans="4:12" ht="20.100000000000001" customHeight="1">
      <c r="D48" s="319"/>
      <c r="E48" s="378"/>
      <c r="F48" s="86" t="s">
        <v>101</v>
      </c>
      <c r="G48" s="104" t="s">
        <v>730</v>
      </c>
      <c r="H48" s="104" t="s">
        <v>730</v>
      </c>
      <c r="I48" s="139">
        <v>33</v>
      </c>
      <c r="J48" s="381"/>
      <c r="K48" s="26"/>
      <c r="L48" s="26"/>
    </row>
    <row r="49" spans="4:12" ht="20.100000000000001" customHeight="1">
      <c r="D49" s="319"/>
      <c r="E49" s="378"/>
      <c r="F49" s="86" t="s">
        <v>104</v>
      </c>
      <c r="G49" s="104" t="s">
        <v>730</v>
      </c>
      <c r="H49" s="104" t="s">
        <v>731</v>
      </c>
      <c r="I49" s="138"/>
      <c r="J49" s="381"/>
      <c r="K49" s="26"/>
      <c r="L49" s="26"/>
    </row>
    <row r="50" spans="4:12" ht="33" customHeight="1">
      <c r="D50" s="319"/>
      <c r="E50" s="378"/>
      <c r="F50" s="95" t="s">
        <v>93</v>
      </c>
      <c r="G50" s="83" t="s">
        <v>732</v>
      </c>
      <c r="H50" s="83" t="s">
        <v>789</v>
      </c>
      <c r="I50" s="139"/>
      <c r="J50" s="381"/>
      <c r="K50" s="26"/>
      <c r="L50" s="26"/>
    </row>
    <row r="51" spans="4:12" ht="20.100000000000001" customHeight="1">
      <c r="D51" s="319"/>
      <c r="E51" s="378"/>
      <c r="F51" s="86" t="s">
        <v>95</v>
      </c>
      <c r="G51" s="104"/>
      <c r="H51" s="104" t="s">
        <v>730</v>
      </c>
      <c r="I51" s="139"/>
      <c r="J51" s="381"/>
      <c r="K51" s="26"/>
      <c r="L51" s="26"/>
    </row>
    <row r="52" spans="4:12" ht="20.100000000000001" customHeight="1">
      <c r="D52" s="319"/>
      <c r="E52" s="379"/>
      <c r="F52" s="97" t="s">
        <v>96</v>
      </c>
      <c r="G52" s="105" t="s">
        <v>730</v>
      </c>
      <c r="H52" s="105" t="s">
        <v>730</v>
      </c>
      <c r="I52" s="142"/>
      <c r="J52" s="382"/>
      <c r="K52" s="26"/>
      <c r="L52" s="26"/>
    </row>
    <row r="53" spans="4:12" ht="18" customHeight="1">
      <c r="D53" s="319"/>
      <c r="E53" s="377" t="s">
        <v>733</v>
      </c>
      <c r="F53" s="101" t="s">
        <v>155</v>
      </c>
      <c r="G53" s="320"/>
      <c r="H53" s="320"/>
      <c r="I53" s="137"/>
      <c r="J53" s="380" t="s">
        <v>711</v>
      </c>
      <c r="K53" s="26"/>
      <c r="L53" s="26"/>
    </row>
    <row r="54" spans="4:12" ht="20.100000000000001" customHeight="1">
      <c r="D54" s="319"/>
      <c r="E54" s="378"/>
      <c r="F54" s="86" t="s">
        <v>101</v>
      </c>
      <c r="G54" s="104" t="s">
        <v>734</v>
      </c>
      <c r="H54" s="104" t="s">
        <v>734</v>
      </c>
      <c r="I54" s="139">
        <v>33</v>
      </c>
      <c r="J54" s="381"/>
      <c r="K54" s="26"/>
      <c r="L54" s="26"/>
    </row>
    <row r="55" spans="4:12" ht="20.100000000000001" customHeight="1">
      <c r="D55" s="319"/>
      <c r="E55" s="378"/>
      <c r="F55" s="86" t="s">
        <v>104</v>
      </c>
      <c r="G55" s="104" t="s">
        <v>734</v>
      </c>
      <c r="H55" s="104" t="s">
        <v>735</v>
      </c>
      <c r="I55" s="138"/>
      <c r="J55" s="381"/>
      <c r="K55" s="26"/>
      <c r="L55" s="26"/>
    </row>
    <row r="56" spans="4:12" ht="36.950000000000003" customHeight="1">
      <c r="D56" s="319"/>
      <c r="E56" s="378"/>
      <c r="F56" s="95" t="s">
        <v>93</v>
      </c>
      <c r="G56" s="83" t="s">
        <v>736</v>
      </c>
      <c r="H56" s="83" t="s">
        <v>788</v>
      </c>
      <c r="I56" s="139"/>
      <c r="J56" s="381"/>
      <c r="K56" s="26"/>
      <c r="L56" s="26"/>
    </row>
    <row r="57" spans="4:12" ht="20.100000000000001" customHeight="1">
      <c r="D57" s="319"/>
      <c r="E57" s="378"/>
      <c r="F57" s="86" t="s">
        <v>95</v>
      </c>
      <c r="G57" s="104"/>
      <c r="H57" s="104" t="s">
        <v>734</v>
      </c>
      <c r="I57" s="139"/>
      <c r="J57" s="381"/>
      <c r="K57" s="26"/>
      <c r="L57" s="26"/>
    </row>
    <row r="58" spans="4:12" ht="20.100000000000001" customHeight="1">
      <c r="D58" s="319"/>
      <c r="E58" s="379"/>
      <c r="F58" s="97" t="s">
        <v>96</v>
      </c>
      <c r="G58" s="105" t="s">
        <v>734</v>
      </c>
      <c r="H58" s="105" t="s">
        <v>734</v>
      </c>
      <c r="I58" s="142"/>
      <c r="J58" s="382"/>
      <c r="K58" s="26"/>
      <c r="L58" s="26"/>
    </row>
    <row r="59" spans="4:12" ht="18" customHeight="1">
      <c r="D59" s="319"/>
      <c r="E59" s="377" t="s">
        <v>737</v>
      </c>
      <c r="F59" s="101" t="s">
        <v>155</v>
      </c>
      <c r="G59" s="320"/>
      <c r="H59" s="320"/>
      <c r="I59" s="321"/>
      <c r="J59" s="380" t="s">
        <v>711</v>
      </c>
      <c r="K59" s="26"/>
      <c r="L59" s="26"/>
    </row>
    <row r="60" spans="4:12" ht="17.45" customHeight="1">
      <c r="D60" s="319"/>
      <c r="E60" s="378"/>
      <c r="F60" s="86" t="s">
        <v>101</v>
      </c>
      <c r="G60" s="104" t="s">
        <v>738</v>
      </c>
      <c r="H60" s="104" t="s">
        <v>738</v>
      </c>
      <c r="I60" s="139">
        <v>33</v>
      </c>
      <c r="J60" s="381"/>
      <c r="K60" s="26"/>
      <c r="L60" s="26"/>
    </row>
    <row r="61" spans="4:12" ht="16.5" customHeight="1">
      <c r="D61" s="319"/>
      <c r="E61" s="378"/>
      <c r="F61" s="86" t="s">
        <v>104</v>
      </c>
      <c r="G61" s="104" t="s">
        <v>738</v>
      </c>
      <c r="H61" s="104" t="s">
        <v>739</v>
      </c>
      <c r="I61" s="138"/>
      <c r="J61" s="381"/>
      <c r="K61" s="26"/>
      <c r="L61" s="26"/>
    </row>
    <row r="62" spans="4:12" ht="32.65" customHeight="1">
      <c r="D62" s="319"/>
      <c r="E62" s="378"/>
      <c r="F62" s="95" t="s">
        <v>93</v>
      </c>
      <c r="G62" s="83" t="s">
        <v>740</v>
      </c>
      <c r="H62" s="83" t="s">
        <v>787</v>
      </c>
      <c r="I62" s="139"/>
      <c r="J62" s="381"/>
      <c r="K62" s="26"/>
      <c r="L62" s="26"/>
    </row>
    <row r="63" spans="4:12" ht="16.5" customHeight="1">
      <c r="D63" s="319"/>
      <c r="E63" s="378"/>
      <c r="F63" s="86" t="s">
        <v>95</v>
      </c>
      <c r="G63" s="104"/>
      <c r="H63" s="104" t="s">
        <v>738</v>
      </c>
      <c r="I63" s="139"/>
      <c r="J63" s="381"/>
      <c r="K63" s="26"/>
      <c r="L63" s="26"/>
    </row>
    <row r="64" spans="4:12" ht="16.5" customHeight="1">
      <c r="D64" s="319"/>
      <c r="E64" s="379"/>
      <c r="F64" s="97" t="s">
        <v>96</v>
      </c>
      <c r="G64" s="105" t="s">
        <v>738</v>
      </c>
      <c r="H64" s="105" t="s">
        <v>738</v>
      </c>
      <c r="I64" s="142"/>
      <c r="J64" s="382"/>
      <c r="K64" s="26"/>
      <c r="L64" s="26"/>
    </row>
    <row r="65" spans="4:12" ht="27" customHeight="1">
      <c r="D65" s="319"/>
      <c r="E65" s="377" t="s">
        <v>741</v>
      </c>
      <c r="F65" s="101" t="s">
        <v>155</v>
      </c>
      <c r="G65" s="320"/>
      <c r="H65" s="320"/>
      <c r="I65" s="321" t="s">
        <v>742</v>
      </c>
      <c r="J65" s="380" t="s">
        <v>711</v>
      </c>
      <c r="K65" s="26"/>
      <c r="L65" s="26"/>
    </row>
    <row r="66" spans="4:12" ht="20.100000000000001" customHeight="1">
      <c r="D66" s="319"/>
      <c r="E66" s="378"/>
      <c r="F66" s="86" t="s">
        <v>101</v>
      </c>
      <c r="G66" s="104" t="s">
        <v>743</v>
      </c>
      <c r="H66" s="104" t="s">
        <v>743</v>
      </c>
      <c r="I66" s="139">
        <v>33</v>
      </c>
      <c r="J66" s="381"/>
      <c r="K66" s="26"/>
      <c r="L66" s="26"/>
    </row>
    <row r="67" spans="4:12" ht="20.100000000000001" customHeight="1">
      <c r="D67" s="319"/>
      <c r="E67" s="378"/>
      <c r="F67" s="86" t="s">
        <v>104</v>
      </c>
      <c r="G67" s="104" t="s">
        <v>743</v>
      </c>
      <c r="H67" s="104" t="s">
        <v>744</v>
      </c>
      <c r="I67" s="138"/>
      <c r="J67" s="381"/>
      <c r="K67" s="26"/>
      <c r="L67" s="26"/>
    </row>
    <row r="68" spans="4:12" ht="45.75" customHeight="1">
      <c r="D68" s="319"/>
      <c r="E68" s="378"/>
      <c r="F68" s="95" t="s">
        <v>93</v>
      </c>
      <c r="G68" s="83" t="s">
        <v>745</v>
      </c>
      <c r="H68" s="83" t="s">
        <v>786</v>
      </c>
      <c r="I68" s="139"/>
      <c r="J68" s="381"/>
      <c r="K68" s="26"/>
      <c r="L68" s="26"/>
    </row>
    <row r="69" spans="4:12" ht="20.100000000000001" customHeight="1">
      <c r="D69" s="319"/>
      <c r="E69" s="378"/>
      <c r="F69" s="86" t="s">
        <v>95</v>
      </c>
      <c r="G69" s="104"/>
      <c r="H69" s="104" t="s">
        <v>743</v>
      </c>
      <c r="I69" s="139"/>
      <c r="J69" s="381"/>
      <c r="K69" s="26"/>
      <c r="L69" s="26"/>
    </row>
    <row r="70" spans="4:12" ht="20.100000000000001" customHeight="1">
      <c r="D70" s="319"/>
      <c r="E70" s="379"/>
      <c r="F70" s="97" t="s">
        <v>96</v>
      </c>
      <c r="G70" s="117" t="s">
        <v>743</v>
      </c>
      <c r="H70" s="117" t="s">
        <v>743</v>
      </c>
      <c r="I70" s="142"/>
      <c r="J70" s="382"/>
      <c r="K70" s="26"/>
      <c r="L70" s="26"/>
    </row>
    <row r="71" spans="4:12" ht="19.899999999999999" customHeight="1">
      <c r="D71" s="319"/>
      <c r="E71" s="377" t="s">
        <v>746</v>
      </c>
      <c r="F71" s="101" t="s">
        <v>155</v>
      </c>
      <c r="G71" s="102" t="s">
        <v>242</v>
      </c>
      <c r="H71" s="102"/>
      <c r="I71" s="137"/>
      <c r="J71" s="380" t="s">
        <v>747</v>
      </c>
      <c r="K71" s="26"/>
      <c r="L71" s="26"/>
    </row>
    <row r="72" spans="4:12" ht="19.899999999999999" customHeight="1">
      <c r="D72" s="319"/>
      <c r="E72" s="378"/>
      <c r="F72" s="86" t="s">
        <v>101</v>
      </c>
      <c r="G72" s="104" t="s">
        <v>748</v>
      </c>
      <c r="H72" s="104" t="s">
        <v>748</v>
      </c>
      <c r="I72" s="139">
        <v>33</v>
      </c>
      <c r="J72" s="381"/>
      <c r="K72" s="26"/>
      <c r="L72" s="26"/>
    </row>
    <row r="73" spans="4:12" ht="19.899999999999999" customHeight="1">
      <c r="D73" s="319"/>
      <c r="E73" s="378"/>
      <c r="F73" s="86" t="s">
        <v>104</v>
      </c>
      <c r="G73" s="104" t="s">
        <v>748</v>
      </c>
      <c r="H73" s="104" t="s">
        <v>749</v>
      </c>
      <c r="I73" s="138"/>
      <c r="J73" s="381"/>
      <c r="K73" s="26"/>
      <c r="L73" s="26"/>
    </row>
    <row r="74" spans="4:12" ht="19.899999999999999" customHeight="1">
      <c r="D74" s="319"/>
      <c r="E74" s="378"/>
      <c r="F74" s="95" t="s">
        <v>93</v>
      </c>
      <c r="G74" s="83" t="s">
        <v>750</v>
      </c>
      <c r="H74" s="83" t="s">
        <v>785</v>
      </c>
      <c r="I74" s="139"/>
      <c r="J74" s="381"/>
      <c r="K74" s="26"/>
      <c r="L74" s="26"/>
    </row>
    <row r="75" spans="4:12" ht="19.899999999999999" customHeight="1">
      <c r="D75" s="319"/>
      <c r="E75" s="378"/>
      <c r="F75" s="86" t="s">
        <v>95</v>
      </c>
      <c r="G75" s="104"/>
      <c r="H75" s="104" t="s">
        <v>748</v>
      </c>
      <c r="I75" s="139"/>
      <c r="J75" s="381"/>
      <c r="K75" s="26"/>
      <c r="L75" s="26"/>
    </row>
    <row r="76" spans="4:12" ht="19.899999999999999" customHeight="1">
      <c r="D76" s="319"/>
      <c r="E76" s="379"/>
      <c r="F76" s="97" t="s">
        <v>96</v>
      </c>
      <c r="G76" s="105" t="s">
        <v>748</v>
      </c>
      <c r="H76" s="105" t="s">
        <v>748</v>
      </c>
      <c r="I76" s="142"/>
      <c r="J76" s="382"/>
      <c r="K76" s="26"/>
      <c r="L76" s="26"/>
    </row>
    <row r="77" spans="4:12" ht="19.899999999999999" customHeight="1">
      <c r="D77" s="319"/>
      <c r="E77" s="377" t="s">
        <v>751</v>
      </c>
      <c r="F77" s="101" t="s">
        <v>155</v>
      </c>
      <c r="G77" s="102" t="s">
        <v>752</v>
      </c>
      <c r="H77" s="102"/>
      <c r="I77" s="137"/>
      <c r="J77" s="380" t="s">
        <v>747</v>
      </c>
      <c r="K77" s="26"/>
      <c r="L77" s="26"/>
    </row>
    <row r="78" spans="4:12" ht="19.899999999999999" customHeight="1">
      <c r="D78" s="319"/>
      <c r="E78" s="378"/>
      <c r="F78" s="86" t="s">
        <v>101</v>
      </c>
      <c r="G78" s="104" t="s">
        <v>753</v>
      </c>
      <c r="H78" s="104" t="s">
        <v>753</v>
      </c>
      <c r="I78" s="139">
        <v>33</v>
      </c>
      <c r="J78" s="381"/>
      <c r="K78" s="26"/>
      <c r="L78" s="26"/>
    </row>
    <row r="79" spans="4:12" ht="19.899999999999999" customHeight="1">
      <c r="D79" s="319"/>
      <c r="E79" s="378"/>
      <c r="F79" s="86" t="s">
        <v>104</v>
      </c>
      <c r="G79" s="104" t="s">
        <v>753</v>
      </c>
      <c r="H79" s="104" t="s">
        <v>754</v>
      </c>
      <c r="I79" s="138"/>
      <c r="J79" s="381"/>
      <c r="K79" s="26"/>
      <c r="L79" s="26"/>
    </row>
    <row r="80" spans="4:12" ht="19.899999999999999" customHeight="1">
      <c r="D80" s="319"/>
      <c r="E80" s="378"/>
      <c r="F80" s="95" t="s">
        <v>93</v>
      </c>
      <c r="G80" s="83" t="s">
        <v>755</v>
      </c>
      <c r="H80" s="83" t="s">
        <v>784</v>
      </c>
      <c r="I80" s="139"/>
      <c r="J80" s="381"/>
      <c r="K80" s="26"/>
      <c r="L80" s="26"/>
    </row>
    <row r="81" spans="4:12" ht="19.899999999999999" customHeight="1">
      <c r="D81" s="319"/>
      <c r="E81" s="378"/>
      <c r="F81" s="86" t="s">
        <v>95</v>
      </c>
      <c r="G81" s="104"/>
      <c r="H81" s="105" t="s">
        <v>753</v>
      </c>
      <c r="I81" s="139"/>
      <c r="J81" s="381"/>
      <c r="K81" s="26"/>
      <c r="L81" s="26"/>
    </row>
    <row r="82" spans="4:12" ht="19.899999999999999" customHeight="1">
      <c r="D82" s="319"/>
      <c r="E82" s="379"/>
      <c r="F82" s="97" t="s">
        <v>96</v>
      </c>
      <c r="G82" s="105" t="s">
        <v>753</v>
      </c>
      <c r="H82" s="105" t="s">
        <v>753</v>
      </c>
      <c r="I82" s="142"/>
      <c r="J82" s="382"/>
      <c r="K82" s="26"/>
      <c r="L82" s="26"/>
    </row>
    <row r="83" spans="4:12" ht="19.899999999999999" customHeight="1">
      <c r="D83" s="319"/>
      <c r="E83" s="377" t="s">
        <v>756</v>
      </c>
      <c r="F83" s="101" t="s">
        <v>155</v>
      </c>
      <c r="G83" s="102" t="s">
        <v>281</v>
      </c>
      <c r="H83" s="102"/>
      <c r="I83" s="137"/>
      <c r="J83" s="380" t="s">
        <v>747</v>
      </c>
      <c r="K83" s="26"/>
      <c r="L83" s="26"/>
    </row>
    <row r="84" spans="4:12" ht="19.899999999999999" customHeight="1">
      <c r="D84" s="319"/>
      <c r="E84" s="378"/>
      <c r="F84" s="86" t="s">
        <v>101</v>
      </c>
      <c r="G84" s="104" t="s">
        <v>757</v>
      </c>
      <c r="H84" s="104" t="s">
        <v>757</v>
      </c>
      <c r="I84" s="139">
        <v>33</v>
      </c>
      <c r="J84" s="381"/>
      <c r="K84" s="26"/>
      <c r="L84" s="26"/>
    </row>
    <row r="85" spans="4:12" ht="19.899999999999999" customHeight="1">
      <c r="D85" s="319"/>
      <c r="E85" s="378"/>
      <c r="F85" s="86" t="s">
        <v>104</v>
      </c>
      <c r="G85" s="104" t="s">
        <v>757</v>
      </c>
      <c r="H85" s="104" t="s">
        <v>758</v>
      </c>
      <c r="I85" s="138"/>
      <c r="J85" s="381"/>
      <c r="K85" s="26"/>
      <c r="L85" s="26"/>
    </row>
    <row r="86" spans="4:12" ht="19.899999999999999" customHeight="1">
      <c r="D86" s="319"/>
      <c r="E86" s="378"/>
      <c r="F86" s="95" t="s">
        <v>93</v>
      </c>
      <c r="G86" s="83" t="s">
        <v>759</v>
      </c>
      <c r="H86" s="83" t="s">
        <v>783</v>
      </c>
      <c r="I86" s="139"/>
      <c r="J86" s="381"/>
      <c r="K86" s="26"/>
      <c r="L86" s="26"/>
    </row>
    <row r="87" spans="4:12" ht="19.899999999999999" customHeight="1">
      <c r="D87" s="319"/>
      <c r="E87" s="378"/>
      <c r="F87" s="86" t="s">
        <v>95</v>
      </c>
      <c r="G87" s="104"/>
      <c r="H87" s="105" t="s">
        <v>757</v>
      </c>
      <c r="I87" s="139"/>
      <c r="J87" s="381"/>
      <c r="K87" s="26"/>
      <c r="L87" s="26"/>
    </row>
    <row r="88" spans="4:12" ht="19.899999999999999" customHeight="1">
      <c r="D88" s="319"/>
      <c r="E88" s="379"/>
      <c r="F88" s="97" t="s">
        <v>96</v>
      </c>
      <c r="G88" s="105" t="s">
        <v>757</v>
      </c>
      <c r="H88" s="105" t="s">
        <v>757</v>
      </c>
      <c r="I88" s="142"/>
      <c r="J88" s="382"/>
      <c r="K88" s="26"/>
      <c r="L88" s="26"/>
    </row>
    <row r="89" spans="4:12" ht="19.899999999999999" customHeight="1">
      <c r="D89" s="319"/>
      <c r="E89" s="377" t="s">
        <v>760</v>
      </c>
      <c r="F89" s="101" t="s">
        <v>155</v>
      </c>
      <c r="G89" s="102" t="s">
        <v>761</v>
      </c>
      <c r="H89" s="102"/>
      <c r="I89" s="137"/>
      <c r="J89" s="380" t="s">
        <v>747</v>
      </c>
      <c r="K89" s="26"/>
      <c r="L89" s="26"/>
    </row>
    <row r="90" spans="4:12" ht="19.899999999999999" customHeight="1">
      <c r="D90" s="319"/>
      <c r="E90" s="378"/>
      <c r="F90" s="86" t="s">
        <v>101</v>
      </c>
      <c r="G90" s="104" t="s">
        <v>762</v>
      </c>
      <c r="H90" s="104" t="s">
        <v>762</v>
      </c>
      <c r="I90" s="139">
        <v>33</v>
      </c>
      <c r="J90" s="381"/>
      <c r="K90" s="26"/>
      <c r="L90" s="26"/>
    </row>
    <row r="91" spans="4:12" ht="19.899999999999999" customHeight="1">
      <c r="D91" s="319"/>
      <c r="E91" s="378"/>
      <c r="F91" s="86" t="s">
        <v>104</v>
      </c>
      <c r="G91" s="104" t="s">
        <v>762</v>
      </c>
      <c r="H91" s="104" t="s">
        <v>763</v>
      </c>
      <c r="I91" s="138"/>
      <c r="J91" s="381"/>
      <c r="K91" s="26"/>
      <c r="L91" s="26"/>
    </row>
    <row r="92" spans="4:12" ht="19.899999999999999" customHeight="1">
      <c r="D92" s="319"/>
      <c r="E92" s="378"/>
      <c r="F92" s="95" t="s">
        <v>93</v>
      </c>
      <c r="G92" s="83" t="s">
        <v>764</v>
      </c>
      <c r="H92" s="83" t="s">
        <v>782</v>
      </c>
      <c r="I92" s="139"/>
      <c r="J92" s="381"/>
      <c r="K92" s="26"/>
      <c r="L92" s="26"/>
    </row>
    <row r="93" spans="4:12" ht="19.899999999999999" customHeight="1">
      <c r="D93" s="319"/>
      <c r="E93" s="378"/>
      <c r="F93" s="86" t="s">
        <v>95</v>
      </c>
      <c r="G93" s="104"/>
      <c r="H93" s="117" t="s">
        <v>762</v>
      </c>
      <c r="I93" s="139"/>
      <c r="J93" s="381"/>
      <c r="K93" s="26"/>
      <c r="L93" s="26"/>
    </row>
    <row r="94" spans="4:12" ht="19.899999999999999" customHeight="1">
      <c r="D94" s="319"/>
      <c r="E94" s="379"/>
      <c r="F94" s="97" t="s">
        <v>96</v>
      </c>
      <c r="G94" s="117" t="s">
        <v>762</v>
      </c>
      <c r="H94" s="117" t="s">
        <v>762</v>
      </c>
      <c r="I94" s="142"/>
      <c r="J94" s="382"/>
      <c r="K94" s="26"/>
      <c r="L94" s="26"/>
    </row>
    <row r="95" spans="4:12" ht="20.100000000000001" customHeight="1">
      <c r="D95" s="319"/>
      <c r="E95" s="377" t="s">
        <v>765</v>
      </c>
      <c r="F95" s="101" t="s">
        <v>155</v>
      </c>
      <c r="G95" s="102" t="s">
        <v>766</v>
      </c>
      <c r="H95" s="326"/>
      <c r="I95" s="137"/>
      <c r="J95" s="380" t="s">
        <v>767</v>
      </c>
      <c r="K95" s="26"/>
      <c r="L95" s="26"/>
    </row>
    <row r="96" spans="4:12" ht="20.100000000000001" customHeight="1">
      <c r="D96" s="319"/>
      <c r="E96" s="378"/>
      <c r="F96" s="86" t="s">
        <v>101</v>
      </c>
      <c r="G96" s="104" t="s">
        <v>768</v>
      </c>
      <c r="H96" s="327"/>
      <c r="I96" s="139">
        <v>33</v>
      </c>
      <c r="J96" s="381"/>
      <c r="K96" s="26"/>
      <c r="L96" s="26"/>
    </row>
    <row r="97" spans="2:12" ht="20.100000000000001" customHeight="1">
      <c r="D97" s="319"/>
      <c r="E97" s="378"/>
      <c r="F97" s="86" t="s">
        <v>104</v>
      </c>
      <c r="G97" s="104" t="s">
        <v>768</v>
      </c>
      <c r="H97" s="327"/>
      <c r="I97" s="138"/>
      <c r="J97" s="381"/>
      <c r="K97" s="26"/>
      <c r="L97" s="26"/>
    </row>
    <row r="98" spans="2:12" ht="20.100000000000001" customHeight="1">
      <c r="D98" s="319"/>
      <c r="E98" s="378"/>
      <c r="F98" s="95" t="s">
        <v>93</v>
      </c>
      <c r="G98" s="83" t="s">
        <v>769</v>
      </c>
      <c r="H98" s="328"/>
      <c r="I98" s="139"/>
      <c r="J98" s="381"/>
      <c r="K98" s="26"/>
      <c r="L98" s="26"/>
    </row>
    <row r="99" spans="2:12" ht="20.100000000000001" customHeight="1">
      <c r="D99" s="319"/>
      <c r="E99" s="378"/>
      <c r="F99" s="86" t="s">
        <v>95</v>
      </c>
      <c r="G99" s="104"/>
      <c r="H99" s="327"/>
      <c r="I99" s="139"/>
      <c r="J99" s="381"/>
      <c r="K99" s="26"/>
      <c r="L99" s="26"/>
    </row>
    <row r="100" spans="2:12" ht="20.100000000000001" customHeight="1">
      <c r="D100" s="319"/>
      <c r="E100" s="379"/>
      <c r="F100" s="97" t="s">
        <v>96</v>
      </c>
      <c r="G100" s="105" t="s">
        <v>768</v>
      </c>
      <c r="H100" s="329"/>
      <c r="I100" s="142"/>
      <c r="J100" s="382"/>
      <c r="K100" s="26"/>
      <c r="L100" s="26"/>
    </row>
    <row r="101" spans="2:12" ht="20.100000000000001" customHeight="1">
      <c r="D101" s="319"/>
      <c r="E101" s="377" t="s">
        <v>770</v>
      </c>
      <c r="F101" s="101" t="s">
        <v>155</v>
      </c>
      <c r="G101" s="102" t="s">
        <v>766</v>
      </c>
      <c r="H101" s="102"/>
      <c r="I101" s="137"/>
      <c r="J101" s="380" t="s">
        <v>767</v>
      </c>
      <c r="K101" s="26"/>
      <c r="L101" s="26"/>
    </row>
    <row r="102" spans="2:12" ht="20.100000000000001" customHeight="1">
      <c r="D102" s="319"/>
      <c r="E102" s="378"/>
      <c r="F102" s="86" t="s">
        <v>101</v>
      </c>
      <c r="G102" s="104" t="s">
        <v>771</v>
      </c>
      <c r="H102" s="104" t="s">
        <v>771</v>
      </c>
      <c r="I102" s="139">
        <v>33</v>
      </c>
      <c r="J102" s="381"/>
      <c r="K102" s="26"/>
      <c r="L102" s="26"/>
    </row>
    <row r="103" spans="2:12" ht="20.100000000000001" customHeight="1">
      <c r="D103" s="319"/>
      <c r="E103" s="378"/>
      <c r="F103" s="86" t="s">
        <v>104</v>
      </c>
      <c r="G103" s="104" t="s">
        <v>772</v>
      </c>
      <c r="H103" s="104" t="s">
        <v>773</v>
      </c>
      <c r="I103" s="138"/>
      <c r="J103" s="381"/>
      <c r="K103" s="26"/>
      <c r="L103" s="26"/>
    </row>
    <row r="104" spans="2:12" ht="20.100000000000001" customHeight="1">
      <c r="D104" s="319"/>
      <c r="E104" s="378"/>
      <c r="F104" s="95" t="s">
        <v>93</v>
      </c>
      <c r="G104" s="83" t="s">
        <v>774</v>
      </c>
      <c r="H104" s="83" t="s">
        <v>781</v>
      </c>
      <c r="I104" s="139"/>
      <c r="J104" s="381"/>
      <c r="K104" s="26"/>
      <c r="L104" s="26"/>
    </row>
    <row r="105" spans="2:12" ht="20.100000000000001" customHeight="1">
      <c r="D105" s="319"/>
      <c r="E105" s="378"/>
      <c r="F105" s="86" t="s">
        <v>95</v>
      </c>
      <c r="G105" s="104"/>
      <c r="H105" s="104" t="s">
        <v>771</v>
      </c>
      <c r="I105" s="139"/>
      <c r="J105" s="381"/>
      <c r="K105" s="26"/>
      <c r="L105" s="26"/>
    </row>
    <row r="106" spans="2:12" ht="20.100000000000001" customHeight="1" thickBot="1">
      <c r="D106" s="319"/>
      <c r="E106" s="379"/>
      <c r="F106" s="97" t="s">
        <v>96</v>
      </c>
      <c r="G106" s="117" t="s">
        <v>772</v>
      </c>
      <c r="H106" s="117" t="s">
        <v>772</v>
      </c>
      <c r="I106" s="142"/>
      <c r="J106" s="382"/>
      <c r="K106" s="26"/>
      <c r="L106" s="26"/>
    </row>
    <row r="107" spans="2:12" ht="19.899999999999999" customHeight="1">
      <c r="D107" s="407" t="s">
        <v>97</v>
      </c>
      <c r="E107" s="409" t="s">
        <v>98</v>
      </c>
      <c r="F107" s="106" t="s">
        <v>99</v>
      </c>
      <c r="G107" s="107"/>
      <c r="H107" s="473"/>
      <c r="I107" s="85">
        <f t="shared" ref="I107:I142" si="1">LENB(H107)</f>
        <v>0</v>
      </c>
      <c r="J107" s="85"/>
      <c r="K107" s="164" t="s">
        <v>100</v>
      </c>
      <c r="L107" s="395"/>
    </row>
    <row r="108" spans="2:12" ht="17.649999999999999" customHeight="1">
      <c r="D108" s="392"/>
      <c r="E108" s="410"/>
      <c r="F108" s="86" t="s">
        <v>101</v>
      </c>
      <c r="G108" s="104" t="s">
        <v>102</v>
      </c>
      <c r="H108" s="104" t="s">
        <v>103</v>
      </c>
      <c r="I108" s="103">
        <f t="shared" si="1"/>
        <v>11</v>
      </c>
      <c r="J108" s="88">
        <v>33</v>
      </c>
      <c r="K108" s="160"/>
      <c r="L108" s="396"/>
    </row>
    <row r="109" spans="2:12" ht="17.649999999999999" customHeight="1">
      <c r="D109" s="392"/>
      <c r="E109" s="410"/>
      <c r="F109" s="86" t="s">
        <v>104</v>
      </c>
      <c r="G109" s="104" t="s">
        <v>105</v>
      </c>
      <c r="H109" s="104" t="s">
        <v>106</v>
      </c>
      <c r="I109" s="103">
        <f t="shared" si="1"/>
        <v>11</v>
      </c>
      <c r="J109" s="86"/>
      <c r="K109" s="161"/>
      <c r="L109" s="396"/>
    </row>
    <row r="110" spans="2:12" ht="17.649999999999999" customHeight="1">
      <c r="D110" s="392"/>
      <c r="E110" s="410"/>
      <c r="F110" s="95" t="s">
        <v>93</v>
      </c>
      <c r="G110" s="73" t="s">
        <v>107</v>
      </c>
      <c r="H110" s="83" t="s">
        <v>108</v>
      </c>
      <c r="I110" s="103">
        <f t="shared" si="1"/>
        <v>33</v>
      </c>
      <c r="J110" s="88"/>
      <c r="K110" s="160"/>
      <c r="L110" s="396"/>
    </row>
    <row r="111" spans="2:12" ht="17.649999999999999" customHeight="1">
      <c r="D111" s="392"/>
      <c r="E111" s="410"/>
      <c r="F111" s="86" t="s">
        <v>95</v>
      </c>
      <c r="G111" s="104"/>
      <c r="H111" s="104" t="s">
        <v>103</v>
      </c>
      <c r="I111" s="103">
        <f t="shared" si="1"/>
        <v>11</v>
      </c>
      <c r="J111" s="88"/>
      <c r="K111" s="160"/>
      <c r="L111" s="396"/>
    </row>
    <row r="112" spans="2:12" ht="17.649999999999999" customHeight="1">
      <c r="B112" s="57" t="s">
        <v>109</v>
      </c>
      <c r="D112" s="392"/>
      <c r="E112" s="411"/>
      <c r="F112" s="97" t="s">
        <v>96</v>
      </c>
      <c r="G112" s="105" t="s">
        <v>110</v>
      </c>
      <c r="H112" s="104" t="s">
        <v>103</v>
      </c>
      <c r="I112" s="103">
        <f t="shared" si="1"/>
        <v>11</v>
      </c>
      <c r="J112" s="99"/>
      <c r="K112" s="160"/>
      <c r="L112" s="396"/>
    </row>
    <row r="113" spans="4:12" ht="17.649999999999999" customHeight="1">
      <c r="D113" s="392"/>
      <c r="E113" s="412" t="s">
        <v>111</v>
      </c>
      <c r="F113" s="101" t="s">
        <v>99</v>
      </c>
      <c r="G113" s="102"/>
      <c r="H113" s="330"/>
      <c r="I113" s="103">
        <f t="shared" si="1"/>
        <v>0</v>
      </c>
      <c r="J113" s="103"/>
      <c r="K113" s="163" t="s">
        <v>100</v>
      </c>
      <c r="L113" s="397"/>
    </row>
    <row r="114" spans="4:12" ht="17.649999999999999" customHeight="1">
      <c r="D114" s="392"/>
      <c r="E114" s="410"/>
      <c r="F114" s="86" t="s">
        <v>101</v>
      </c>
      <c r="G114" s="104" t="s">
        <v>112</v>
      </c>
      <c r="H114" s="323"/>
      <c r="I114" s="103">
        <f t="shared" si="1"/>
        <v>0</v>
      </c>
      <c r="J114" s="88">
        <v>33</v>
      </c>
      <c r="K114" s="160"/>
      <c r="L114" s="396"/>
    </row>
    <row r="115" spans="4:12" ht="17.649999999999999" customHeight="1">
      <c r="D115" s="392"/>
      <c r="E115" s="410"/>
      <c r="F115" s="86" t="s">
        <v>104</v>
      </c>
      <c r="G115" s="104" t="s">
        <v>105</v>
      </c>
      <c r="H115" s="323"/>
      <c r="I115" s="103">
        <f t="shared" si="1"/>
        <v>0</v>
      </c>
      <c r="J115" s="86"/>
      <c r="K115" s="161"/>
      <c r="L115" s="396"/>
    </row>
    <row r="116" spans="4:12" ht="17.649999999999999" customHeight="1">
      <c r="D116" s="392"/>
      <c r="E116" s="410"/>
      <c r="F116" s="95" t="s">
        <v>93</v>
      </c>
      <c r="G116" s="73" t="s">
        <v>113</v>
      </c>
      <c r="H116" s="331"/>
      <c r="I116" s="103">
        <f t="shared" si="1"/>
        <v>0</v>
      </c>
      <c r="J116" s="88"/>
      <c r="K116" s="160"/>
      <c r="L116" s="396"/>
    </row>
    <row r="117" spans="4:12" ht="17.649999999999999" customHeight="1">
      <c r="D117" s="392"/>
      <c r="E117" s="410"/>
      <c r="F117" s="86" t="s">
        <v>95</v>
      </c>
      <c r="G117" s="104"/>
      <c r="H117" s="323"/>
      <c r="I117" s="103">
        <f t="shared" si="1"/>
        <v>0</v>
      </c>
      <c r="J117" s="88"/>
      <c r="K117" s="160"/>
      <c r="L117" s="396"/>
    </row>
    <row r="118" spans="4:12" ht="17.649999999999999" customHeight="1">
      <c r="D118" s="392"/>
      <c r="E118" s="411"/>
      <c r="F118" s="97" t="s">
        <v>96</v>
      </c>
      <c r="G118" s="105" t="s">
        <v>114</v>
      </c>
      <c r="H118" s="325"/>
      <c r="I118" s="103">
        <f t="shared" si="1"/>
        <v>0</v>
      </c>
      <c r="J118" s="99"/>
      <c r="K118" s="162"/>
      <c r="L118" s="398"/>
    </row>
    <row r="119" spans="4:12" ht="17.649999999999999" customHeight="1">
      <c r="D119" s="392"/>
      <c r="E119" s="412" t="s">
        <v>115</v>
      </c>
      <c r="F119" s="101" t="s">
        <v>99</v>
      </c>
      <c r="G119" s="102"/>
      <c r="H119" s="330"/>
      <c r="I119" s="103">
        <f t="shared" si="1"/>
        <v>0</v>
      </c>
      <c r="J119" s="103"/>
      <c r="K119" s="163" t="s">
        <v>100</v>
      </c>
      <c r="L119" s="397"/>
    </row>
    <row r="120" spans="4:12" ht="17.649999999999999" customHeight="1">
      <c r="D120" s="392"/>
      <c r="E120" s="410"/>
      <c r="F120" s="86" t="s">
        <v>101</v>
      </c>
      <c r="G120" s="104" t="s">
        <v>116</v>
      </c>
      <c r="H120" s="323"/>
      <c r="I120" s="103">
        <f t="shared" si="1"/>
        <v>0</v>
      </c>
      <c r="J120" s="88">
        <v>33</v>
      </c>
      <c r="K120" s="160"/>
      <c r="L120" s="396"/>
    </row>
    <row r="121" spans="4:12" ht="17.649999999999999" customHeight="1">
      <c r="D121" s="392"/>
      <c r="E121" s="410"/>
      <c r="F121" s="86" t="s">
        <v>104</v>
      </c>
      <c r="G121" s="104" t="s">
        <v>117</v>
      </c>
      <c r="H121" s="323"/>
      <c r="I121" s="103">
        <f t="shared" si="1"/>
        <v>0</v>
      </c>
      <c r="J121" s="86"/>
      <c r="K121" s="161"/>
      <c r="L121" s="396"/>
    </row>
    <row r="122" spans="4:12" ht="17.649999999999999" customHeight="1">
      <c r="D122" s="392"/>
      <c r="E122" s="410"/>
      <c r="F122" s="95" t="s">
        <v>93</v>
      </c>
      <c r="G122" s="73" t="s">
        <v>118</v>
      </c>
      <c r="H122" s="331"/>
      <c r="I122" s="103">
        <f t="shared" si="1"/>
        <v>0</v>
      </c>
      <c r="J122" s="88"/>
      <c r="K122" s="160"/>
      <c r="L122" s="396"/>
    </row>
    <row r="123" spans="4:12" ht="17.649999999999999" customHeight="1">
      <c r="D123" s="392"/>
      <c r="E123" s="410"/>
      <c r="F123" s="86" t="s">
        <v>95</v>
      </c>
      <c r="G123" s="104"/>
      <c r="H123" s="323"/>
      <c r="I123" s="103">
        <f t="shared" si="1"/>
        <v>0</v>
      </c>
      <c r="J123" s="88"/>
      <c r="K123" s="160"/>
      <c r="L123" s="396"/>
    </row>
    <row r="124" spans="4:12" ht="17.649999999999999" customHeight="1">
      <c r="D124" s="392"/>
      <c r="E124" s="411"/>
      <c r="F124" s="97" t="s">
        <v>96</v>
      </c>
      <c r="G124" s="105" t="s">
        <v>116</v>
      </c>
      <c r="H124" s="325"/>
      <c r="I124" s="103">
        <f t="shared" si="1"/>
        <v>0</v>
      </c>
      <c r="J124" s="99"/>
      <c r="L124" s="398"/>
    </row>
    <row r="125" spans="4:12" ht="17.649999999999999" customHeight="1">
      <c r="D125" s="392"/>
      <c r="E125" s="412" t="s">
        <v>119</v>
      </c>
      <c r="F125" s="101" t="s">
        <v>99</v>
      </c>
      <c r="G125" s="102"/>
      <c r="H125" s="102"/>
      <c r="I125" s="103">
        <f t="shared" si="1"/>
        <v>0</v>
      </c>
      <c r="J125" s="103"/>
      <c r="K125" s="163" t="s">
        <v>100</v>
      </c>
      <c r="L125" s="397"/>
    </row>
    <row r="126" spans="4:12" ht="17.649999999999999" customHeight="1">
      <c r="D126" s="392"/>
      <c r="E126" s="410"/>
      <c r="F126" s="86" t="s">
        <v>101</v>
      </c>
      <c r="G126" s="104" t="s">
        <v>120</v>
      </c>
      <c r="H126" s="104" t="s">
        <v>120</v>
      </c>
      <c r="I126" s="103">
        <f t="shared" si="1"/>
        <v>11</v>
      </c>
      <c r="J126" s="88">
        <v>33</v>
      </c>
      <c r="K126" s="160"/>
      <c r="L126" s="396"/>
    </row>
    <row r="127" spans="4:12" ht="17.649999999999999" customHeight="1">
      <c r="D127" s="392"/>
      <c r="E127" s="410"/>
      <c r="F127" s="86" t="s">
        <v>104</v>
      </c>
      <c r="G127" s="104" t="s">
        <v>121</v>
      </c>
      <c r="H127" s="104" t="s">
        <v>121</v>
      </c>
      <c r="I127" s="103">
        <f t="shared" si="1"/>
        <v>11</v>
      </c>
      <c r="J127" s="86"/>
      <c r="K127" s="161"/>
      <c r="L127" s="396"/>
    </row>
    <row r="128" spans="4:12" ht="17.649999999999999" customHeight="1">
      <c r="D128" s="392"/>
      <c r="E128" s="410"/>
      <c r="F128" s="95" t="s">
        <v>93</v>
      </c>
      <c r="G128" s="83" t="s">
        <v>122</v>
      </c>
      <c r="H128" s="83" t="s">
        <v>123</v>
      </c>
      <c r="I128" s="103">
        <f t="shared" si="1"/>
        <v>39</v>
      </c>
      <c r="J128" s="88"/>
      <c r="K128" s="160"/>
      <c r="L128" s="396"/>
    </row>
    <row r="129" spans="4:12" ht="17.649999999999999" customHeight="1">
      <c r="D129" s="392"/>
      <c r="E129" s="410"/>
      <c r="F129" s="86" t="s">
        <v>95</v>
      </c>
      <c r="G129" s="104"/>
      <c r="H129" s="79" t="s">
        <v>124</v>
      </c>
      <c r="I129" s="103">
        <f t="shared" si="1"/>
        <v>11</v>
      </c>
      <c r="J129" s="88"/>
      <c r="K129" s="160"/>
      <c r="L129" s="396"/>
    </row>
    <row r="130" spans="4:12" ht="17.649999999999999" customHeight="1">
      <c r="D130" s="392"/>
      <c r="E130" s="411"/>
      <c r="F130" s="97" t="s">
        <v>96</v>
      </c>
      <c r="G130" s="79" t="s">
        <v>124</v>
      </c>
      <c r="H130" s="79" t="s">
        <v>124</v>
      </c>
      <c r="I130" s="103">
        <f t="shared" si="1"/>
        <v>11</v>
      </c>
      <c r="J130" s="99"/>
      <c r="K130" s="162"/>
      <c r="L130" s="398"/>
    </row>
    <row r="131" spans="4:12" ht="17.649999999999999" customHeight="1">
      <c r="D131" s="392"/>
      <c r="E131" s="412" t="s">
        <v>125</v>
      </c>
      <c r="F131" s="191" t="s">
        <v>99</v>
      </c>
      <c r="G131" s="224"/>
      <c r="H131" s="224"/>
      <c r="I131" s="103">
        <f t="shared" si="1"/>
        <v>0</v>
      </c>
      <c r="J131" s="193"/>
      <c r="K131" s="225" t="s">
        <v>100</v>
      </c>
      <c r="L131" s="420"/>
    </row>
    <row r="132" spans="4:12" ht="17.649999999999999" customHeight="1">
      <c r="D132" s="392"/>
      <c r="E132" s="410"/>
      <c r="F132" s="194" t="s">
        <v>101</v>
      </c>
      <c r="G132" s="226" t="s">
        <v>126</v>
      </c>
      <c r="H132" s="226" t="s">
        <v>126</v>
      </c>
      <c r="I132" s="103">
        <f t="shared" si="1"/>
        <v>11</v>
      </c>
      <c r="J132" s="196">
        <v>33</v>
      </c>
      <c r="K132" s="227"/>
      <c r="L132" s="420"/>
    </row>
    <row r="133" spans="4:12" ht="17.649999999999999" customHeight="1">
      <c r="D133" s="392"/>
      <c r="E133" s="410"/>
      <c r="F133" s="194" t="s">
        <v>104</v>
      </c>
      <c r="G133" s="226" t="s">
        <v>127</v>
      </c>
      <c r="H133" s="226" t="s">
        <v>127</v>
      </c>
      <c r="I133" s="103">
        <f t="shared" si="1"/>
        <v>11</v>
      </c>
      <c r="J133" s="194"/>
      <c r="K133" s="228"/>
      <c r="L133" s="420"/>
    </row>
    <row r="134" spans="4:12" ht="17.649999999999999" customHeight="1">
      <c r="D134" s="392"/>
      <c r="E134" s="410"/>
      <c r="F134" s="197" t="s">
        <v>93</v>
      </c>
      <c r="G134" s="229" t="s">
        <v>777</v>
      </c>
      <c r="H134" s="229" t="s">
        <v>778</v>
      </c>
      <c r="I134" s="103">
        <f t="shared" si="1"/>
        <v>39</v>
      </c>
      <c r="J134" s="196"/>
      <c r="K134" s="227"/>
      <c r="L134" s="420"/>
    </row>
    <row r="135" spans="4:12" ht="17.649999999999999" customHeight="1">
      <c r="D135" s="392"/>
      <c r="E135" s="410"/>
      <c r="F135" s="194" t="s">
        <v>95</v>
      </c>
      <c r="G135" s="226"/>
      <c r="H135" s="226" t="s">
        <v>126</v>
      </c>
      <c r="I135" s="103">
        <f t="shared" si="1"/>
        <v>11</v>
      </c>
      <c r="J135" s="196"/>
      <c r="K135" s="227"/>
      <c r="L135" s="420"/>
    </row>
    <row r="136" spans="4:12" ht="17.649999999999999" customHeight="1">
      <c r="D136" s="392"/>
      <c r="E136" s="410"/>
      <c r="F136" s="199" t="s">
        <v>96</v>
      </c>
      <c r="G136" s="230" t="s">
        <v>126</v>
      </c>
      <c r="H136" s="226" t="s">
        <v>126</v>
      </c>
      <c r="I136" s="103">
        <f t="shared" si="1"/>
        <v>11</v>
      </c>
      <c r="J136" s="201"/>
      <c r="K136" s="231"/>
      <c r="L136" s="421"/>
    </row>
    <row r="137" spans="4:12" ht="17.649999999999999" customHeight="1">
      <c r="D137" s="392"/>
      <c r="E137" s="412" t="s">
        <v>128</v>
      </c>
      <c r="F137" s="101" t="s">
        <v>99</v>
      </c>
      <c r="G137" s="102"/>
      <c r="H137" s="81"/>
      <c r="I137" s="103">
        <f t="shared" si="1"/>
        <v>0</v>
      </c>
      <c r="J137" s="103"/>
      <c r="K137" s="163" t="s">
        <v>100</v>
      </c>
      <c r="L137" s="396"/>
    </row>
    <row r="138" spans="4:12" ht="17.649999999999999" customHeight="1">
      <c r="D138" s="392"/>
      <c r="E138" s="410"/>
      <c r="F138" s="86" t="s">
        <v>101</v>
      </c>
      <c r="G138" s="104" t="s">
        <v>129</v>
      </c>
      <c r="H138" s="104" t="s">
        <v>130</v>
      </c>
      <c r="I138" s="103">
        <f t="shared" si="1"/>
        <v>14</v>
      </c>
      <c r="J138" s="88">
        <v>33</v>
      </c>
      <c r="K138" s="160"/>
      <c r="L138" s="396"/>
    </row>
    <row r="139" spans="4:12" ht="19.899999999999999" customHeight="1">
      <c r="D139" s="392"/>
      <c r="E139" s="410"/>
      <c r="F139" s="86" t="s">
        <v>104</v>
      </c>
      <c r="G139" s="104" t="s">
        <v>131</v>
      </c>
      <c r="H139" s="104" t="s">
        <v>780</v>
      </c>
      <c r="I139" s="103">
        <f t="shared" si="1"/>
        <v>21</v>
      </c>
      <c r="J139" s="86"/>
      <c r="K139" s="161"/>
      <c r="L139" s="396"/>
    </row>
    <row r="140" spans="4:12" ht="16.5" customHeight="1">
      <c r="D140" s="392"/>
      <c r="E140" s="410"/>
      <c r="F140" s="95" t="s">
        <v>93</v>
      </c>
      <c r="G140" s="83" t="s">
        <v>132</v>
      </c>
      <c r="H140" s="83" t="s">
        <v>133</v>
      </c>
      <c r="I140" s="103">
        <f t="shared" si="1"/>
        <v>51</v>
      </c>
      <c r="J140" s="88"/>
      <c r="K140" s="160"/>
      <c r="L140" s="396"/>
    </row>
    <row r="141" spans="4:12" ht="16.5" customHeight="1">
      <c r="D141" s="392"/>
      <c r="E141" s="410"/>
      <c r="F141" s="86" t="s">
        <v>95</v>
      </c>
      <c r="G141" s="104"/>
      <c r="H141" s="104" t="s">
        <v>130</v>
      </c>
      <c r="I141" s="103">
        <f t="shared" si="1"/>
        <v>14</v>
      </c>
      <c r="J141" s="88"/>
      <c r="K141" s="160"/>
      <c r="L141" s="396"/>
    </row>
    <row r="142" spans="4:12" ht="17.25" customHeight="1">
      <c r="D142" s="392"/>
      <c r="E142" s="410"/>
      <c r="F142" s="97" t="s">
        <v>96</v>
      </c>
      <c r="G142" s="105" t="s">
        <v>129</v>
      </c>
      <c r="H142" s="105" t="s">
        <v>130</v>
      </c>
      <c r="I142" s="103">
        <f t="shared" si="1"/>
        <v>14</v>
      </c>
      <c r="J142" s="99"/>
      <c r="K142" s="162"/>
      <c r="L142" s="398"/>
    </row>
    <row r="143" spans="4:12" ht="14.25">
      <c r="D143" s="392"/>
      <c r="E143" s="413" t="s">
        <v>134</v>
      </c>
      <c r="F143" s="127" t="s">
        <v>99</v>
      </c>
      <c r="G143" s="92"/>
      <c r="H143" s="474"/>
      <c r="I143" s="103">
        <f t="shared" ref="I143:I154" si="2">LENB(H143)</f>
        <v>0</v>
      </c>
      <c r="J143" s="93"/>
      <c r="K143" s="163" t="s">
        <v>100</v>
      </c>
      <c r="L143" s="397"/>
    </row>
    <row r="144" spans="4:12" ht="14.25">
      <c r="D144" s="392"/>
      <c r="E144" s="414"/>
      <c r="F144" s="128" t="s">
        <v>101</v>
      </c>
      <c r="G144" s="104" t="s">
        <v>135</v>
      </c>
      <c r="H144" s="104" t="s">
        <v>136</v>
      </c>
      <c r="I144" s="103">
        <f t="shared" si="2"/>
        <v>25</v>
      </c>
      <c r="J144" s="88">
        <v>33</v>
      </c>
      <c r="K144" s="160"/>
      <c r="L144" s="396"/>
    </row>
    <row r="145" spans="4:12" ht="14.25">
      <c r="D145" s="392"/>
      <c r="E145" s="414"/>
      <c r="F145" s="128" t="s">
        <v>104</v>
      </c>
      <c r="G145" s="104" t="s">
        <v>137</v>
      </c>
      <c r="H145" s="104" t="s">
        <v>779</v>
      </c>
      <c r="I145" s="103">
        <f t="shared" si="2"/>
        <v>26</v>
      </c>
      <c r="J145" s="86"/>
      <c r="K145" s="161"/>
      <c r="L145" s="396"/>
    </row>
    <row r="146" spans="4:12" ht="16.5">
      <c r="D146" s="392"/>
      <c r="E146" s="414"/>
      <c r="F146" s="129" t="s">
        <v>93</v>
      </c>
      <c r="G146" s="73" t="s">
        <v>138</v>
      </c>
      <c r="H146" s="83" t="s">
        <v>139</v>
      </c>
      <c r="I146" s="103">
        <f t="shared" si="2"/>
        <v>47</v>
      </c>
      <c r="J146" s="88"/>
      <c r="K146" s="160"/>
      <c r="L146" s="396"/>
    </row>
    <row r="147" spans="4:12" ht="14.25">
      <c r="D147" s="392"/>
      <c r="E147" s="414"/>
      <c r="F147" s="128" t="s">
        <v>95</v>
      </c>
      <c r="G147" s="104"/>
      <c r="H147" s="104" t="s">
        <v>136</v>
      </c>
      <c r="I147" s="103">
        <f t="shared" si="2"/>
        <v>25</v>
      </c>
      <c r="J147" s="88"/>
      <c r="K147" s="160"/>
      <c r="L147" s="396"/>
    </row>
    <row r="148" spans="4:12" ht="14.25">
      <c r="D148" s="392"/>
      <c r="E148" s="415"/>
      <c r="F148" s="180" t="s">
        <v>96</v>
      </c>
      <c r="G148" s="181" t="s">
        <v>135</v>
      </c>
      <c r="H148" s="104" t="s">
        <v>136</v>
      </c>
      <c r="I148" s="103">
        <f t="shared" si="2"/>
        <v>25</v>
      </c>
      <c r="J148" s="120"/>
      <c r="K148" s="160"/>
      <c r="L148" s="396"/>
    </row>
    <row r="149" spans="4:12" ht="14.25">
      <c r="D149" s="392"/>
      <c r="E149" s="413" t="s">
        <v>140</v>
      </c>
      <c r="F149" s="182" t="s">
        <v>99</v>
      </c>
      <c r="G149" s="71"/>
      <c r="H149" s="475"/>
      <c r="I149" s="103">
        <f t="shared" si="2"/>
        <v>0</v>
      </c>
      <c r="J149" s="103"/>
      <c r="K149" s="169" t="s">
        <v>100</v>
      </c>
      <c r="L149" s="417"/>
    </row>
    <row r="150" spans="4:12" ht="14.25">
      <c r="D150" s="392"/>
      <c r="E150" s="414"/>
      <c r="F150" s="128" t="s">
        <v>101</v>
      </c>
      <c r="G150" s="78"/>
      <c r="H150" s="78" t="s">
        <v>141</v>
      </c>
      <c r="I150" s="103">
        <f t="shared" si="2"/>
        <v>25</v>
      </c>
      <c r="J150" s="88">
        <v>33</v>
      </c>
      <c r="K150" s="158"/>
      <c r="L150" s="418"/>
    </row>
    <row r="151" spans="4:12" ht="14.25">
      <c r="D151" s="392"/>
      <c r="E151" s="414"/>
      <c r="F151" s="128" t="s">
        <v>104</v>
      </c>
      <c r="G151" s="78"/>
      <c r="H151" s="316" t="s">
        <v>142</v>
      </c>
      <c r="I151" s="103">
        <f t="shared" si="2"/>
        <v>12</v>
      </c>
      <c r="J151" s="86"/>
      <c r="K151" s="157"/>
      <c r="L151" s="418"/>
    </row>
    <row r="152" spans="4:12" ht="16.5">
      <c r="D152" s="392"/>
      <c r="E152" s="414"/>
      <c r="F152" s="129" t="s">
        <v>93</v>
      </c>
      <c r="G152" s="75"/>
      <c r="H152" s="131" t="s">
        <v>143</v>
      </c>
      <c r="I152" s="103">
        <f t="shared" si="2"/>
        <v>43</v>
      </c>
      <c r="J152" s="88"/>
      <c r="K152" s="158"/>
      <c r="L152" s="418"/>
    </row>
    <row r="153" spans="4:12" ht="14.25">
      <c r="D153" s="392"/>
      <c r="E153" s="414"/>
      <c r="F153" s="128" t="s">
        <v>95</v>
      </c>
      <c r="G153" s="78"/>
      <c r="H153" s="78" t="s">
        <v>141</v>
      </c>
      <c r="I153" s="103">
        <f t="shared" si="2"/>
        <v>25</v>
      </c>
      <c r="J153" s="88"/>
      <c r="K153" s="158"/>
      <c r="L153" s="418"/>
    </row>
    <row r="154" spans="4:12" ht="15" thickBot="1">
      <c r="D154" s="408"/>
      <c r="E154" s="416"/>
      <c r="F154" s="130" t="s">
        <v>96</v>
      </c>
      <c r="G154" s="80"/>
      <c r="H154" s="80" t="s">
        <v>141</v>
      </c>
      <c r="I154" s="298">
        <f t="shared" si="2"/>
        <v>25</v>
      </c>
      <c r="J154" s="110"/>
      <c r="K154" s="167"/>
      <c r="L154" s="419"/>
    </row>
    <row r="186" ht="30" customHeight="1"/>
  </sheetData>
  <mergeCells count="56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46" r:id="rId4" display="https://www.samsung.com/uk/students-offers/" xr:uid="{DDF3C23E-00DA-4D9D-AF87-71FC6EDB696B}"/>
    <hyperlink ref="G134" r:id="rId5" xr:uid="{00000000-0004-0000-0200-00000D000000}"/>
    <hyperlink ref="H128" r:id="rId6" xr:uid="{4A99E961-0DA9-4538-AE48-560014C75EBE}"/>
    <hyperlink ref="G128" r:id="rId7" display="https://www.samsung.com/uk/students-offers/" xr:uid="{00000000-0004-0000-0200-00000E000000}"/>
    <hyperlink ref="H140" r:id="rId8" xr:uid="{A876468D-ED42-44EA-B8AD-59D89297BA2F}"/>
    <hyperlink ref="G140" r:id="rId9" xr:uid="{D0C1627A-0118-41F0-950A-A71CF70FB8C3}"/>
    <hyperlink ref="H146" r:id="rId10" xr:uid="{8A065A9C-3E7D-465C-A1D7-E5EE94A7CF0A}"/>
    <hyperlink ref="H152" r:id="rId11" xr:uid="{8A201EF9-3EEC-4754-9E6D-386D28F0456D}"/>
    <hyperlink ref="H110" r:id="rId12" xr:uid="{DAFE9B3D-7711-4717-811F-D38A832B3D9E}"/>
    <hyperlink ref="G98" r:id="rId13" xr:uid="{A0278218-F0DC-4A68-BFB9-CDF08E5CE332}"/>
    <hyperlink ref="G104" r:id="rId14" xr:uid="{490CD69C-9BC4-4AF5-A63E-64705BC38B10}"/>
    <hyperlink ref="G20" r:id="rId15" xr:uid="{E648EF1C-FFB7-4A63-9F70-9FC4EE3BA359}"/>
    <hyperlink ref="G32" r:id="rId16" xr:uid="{2F4D476D-759E-42C8-BF58-B1BEFFBB3A2E}"/>
    <hyperlink ref="G38" r:id="rId17" xr:uid="{80333BA0-CCA7-4366-896A-D2DA82E86123}"/>
    <hyperlink ref="G44" r:id="rId18" xr:uid="{E3EC0B03-9537-4542-A259-206D7496965D}"/>
    <hyperlink ref="G50" r:id="rId19" xr:uid="{7B87FDF6-5A8D-4C87-82FC-F9A3BFF9C4FF}"/>
    <hyperlink ref="G62" r:id="rId20" xr:uid="{EA1B40EA-D804-4D3A-A2B6-05202F69FA36}"/>
    <hyperlink ref="G68" r:id="rId21" xr:uid="{0841B06C-254D-4077-94D0-7E8FA566D50F}"/>
    <hyperlink ref="G56" r:id="rId22" xr:uid="{5969B560-5499-4EF7-B84D-8BA99C879A4A}"/>
    <hyperlink ref="G92" r:id="rId23" xr:uid="{909ED42A-516D-4E7B-A07A-0CB2ACFD4F33}"/>
    <hyperlink ref="G74" r:id="rId24" xr:uid="{E2734CA1-8764-4854-A2C2-31BF32DB7CE8}"/>
    <hyperlink ref="G80" r:id="rId25" xr:uid="{335F64EC-A6BC-4635-9D07-D37F00E36032}"/>
    <hyperlink ref="G86" r:id="rId26" xr:uid="{0D6C07DF-B3CF-40DE-B424-FB5DDA8077DE}"/>
    <hyperlink ref="H38" r:id="rId27" xr:uid="{F1D0AD6E-DE2C-4924-8C63-9B5C7ABC5726}"/>
    <hyperlink ref="H44" r:id="rId28" xr:uid="{8B9B0ED1-D9AD-49DA-B605-ADFBFEA979F7}"/>
    <hyperlink ref="G26" r:id="rId29" xr:uid="{4F6EBD1E-288B-4772-9471-FC1E1CC18688}"/>
    <hyperlink ref="H20" r:id="rId30" xr:uid="{211A47F6-E4E5-42B7-B2CB-103D37D8D2FD}"/>
    <hyperlink ref="H26" r:id="rId31" xr:uid="{4792E7E5-6018-4B9B-AB8A-D815DDB3D16F}"/>
    <hyperlink ref="H50" r:id="rId32" xr:uid="{600D4A25-A7F2-4F95-8F8E-076C7D6D900B}"/>
    <hyperlink ref="H56" r:id="rId33" xr:uid="{0735127E-E291-4D49-9D12-DEDC66BC88C5}"/>
    <hyperlink ref="H62" r:id="rId34" xr:uid="{D88A235E-C461-40BE-A9BF-9C859E720CFA}"/>
    <hyperlink ref="H68" r:id="rId35" xr:uid="{6451BD1D-1076-4BBD-943D-3D0C35FF585F}"/>
    <hyperlink ref="H74" r:id="rId36" xr:uid="{9D2FB44E-47F2-48CB-9E5B-1FD1AD36D9EC}"/>
    <hyperlink ref="H80" r:id="rId37" xr:uid="{166084DD-2330-4DEF-91E6-A7F5E13DC860}"/>
    <hyperlink ref="H86" r:id="rId38" xr:uid="{D461884A-B381-4465-B189-E3F9602802C6}"/>
    <hyperlink ref="H92" r:id="rId39" xr:uid="{4F1FB26F-85EA-409D-8488-642D37EEBE88}"/>
    <hyperlink ref="H104" r:id="rId40" xr:uid="{403716DC-F01E-4DF3-BE49-37641FBA9B1A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66" zoomScaleNormal="9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4.12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144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06" t="s">
        <v>145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4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4" ht="21" customHeight="1">
      <c r="D8" s="391" t="s">
        <v>81</v>
      </c>
      <c r="E8" s="412" t="s">
        <v>82</v>
      </c>
      <c r="F8" s="101" t="s">
        <v>83</v>
      </c>
      <c r="G8" s="74"/>
      <c r="H8" s="74"/>
      <c r="I8" s="103">
        <f>LENB(H8)</f>
        <v>0</v>
      </c>
      <c r="J8" s="112"/>
      <c r="K8" s="170" t="s">
        <v>84</v>
      </c>
      <c r="L8" s="397"/>
    </row>
    <row r="9" spans="1:14" ht="21" customHeight="1">
      <c r="D9" s="392"/>
      <c r="E9" s="410"/>
      <c r="F9" s="86" t="s">
        <v>146</v>
      </c>
      <c r="G9" s="69" t="s">
        <v>147</v>
      </c>
      <c r="H9" s="69" t="s">
        <v>148</v>
      </c>
      <c r="I9" s="103">
        <f t="shared" ref="I9:I72" si="0">LENB(H9)</f>
        <v>5</v>
      </c>
      <c r="J9" s="113">
        <v>10</v>
      </c>
      <c r="K9" s="113"/>
      <c r="L9" s="396"/>
    </row>
    <row r="10" spans="1:14" ht="21" customHeight="1">
      <c r="D10" s="392"/>
      <c r="E10" s="410"/>
      <c r="F10" s="86" t="s">
        <v>149</v>
      </c>
      <c r="G10" s="69" t="s">
        <v>150</v>
      </c>
      <c r="H10" s="69" t="s">
        <v>150</v>
      </c>
      <c r="I10" s="103">
        <f t="shared" si="0"/>
        <v>7</v>
      </c>
      <c r="J10" s="86"/>
      <c r="K10" s="86"/>
      <c r="L10" s="396"/>
    </row>
    <row r="11" spans="1:14" ht="21" customHeight="1">
      <c r="D11" s="392"/>
      <c r="E11" s="410"/>
      <c r="F11" s="95" t="s">
        <v>93</v>
      </c>
      <c r="G11" s="82" t="s">
        <v>151</v>
      </c>
      <c r="H11" s="82" t="s">
        <v>152</v>
      </c>
      <c r="I11" s="103">
        <f t="shared" si="0"/>
        <v>55</v>
      </c>
      <c r="J11" s="89"/>
      <c r="K11" s="89"/>
      <c r="L11" s="396"/>
    </row>
    <row r="12" spans="1:14" ht="21" customHeight="1">
      <c r="D12" s="392"/>
      <c r="E12" s="410"/>
      <c r="F12" s="86" t="s">
        <v>95</v>
      </c>
      <c r="G12" s="69"/>
      <c r="H12" s="69" t="s">
        <v>148</v>
      </c>
      <c r="I12" s="103">
        <f t="shared" si="0"/>
        <v>5</v>
      </c>
      <c r="J12" s="89"/>
      <c r="K12" s="89"/>
      <c r="L12" s="396"/>
    </row>
    <row r="13" spans="1:14" ht="21" customHeight="1">
      <c r="D13" s="393"/>
      <c r="E13" s="411"/>
      <c r="F13" s="97" t="s">
        <v>96</v>
      </c>
      <c r="G13" s="70" t="s">
        <v>147</v>
      </c>
      <c r="H13" s="70" t="s">
        <v>148</v>
      </c>
      <c r="I13" s="103">
        <f t="shared" si="0"/>
        <v>5</v>
      </c>
      <c r="J13" s="115"/>
      <c r="K13" s="115"/>
      <c r="L13" s="398"/>
    </row>
    <row r="14" spans="1:14" ht="21" customHeight="1">
      <c r="D14" s="392" t="s">
        <v>153</v>
      </c>
      <c r="E14" s="410" t="s">
        <v>154</v>
      </c>
      <c r="F14" s="190" t="s">
        <v>155</v>
      </c>
      <c r="G14" s="191"/>
      <c r="H14" s="190"/>
      <c r="I14" s="193">
        <f t="shared" si="0"/>
        <v>0</v>
      </c>
      <c r="J14" s="192"/>
      <c r="K14" s="193" t="s">
        <v>100</v>
      </c>
      <c r="L14" s="422"/>
    </row>
    <row r="15" spans="1:14" ht="21" customHeight="1">
      <c r="D15" s="392"/>
      <c r="E15" s="410"/>
      <c r="F15" s="194" t="s">
        <v>101</v>
      </c>
      <c r="G15" s="195" t="s">
        <v>156</v>
      </c>
      <c r="H15" s="195" t="s">
        <v>157</v>
      </c>
      <c r="I15" s="193">
        <f t="shared" si="0"/>
        <v>21</v>
      </c>
      <c r="J15" s="196">
        <v>33</v>
      </c>
      <c r="K15" s="196"/>
      <c r="L15" s="420"/>
    </row>
    <row r="16" spans="1:14" ht="21" customHeight="1">
      <c r="D16" s="392"/>
      <c r="E16" s="410"/>
      <c r="F16" s="194" t="s">
        <v>104</v>
      </c>
      <c r="G16" s="195" t="s">
        <v>158</v>
      </c>
      <c r="H16" s="195" t="s">
        <v>792</v>
      </c>
      <c r="I16" s="193">
        <f t="shared" si="0"/>
        <v>17</v>
      </c>
      <c r="J16" s="194"/>
      <c r="K16" s="194"/>
      <c r="L16" s="420"/>
    </row>
    <row r="17" spans="2:12" ht="20.100000000000001" customHeight="1">
      <c r="D17" s="392"/>
      <c r="E17" s="410"/>
      <c r="F17" s="197" t="s">
        <v>93</v>
      </c>
      <c r="G17" s="198" t="s">
        <v>159</v>
      </c>
      <c r="H17" s="198" t="s">
        <v>152</v>
      </c>
      <c r="I17" s="193">
        <f t="shared" si="0"/>
        <v>55</v>
      </c>
      <c r="J17" s="196"/>
      <c r="K17" s="196"/>
      <c r="L17" s="420"/>
    </row>
    <row r="18" spans="2:12" ht="20.100000000000001" customHeight="1">
      <c r="D18" s="392"/>
      <c r="E18" s="410"/>
      <c r="F18" s="194" t="s">
        <v>95</v>
      </c>
      <c r="G18" s="195"/>
      <c r="H18" s="195" t="s">
        <v>157</v>
      </c>
      <c r="I18" s="193">
        <f t="shared" si="0"/>
        <v>21</v>
      </c>
      <c r="J18" s="196"/>
      <c r="K18" s="196"/>
      <c r="L18" s="420"/>
    </row>
    <row r="19" spans="2:12" ht="20.100000000000001" customHeight="1">
      <c r="D19" s="392"/>
      <c r="E19" s="411"/>
      <c r="F19" s="199" t="s">
        <v>96</v>
      </c>
      <c r="G19" s="200" t="s">
        <v>156</v>
      </c>
      <c r="H19" s="195" t="s">
        <v>157</v>
      </c>
      <c r="I19" s="193">
        <f t="shared" si="0"/>
        <v>21</v>
      </c>
      <c r="J19" s="201"/>
      <c r="K19" s="201"/>
      <c r="L19" s="421"/>
    </row>
    <row r="20" spans="2:12" ht="20.100000000000001" customHeight="1">
      <c r="D20" s="392"/>
      <c r="E20" s="412" t="s">
        <v>160</v>
      </c>
      <c r="F20" s="191" t="s">
        <v>155</v>
      </c>
      <c r="G20" s="191"/>
      <c r="H20" s="191"/>
      <c r="I20" s="193">
        <f t="shared" si="0"/>
        <v>0</v>
      </c>
      <c r="J20" s="193"/>
      <c r="K20" s="193" t="s">
        <v>100</v>
      </c>
      <c r="L20" s="422"/>
    </row>
    <row r="21" spans="2:12" ht="20.100000000000001" customHeight="1">
      <c r="D21" s="392"/>
      <c r="E21" s="410"/>
      <c r="F21" s="194" t="s">
        <v>101</v>
      </c>
      <c r="G21" s="195" t="s">
        <v>161</v>
      </c>
      <c r="H21" s="195" t="s">
        <v>162</v>
      </c>
      <c r="I21" s="193">
        <f t="shared" si="0"/>
        <v>16</v>
      </c>
      <c r="J21" s="196">
        <v>33</v>
      </c>
      <c r="K21" s="196"/>
      <c r="L21" s="420"/>
    </row>
    <row r="22" spans="2:12" ht="20.100000000000001" customHeight="1">
      <c r="D22" s="392"/>
      <c r="E22" s="410"/>
      <c r="F22" s="194" t="s">
        <v>104</v>
      </c>
      <c r="G22" s="195" t="s">
        <v>163</v>
      </c>
      <c r="H22" s="195" t="s">
        <v>793</v>
      </c>
      <c r="I22" s="193">
        <f t="shared" si="0"/>
        <v>10</v>
      </c>
      <c r="J22" s="194"/>
      <c r="K22" s="194"/>
      <c r="L22" s="420"/>
    </row>
    <row r="23" spans="2:12" ht="20.100000000000001" customHeight="1">
      <c r="B23" s="57" t="s">
        <v>109</v>
      </c>
      <c r="D23" s="392"/>
      <c r="E23" s="410"/>
      <c r="F23" s="197" t="s">
        <v>93</v>
      </c>
      <c r="G23" s="198" t="s">
        <v>164</v>
      </c>
      <c r="H23" s="198" t="s">
        <v>165</v>
      </c>
      <c r="I23" s="193">
        <f t="shared" si="0"/>
        <v>47</v>
      </c>
      <c r="J23" s="196"/>
      <c r="K23" s="196"/>
      <c r="L23" s="420"/>
    </row>
    <row r="24" spans="2:12" ht="20.100000000000001" customHeight="1">
      <c r="D24" s="392"/>
      <c r="E24" s="410"/>
      <c r="F24" s="194" t="s">
        <v>95</v>
      </c>
      <c r="G24" s="195"/>
      <c r="H24" s="195" t="s">
        <v>162</v>
      </c>
      <c r="I24" s="193">
        <f t="shared" si="0"/>
        <v>16</v>
      </c>
      <c r="J24" s="196"/>
      <c r="K24" s="196"/>
      <c r="L24" s="420"/>
    </row>
    <row r="25" spans="2:12" ht="20.100000000000001" customHeight="1">
      <c r="D25" s="392"/>
      <c r="E25" s="411"/>
      <c r="F25" s="199" t="s">
        <v>96</v>
      </c>
      <c r="G25" s="200" t="s">
        <v>161</v>
      </c>
      <c r="H25" s="195" t="s">
        <v>162</v>
      </c>
      <c r="I25" s="193">
        <f t="shared" si="0"/>
        <v>16</v>
      </c>
      <c r="J25" s="201"/>
      <c r="K25" s="201"/>
      <c r="L25" s="421"/>
    </row>
    <row r="26" spans="2:12" ht="20.100000000000001" customHeight="1">
      <c r="D26" s="392"/>
      <c r="E26" s="412" t="s">
        <v>166</v>
      </c>
      <c r="F26" s="191" t="s">
        <v>155</v>
      </c>
      <c r="G26" s="191"/>
      <c r="H26" s="191"/>
      <c r="I26" s="193">
        <f t="shared" si="0"/>
        <v>0</v>
      </c>
      <c r="J26" s="193"/>
      <c r="K26" s="193" t="s">
        <v>100</v>
      </c>
      <c r="L26" s="422"/>
    </row>
    <row r="27" spans="2:12" ht="20.100000000000001" customHeight="1">
      <c r="D27" s="392"/>
      <c r="E27" s="410"/>
      <c r="F27" s="194" t="s">
        <v>101</v>
      </c>
      <c r="G27" s="195" t="s">
        <v>167</v>
      </c>
      <c r="H27" s="195" t="s">
        <v>167</v>
      </c>
      <c r="I27" s="193">
        <f t="shared" si="0"/>
        <v>11</v>
      </c>
      <c r="J27" s="196">
        <v>33</v>
      </c>
      <c r="K27" s="196"/>
      <c r="L27" s="420"/>
    </row>
    <row r="28" spans="2:12" ht="23.25" customHeight="1">
      <c r="D28" s="392"/>
      <c r="E28" s="410"/>
      <c r="F28" s="194" t="s">
        <v>104</v>
      </c>
      <c r="G28" s="195" t="s">
        <v>168</v>
      </c>
      <c r="H28" s="195" t="s">
        <v>794</v>
      </c>
      <c r="I28" s="193">
        <f t="shared" si="0"/>
        <v>11</v>
      </c>
      <c r="J28" s="194"/>
      <c r="K28" s="194"/>
      <c r="L28" s="420"/>
    </row>
    <row r="29" spans="2:12" ht="33">
      <c r="D29" s="392"/>
      <c r="E29" s="410"/>
      <c r="F29" s="197" t="s">
        <v>93</v>
      </c>
      <c r="G29" s="198" t="s">
        <v>169</v>
      </c>
      <c r="H29" s="198" t="s">
        <v>170</v>
      </c>
      <c r="I29" s="193">
        <f t="shared" si="0"/>
        <v>51</v>
      </c>
      <c r="J29" s="196"/>
      <c r="K29" s="196"/>
      <c r="L29" s="420"/>
    </row>
    <row r="30" spans="2:12" ht="20.65" customHeight="1">
      <c r="D30" s="392"/>
      <c r="E30" s="410"/>
      <c r="F30" s="194" t="s">
        <v>95</v>
      </c>
      <c r="G30" s="195"/>
      <c r="H30" s="195" t="s">
        <v>167</v>
      </c>
      <c r="I30" s="193">
        <f t="shared" si="0"/>
        <v>11</v>
      </c>
      <c r="J30" s="196"/>
      <c r="K30" s="196"/>
      <c r="L30" s="420"/>
    </row>
    <row r="31" spans="2:12" ht="20.65" customHeight="1">
      <c r="D31" s="392"/>
      <c r="E31" s="411"/>
      <c r="F31" s="199" t="s">
        <v>96</v>
      </c>
      <c r="G31" s="200" t="s">
        <v>167</v>
      </c>
      <c r="H31" s="200" t="s">
        <v>167</v>
      </c>
      <c r="I31" s="193">
        <f t="shared" si="0"/>
        <v>11</v>
      </c>
      <c r="J31" s="201"/>
      <c r="K31" s="201"/>
      <c r="L31" s="421"/>
    </row>
    <row r="32" spans="2:12" ht="20.65" customHeight="1">
      <c r="D32" s="392"/>
      <c r="E32" s="412" t="s">
        <v>171</v>
      </c>
      <c r="F32" s="191" t="s">
        <v>155</v>
      </c>
      <c r="G32" s="191" t="s">
        <v>172</v>
      </c>
      <c r="H32" s="191"/>
      <c r="I32" s="193">
        <f t="shared" si="0"/>
        <v>0</v>
      </c>
      <c r="J32" s="193"/>
      <c r="K32" s="193" t="s">
        <v>100</v>
      </c>
      <c r="L32" s="422"/>
    </row>
    <row r="33" spans="4:12" ht="20.65" customHeight="1">
      <c r="D33" s="392"/>
      <c r="E33" s="410"/>
      <c r="F33" s="194" t="s">
        <v>101</v>
      </c>
      <c r="G33" s="195" t="s">
        <v>173</v>
      </c>
      <c r="H33" s="195" t="s">
        <v>173</v>
      </c>
      <c r="I33" s="193">
        <f t="shared" si="0"/>
        <v>12</v>
      </c>
      <c r="J33" s="196">
        <v>33</v>
      </c>
      <c r="K33" s="196"/>
      <c r="L33" s="420"/>
    </row>
    <row r="34" spans="4:12" ht="20.65" customHeight="1">
      <c r="D34" s="392"/>
      <c r="E34" s="410"/>
      <c r="F34" s="194" t="s">
        <v>104</v>
      </c>
      <c r="G34" s="195" t="s">
        <v>174</v>
      </c>
      <c r="H34" s="195" t="s">
        <v>631</v>
      </c>
      <c r="I34" s="193">
        <f t="shared" si="0"/>
        <v>12</v>
      </c>
      <c r="J34" s="194"/>
      <c r="K34" s="194"/>
      <c r="L34" s="420"/>
    </row>
    <row r="35" spans="4:12" ht="20.65" customHeight="1">
      <c r="D35" s="392"/>
      <c r="E35" s="410"/>
      <c r="F35" s="197" t="s">
        <v>93</v>
      </c>
      <c r="G35" s="198" t="s">
        <v>175</v>
      </c>
      <c r="H35" s="198" t="s">
        <v>176</v>
      </c>
      <c r="I35" s="193">
        <f t="shared" si="0"/>
        <v>47</v>
      </c>
      <c r="J35" s="196"/>
      <c r="K35" s="196"/>
      <c r="L35" s="420"/>
    </row>
    <row r="36" spans="4:12" ht="20.65" customHeight="1">
      <c r="D36" s="392"/>
      <c r="E36" s="410"/>
      <c r="F36" s="194" t="s">
        <v>95</v>
      </c>
      <c r="G36" s="195"/>
      <c r="H36" s="195" t="s">
        <v>173</v>
      </c>
      <c r="I36" s="193">
        <f t="shared" si="0"/>
        <v>12</v>
      </c>
      <c r="J36" s="196"/>
      <c r="K36" s="196"/>
      <c r="L36" s="420"/>
    </row>
    <row r="37" spans="4:12" ht="20.65" customHeight="1">
      <c r="D37" s="392"/>
      <c r="E37" s="411"/>
      <c r="F37" s="199" t="s">
        <v>96</v>
      </c>
      <c r="G37" s="200" t="s">
        <v>173</v>
      </c>
      <c r="H37" s="200" t="s">
        <v>173</v>
      </c>
      <c r="I37" s="193">
        <f t="shared" si="0"/>
        <v>12</v>
      </c>
      <c r="J37" s="201"/>
      <c r="K37" s="201"/>
      <c r="L37" s="421"/>
    </row>
    <row r="38" spans="4:12" ht="20.65" customHeight="1">
      <c r="D38" s="392"/>
      <c r="E38" s="412" t="s">
        <v>177</v>
      </c>
      <c r="F38" s="191" t="s">
        <v>155</v>
      </c>
      <c r="G38" s="191"/>
      <c r="H38" s="191"/>
      <c r="I38" s="193">
        <f t="shared" si="0"/>
        <v>0</v>
      </c>
      <c r="J38" s="193"/>
      <c r="K38" s="193" t="s">
        <v>100</v>
      </c>
      <c r="L38" s="422"/>
    </row>
    <row r="39" spans="4:12" ht="20.65" customHeight="1">
      <c r="D39" s="392"/>
      <c r="E39" s="410"/>
      <c r="F39" s="194" t="s">
        <v>101</v>
      </c>
      <c r="G39" s="195" t="s">
        <v>178</v>
      </c>
      <c r="H39" s="195" t="s">
        <v>178</v>
      </c>
      <c r="I39" s="193">
        <f t="shared" si="0"/>
        <v>11</v>
      </c>
      <c r="J39" s="196">
        <v>33</v>
      </c>
      <c r="K39" s="196"/>
      <c r="L39" s="420"/>
    </row>
    <row r="40" spans="4:12" ht="20.100000000000001" customHeight="1">
      <c r="D40" s="392"/>
      <c r="E40" s="410"/>
      <c r="F40" s="194" t="s">
        <v>104</v>
      </c>
      <c r="G40" s="195" t="s">
        <v>179</v>
      </c>
      <c r="H40" s="195" t="s">
        <v>634</v>
      </c>
      <c r="I40" s="193">
        <f t="shared" si="0"/>
        <v>11</v>
      </c>
      <c r="J40" s="194"/>
      <c r="K40" s="194"/>
      <c r="L40" s="420"/>
    </row>
    <row r="41" spans="4:12" ht="20.100000000000001" customHeight="1">
      <c r="D41" s="392"/>
      <c r="E41" s="410"/>
      <c r="F41" s="197" t="s">
        <v>93</v>
      </c>
      <c r="G41" s="198" t="s">
        <v>180</v>
      </c>
      <c r="H41" s="198" t="s">
        <v>181</v>
      </c>
      <c r="I41" s="193">
        <f t="shared" si="0"/>
        <v>55</v>
      </c>
      <c r="J41" s="196"/>
      <c r="K41" s="196"/>
      <c r="L41" s="420"/>
    </row>
    <row r="42" spans="4:12" ht="20.100000000000001" customHeight="1">
      <c r="D42" s="392"/>
      <c r="E42" s="410"/>
      <c r="F42" s="194" t="s">
        <v>95</v>
      </c>
      <c r="G42" s="195"/>
      <c r="H42" s="195" t="s">
        <v>178</v>
      </c>
      <c r="I42" s="193">
        <f t="shared" si="0"/>
        <v>11</v>
      </c>
      <c r="J42" s="196"/>
      <c r="K42" s="196"/>
      <c r="L42" s="420"/>
    </row>
    <row r="43" spans="4:12" ht="20.100000000000001" customHeight="1">
      <c r="D43" s="392"/>
      <c r="E43" s="411"/>
      <c r="F43" s="199" t="s">
        <v>96</v>
      </c>
      <c r="G43" s="200" t="s">
        <v>178</v>
      </c>
      <c r="H43" s="200" t="s">
        <v>178</v>
      </c>
      <c r="I43" s="193">
        <f t="shared" si="0"/>
        <v>11</v>
      </c>
      <c r="J43" s="201"/>
      <c r="K43" s="201"/>
      <c r="L43" s="421"/>
    </row>
    <row r="44" spans="4:12" ht="20.100000000000001" customHeight="1">
      <c r="D44" s="392"/>
      <c r="E44" s="412" t="s">
        <v>182</v>
      </c>
      <c r="F44" s="191" t="s">
        <v>155</v>
      </c>
      <c r="G44" s="191" t="s">
        <v>172</v>
      </c>
      <c r="H44" s="191"/>
      <c r="I44" s="193">
        <f t="shared" si="0"/>
        <v>0</v>
      </c>
      <c r="J44" s="193"/>
      <c r="K44" s="193" t="s">
        <v>100</v>
      </c>
      <c r="L44" s="422"/>
    </row>
    <row r="45" spans="4:12" ht="20.100000000000001" customHeight="1">
      <c r="D45" s="392"/>
      <c r="E45" s="410"/>
      <c r="F45" s="194" t="s">
        <v>101</v>
      </c>
      <c r="G45" s="195" t="s">
        <v>183</v>
      </c>
      <c r="H45" s="195" t="s">
        <v>183</v>
      </c>
      <c r="I45" s="193">
        <f t="shared" si="0"/>
        <v>11</v>
      </c>
      <c r="J45" s="196">
        <v>33</v>
      </c>
      <c r="K45" s="196"/>
      <c r="L45" s="420"/>
    </row>
    <row r="46" spans="4:12" ht="20.100000000000001" customHeight="1">
      <c r="D46" s="392"/>
      <c r="E46" s="410"/>
      <c r="F46" s="194" t="s">
        <v>104</v>
      </c>
      <c r="G46" s="195" t="s">
        <v>184</v>
      </c>
      <c r="H46" s="195" t="s">
        <v>184</v>
      </c>
      <c r="I46" s="193">
        <f t="shared" si="0"/>
        <v>11</v>
      </c>
      <c r="J46" s="194"/>
      <c r="K46" s="194"/>
      <c r="L46" s="420"/>
    </row>
    <row r="47" spans="4:12" ht="20.100000000000001" customHeight="1">
      <c r="D47" s="392"/>
      <c r="E47" s="410"/>
      <c r="F47" s="197" t="s">
        <v>93</v>
      </c>
      <c r="G47" s="202" t="s">
        <v>185</v>
      </c>
      <c r="H47" s="202" t="s">
        <v>186</v>
      </c>
      <c r="I47" s="193">
        <f t="shared" si="0"/>
        <v>43</v>
      </c>
      <c r="J47" s="196"/>
      <c r="K47" s="196"/>
      <c r="L47" s="420"/>
    </row>
    <row r="48" spans="4:12" ht="20.100000000000001" customHeight="1">
      <c r="D48" s="392"/>
      <c r="E48" s="410"/>
      <c r="F48" s="194" t="s">
        <v>95</v>
      </c>
      <c r="G48" s="195"/>
      <c r="H48" s="195" t="s">
        <v>183</v>
      </c>
      <c r="I48" s="193">
        <f t="shared" si="0"/>
        <v>11</v>
      </c>
      <c r="J48" s="196"/>
      <c r="K48" s="196"/>
      <c r="L48" s="420"/>
    </row>
    <row r="49" spans="4:12" ht="20.100000000000001" customHeight="1">
      <c r="D49" s="392"/>
      <c r="E49" s="411"/>
      <c r="F49" s="199" t="s">
        <v>96</v>
      </c>
      <c r="G49" s="200" t="s">
        <v>183</v>
      </c>
      <c r="H49" s="200" t="s">
        <v>183</v>
      </c>
      <c r="I49" s="193">
        <f t="shared" si="0"/>
        <v>11</v>
      </c>
      <c r="J49" s="201"/>
      <c r="K49" s="201"/>
      <c r="L49" s="421"/>
    </row>
    <row r="50" spans="4:12" ht="20.100000000000001" customHeight="1">
      <c r="D50" s="392"/>
      <c r="E50" s="412" t="s">
        <v>187</v>
      </c>
      <c r="F50" s="191" t="s">
        <v>155</v>
      </c>
      <c r="G50" s="191" t="s">
        <v>172</v>
      </c>
      <c r="H50" s="191"/>
      <c r="I50" s="193">
        <f t="shared" si="0"/>
        <v>0</v>
      </c>
      <c r="J50" s="193"/>
      <c r="K50" s="193" t="s">
        <v>100</v>
      </c>
      <c r="L50" s="422"/>
    </row>
    <row r="51" spans="4:12" ht="20.100000000000001" customHeight="1">
      <c r="D51" s="392"/>
      <c r="E51" s="410"/>
      <c r="F51" s="194" t="s">
        <v>101</v>
      </c>
      <c r="G51" s="195" t="s">
        <v>188</v>
      </c>
      <c r="H51" s="195" t="s">
        <v>189</v>
      </c>
      <c r="I51" s="193">
        <f t="shared" si="0"/>
        <v>15</v>
      </c>
      <c r="J51" s="196">
        <v>33</v>
      </c>
      <c r="K51" s="196"/>
      <c r="L51" s="420"/>
    </row>
    <row r="52" spans="4:12" ht="20.100000000000001" customHeight="1">
      <c r="D52" s="392"/>
      <c r="E52" s="410"/>
      <c r="F52" s="194" t="s">
        <v>104</v>
      </c>
      <c r="G52" s="195" t="s">
        <v>190</v>
      </c>
      <c r="H52" s="195" t="s">
        <v>795</v>
      </c>
      <c r="I52" s="193">
        <f t="shared" si="0"/>
        <v>18</v>
      </c>
      <c r="J52" s="194"/>
      <c r="K52" s="194"/>
      <c r="L52" s="420"/>
    </row>
    <row r="53" spans="4:12" ht="20.100000000000001" customHeight="1">
      <c r="D53" s="392"/>
      <c r="E53" s="410"/>
      <c r="F53" s="197" t="s">
        <v>93</v>
      </c>
      <c r="G53" s="202" t="s">
        <v>191</v>
      </c>
      <c r="H53" s="198" t="s">
        <v>796</v>
      </c>
      <c r="I53" s="193">
        <f t="shared" si="0"/>
        <v>68</v>
      </c>
      <c r="J53" s="196"/>
      <c r="K53" s="196"/>
      <c r="L53" s="420"/>
    </row>
    <row r="54" spans="4:12" ht="20.100000000000001" customHeight="1">
      <c r="D54" s="392"/>
      <c r="E54" s="410"/>
      <c r="F54" s="194" t="s">
        <v>95</v>
      </c>
      <c r="G54" s="195"/>
      <c r="H54" s="195" t="s">
        <v>189</v>
      </c>
      <c r="I54" s="193">
        <f t="shared" si="0"/>
        <v>16</v>
      </c>
      <c r="J54" s="196"/>
      <c r="K54" s="196"/>
      <c r="L54" s="420"/>
    </row>
    <row r="55" spans="4:12" ht="20.100000000000001" customHeight="1">
      <c r="D55" s="392"/>
      <c r="E55" s="411"/>
      <c r="F55" s="199" t="s">
        <v>96</v>
      </c>
      <c r="G55" s="200" t="s">
        <v>188</v>
      </c>
      <c r="H55" s="195" t="s">
        <v>189</v>
      </c>
      <c r="I55" s="193">
        <f t="shared" si="0"/>
        <v>16</v>
      </c>
      <c r="J55" s="201"/>
      <c r="K55" s="201"/>
      <c r="L55" s="421"/>
    </row>
    <row r="56" spans="4:12" ht="20.100000000000001" customHeight="1">
      <c r="D56" s="392"/>
      <c r="E56" s="412" t="s">
        <v>192</v>
      </c>
      <c r="F56" s="191" t="s">
        <v>155</v>
      </c>
      <c r="G56" s="203" t="s">
        <v>172</v>
      </c>
      <c r="H56" s="332"/>
      <c r="I56" s="193">
        <f t="shared" si="0"/>
        <v>0</v>
      </c>
      <c r="J56" s="193"/>
      <c r="K56" s="193" t="s">
        <v>100</v>
      </c>
      <c r="L56" s="422"/>
    </row>
    <row r="57" spans="4:12" ht="20.100000000000001" customHeight="1">
      <c r="D57" s="392"/>
      <c r="E57" s="410"/>
      <c r="F57" s="194" t="s">
        <v>101</v>
      </c>
      <c r="G57" s="195" t="s">
        <v>193</v>
      </c>
      <c r="H57" s="333"/>
      <c r="I57" s="193">
        <f t="shared" si="0"/>
        <v>0</v>
      </c>
      <c r="J57" s="196">
        <v>33</v>
      </c>
      <c r="K57" s="196"/>
      <c r="L57" s="420"/>
    </row>
    <row r="58" spans="4:12" ht="20.100000000000001" customHeight="1">
      <c r="D58" s="392"/>
      <c r="E58" s="410"/>
      <c r="F58" s="194" t="s">
        <v>104</v>
      </c>
      <c r="G58" s="195" t="s">
        <v>194</v>
      </c>
      <c r="H58" s="333"/>
      <c r="I58" s="193">
        <f t="shared" si="0"/>
        <v>0</v>
      </c>
      <c r="J58" s="194"/>
      <c r="K58" s="194"/>
      <c r="L58" s="420"/>
    </row>
    <row r="59" spans="4:12" ht="20.100000000000001" customHeight="1">
      <c r="D59" s="392"/>
      <c r="E59" s="410"/>
      <c r="F59" s="197" t="s">
        <v>93</v>
      </c>
      <c r="G59" s="204" t="s">
        <v>195</v>
      </c>
      <c r="H59" s="334"/>
      <c r="I59" s="193">
        <f t="shared" si="0"/>
        <v>0</v>
      </c>
      <c r="J59" s="196"/>
      <c r="K59" s="196"/>
      <c r="L59" s="420"/>
    </row>
    <row r="60" spans="4:12" ht="17.649999999999999" customHeight="1">
      <c r="D60" s="392"/>
      <c r="E60" s="410"/>
      <c r="F60" s="194" t="s">
        <v>95</v>
      </c>
      <c r="G60" s="195"/>
      <c r="H60" s="333"/>
      <c r="I60" s="193">
        <f t="shared" si="0"/>
        <v>0</v>
      </c>
      <c r="J60" s="196"/>
      <c r="K60" s="196"/>
      <c r="L60" s="420"/>
    </row>
    <row r="61" spans="4:12" ht="16.5" customHeight="1">
      <c r="D61" s="392"/>
      <c r="E61" s="411"/>
      <c r="F61" s="199" t="s">
        <v>96</v>
      </c>
      <c r="G61" s="200" t="s">
        <v>193</v>
      </c>
      <c r="H61" s="335"/>
      <c r="I61" s="193">
        <f t="shared" si="0"/>
        <v>0</v>
      </c>
      <c r="J61" s="201"/>
      <c r="K61" s="201"/>
      <c r="L61" s="421"/>
    </row>
    <row r="62" spans="4:12" ht="17.25" customHeight="1">
      <c r="D62" s="392"/>
      <c r="E62" s="412" t="s">
        <v>196</v>
      </c>
      <c r="F62" s="101" t="s">
        <v>155</v>
      </c>
      <c r="G62" s="185"/>
      <c r="H62" s="336"/>
      <c r="I62" s="103">
        <f t="shared" si="0"/>
        <v>0</v>
      </c>
      <c r="J62" s="103"/>
      <c r="K62" s="103" t="s">
        <v>100</v>
      </c>
      <c r="L62" s="397"/>
    </row>
    <row r="63" spans="4:12" ht="16.5" customHeight="1">
      <c r="D63" s="392"/>
      <c r="E63" s="410"/>
      <c r="F63" s="86" t="s">
        <v>101</v>
      </c>
      <c r="G63" s="186"/>
      <c r="H63" s="337"/>
      <c r="I63" s="103">
        <f t="shared" si="0"/>
        <v>0</v>
      </c>
      <c r="J63" s="88">
        <v>33</v>
      </c>
      <c r="K63" s="88"/>
      <c r="L63" s="396"/>
    </row>
    <row r="64" spans="4:12" ht="16.5" customHeight="1">
      <c r="D64" s="392"/>
      <c r="E64" s="410"/>
      <c r="F64" s="86" t="s">
        <v>104</v>
      </c>
      <c r="G64" s="186"/>
      <c r="H64" s="337"/>
      <c r="I64" s="103">
        <f t="shared" si="0"/>
        <v>0</v>
      </c>
      <c r="J64" s="86"/>
      <c r="K64" s="86"/>
      <c r="L64" s="396"/>
    </row>
    <row r="65" spans="4:12" ht="20.100000000000001" customHeight="1">
      <c r="D65" s="392"/>
      <c r="E65" s="410"/>
      <c r="F65" s="95" t="s">
        <v>93</v>
      </c>
      <c r="G65" s="187"/>
      <c r="H65" s="338"/>
      <c r="I65" s="103">
        <f t="shared" si="0"/>
        <v>0</v>
      </c>
      <c r="J65" s="88"/>
      <c r="K65" s="88"/>
      <c r="L65" s="396"/>
    </row>
    <row r="66" spans="4:12" ht="20.100000000000001" customHeight="1">
      <c r="D66" s="392"/>
      <c r="E66" s="410"/>
      <c r="F66" s="86" t="s">
        <v>95</v>
      </c>
      <c r="G66" s="186"/>
      <c r="H66" s="337"/>
      <c r="I66" s="103">
        <f t="shared" si="0"/>
        <v>0</v>
      </c>
      <c r="J66" s="88"/>
      <c r="K66" s="88"/>
      <c r="L66" s="396"/>
    </row>
    <row r="67" spans="4:12" ht="20.100000000000001" customHeight="1">
      <c r="D67" s="392"/>
      <c r="E67" s="411"/>
      <c r="F67" s="97" t="s">
        <v>96</v>
      </c>
      <c r="G67" s="188"/>
      <c r="H67" s="339"/>
      <c r="I67" s="103">
        <f t="shared" si="0"/>
        <v>0</v>
      </c>
      <c r="J67" s="99"/>
      <c r="K67" s="99"/>
      <c r="L67" s="398"/>
    </row>
    <row r="68" spans="4:12" ht="20.100000000000001" customHeight="1">
      <c r="D68" s="392"/>
      <c r="E68" s="412" t="s">
        <v>197</v>
      </c>
      <c r="F68" s="101" t="s">
        <v>155</v>
      </c>
      <c r="G68" s="71"/>
      <c r="H68" s="340"/>
      <c r="I68" s="103">
        <f t="shared" si="0"/>
        <v>0</v>
      </c>
      <c r="J68" s="103"/>
      <c r="K68" s="93" t="s">
        <v>100</v>
      </c>
      <c r="L68" s="397"/>
    </row>
    <row r="69" spans="4:12" ht="20.100000000000001" customHeight="1">
      <c r="D69" s="392"/>
      <c r="E69" s="410"/>
      <c r="F69" s="86" t="s">
        <v>101</v>
      </c>
      <c r="G69" s="76"/>
      <c r="H69" s="333"/>
      <c r="I69" s="103">
        <f t="shared" si="0"/>
        <v>0</v>
      </c>
      <c r="J69" s="88">
        <v>33</v>
      </c>
      <c r="K69" s="88"/>
      <c r="L69" s="396"/>
    </row>
    <row r="70" spans="4:12" ht="20.100000000000001" customHeight="1">
      <c r="D70" s="392"/>
      <c r="E70" s="410"/>
      <c r="F70" s="86" t="s">
        <v>104</v>
      </c>
      <c r="G70" s="76"/>
      <c r="H70" s="333"/>
      <c r="I70" s="103">
        <f t="shared" si="0"/>
        <v>0</v>
      </c>
      <c r="J70" s="86"/>
      <c r="K70" s="86"/>
      <c r="L70" s="396"/>
    </row>
    <row r="71" spans="4:12" ht="20.100000000000001" customHeight="1">
      <c r="D71" s="392"/>
      <c r="E71" s="410"/>
      <c r="F71" s="95" t="s">
        <v>93</v>
      </c>
      <c r="G71" s="75"/>
      <c r="H71" s="341"/>
      <c r="I71" s="103">
        <f t="shared" si="0"/>
        <v>0</v>
      </c>
      <c r="J71" s="88"/>
      <c r="K71" s="88"/>
      <c r="L71" s="396"/>
    </row>
    <row r="72" spans="4:12" ht="20.100000000000001" customHeight="1">
      <c r="D72" s="392"/>
      <c r="E72" s="410"/>
      <c r="F72" s="86" t="s">
        <v>95</v>
      </c>
      <c r="G72" s="76"/>
      <c r="H72" s="333"/>
      <c r="I72" s="103">
        <f t="shared" si="0"/>
        <v>0</v>
      </c>
      <c r="J72" s="88"/>
      <c r="K72" s="88"/>
      <c r="L72" s="396"/>
    </row>
    <row r="73" spans="4:12" ht="20.100000000000001" customHeight="1">
      <c r="D73" s="392"/>
      <c r="E73" s="411"/>
      <c r="F73" s="116" t="s">
        <v>96</v>
      </c>
      <c r="G73" s="77"/>
      <c r="H73" s="342"/>
      <c r="I73" s="103">
        <f t="shared" ref="I73:I136" si="1">LENB(H73)</f>
        <v>0</v>
      </c>
      <c r="J73" s="118"/>
      <c r="K73" s="99"/>
      <c r="L73" s="398"/>
    </row>
    <row r="74" spans="4:12" ht="19.5" customHeight="1">
      <c r="D74" s="392"/>
      <c r="E74" s="412" t="s">
        <v>198</v>
      </c>
      <c r="F74" s="101" t="s">
        <v>155</v>
      </c>
      <c r="G74" s="71"/>
      <c r="H74" s="340"/>
      <c r="I74" s="103">
        <f t="shared" si="1"/>
        <v>0</v>
      </c>
      <c r="J74" s="103"/>
      <c r="K74" s="103" t="s">
        <v>100</v>
      </c>
      <c r="L74" s="397"/>
    </row>
    <row r="75" spans="4:12" ht="20.100000000000001" customHeight="1">
      <c r="D75" s="392"/>
      <c r="E75" s="410"/>
      <c r="F75" s="86" t="s">
        <v>101</v>
      </c>
      <c r="G75" s="76"/>
      <c r="H75" s="333"/>
      <c r="I75" s="103">
        <f t="shared" si="1"/>
        <v>0</v>
      </c>
      <c r="J75" s="88">
        <v>33</v>
      </c>
      <c r="K75" s="88"/>
      <c r="L75" s="396"/>
    </row>
    <row r="76" spans="4:12" ht="20.100000000000001" customHeight="1">
      <c r="D76" s="392"/>
      <c r="E76" s="410"/>
      <c r="F76" s="86" t="s">
        <v>104</v>
      </c>
      <c r="G76" s="76"/>
      <c r="H76" s="333"/>
      <c r="I76" s="103">
        <f t="shared" si="1"/>
        <v>0</v>
      </c>
      <c r="J76" s="86"/>
      <c r="K76" s="86"/>
      <c r="L76" s="396"/>
    </row>
    <row r="77" spans="4:12" ht="20.100000000000001" customHeight="1">
      <c r="D77" s="392"/>
      <c r="E77" s="410"/>
      <c r="F77" s="95" t="s">
        <v>93</v>
      </c>
      <c r="G77" s="75"/>
      <c r="H77" s="341"/>
      <c r="I77" s="103">
        <f t="shared" si="1"/>
        <v>0</v>
      </c>
      <c r="J77" s="88"/>
      <c r="K77" s="88"/>
      <c r="L77" s="396"/>
    </row>
    <row r="78" spans="4:12" ht="20.100000000000001" customHeight="1">
      <c r="D78" s="392"/>
      <c r="E78" s="410"/>
      <c r="F78" s="86" t="s">
        <v>95</v>
      </c>
      <c r="G78" s="76"/>
      <c r="H78" s="333"/>
      <c r="I78" s="103">
        <f t="shared" si="1"/>
        <v>0</v>
      </c>
      <c r="J78" s="88"/>
      <c r="K78" s="88"/>
      <c r="L78" s="396"/>
    </row>
    <row r="79" spans="4:12" ht="20.100000000000001" customHeight="1">
      <c r="D79" s="392"/>
      <c r="E79" s="411"/>
      <c r="F79" s="97" t="s">
        <v>96</v>
      </c>
      <c r="G79" s="77"/>
      <c r="H79" s="335"/>
      <c r="I79" s="103">
        <f t="shared" si="1"/>
        <v>0</v>
      </c>
      <c r="J79" s="99"/>
      <c r="K79" s="99"/>
      <c r="L79" s="398"/>
    </row>
    <row r="80" spans="4:12" ht="20.100000000000001" customHeight="1">
      <c r="D80" s="392"/>
      <c r="E80" s="412" t="s">
        <v>199</v>
      </c>
      <c r="F80" s="101" t="s">
        <v>155</v>
      </c>
      <c r="G80" s="71"/>
      <c r="H80" s="340"/>
      <c r="I80" s="103">
        <f t="shared" si="1"/>
        <v>0</v>
      </c>
      <c r="J80" s="103"/>
      <c r="K80" s="103" t="s">
        <v>100</v>
      </c>
      <c r="L80" s="397"/>
    </row>
    <row r="81" spans="4:12" ht="20.100000000000001" customHeight="1">
      <c r="D81" s="392"/>
      <c r="E81" s="410"/>
      <c r="F81" s="86" t="s">
        <v>101</v>
      </c>
      <c r="G81" s="76"/>
      <c r="H81" s="333"/>
      <c r="I81" s="103">
        <f t="shared" si="1"/>
        <v>0</v>
      </c>
      <c r="J81" s="88">
        <v>33</v>
      </c>
      <c r="K81" s="88"/>
      <c r="L81" s="396"/>
    </row>
    <row r="82" spans="4:12" ht="20.100000000000001" customHeight="1">
      <c r="D82" s="392"/>
      <c r="E82" s="410"/>
      <c r="F82" s="86" t="s">
        <v>104</v>
      </c>
      <c r="G82" s="76"/>
      <c r="H82" s="333"/>
      <c r="I82" s="103">
        <f t="shared" si="1"/>
        <v>0</v>
      </c>
      <c r="J82" s="86"/>
      <c r="K82" s="86"/>
      <c r="L82" s="396"/>
    </row>
    <row r="83" spans="4:12" ht="20.100000000000001" customHeight="1">
      <c r="D83" s="392"/>
      <c r="E83" s="410"/>
      <c r="F83" s="95" t="s">
        <v>93</v>
      </c>
      <c r="G83" s="75"/>
      <c r="H83" s="341"/>
      <c r="I83" s="103">
        <f t="shared" si="1"/>
        <v>0</v>
      </c>
      <c r="J83" s="88"/>
      <c r="K83" s="88"/>
      <c r="L83" s="396"/>
    </row>
    <row r="84" spans="4:12" ht="20.100000000000001" customHeight="1">
      <c r="D84" s="392"/>
      <c r="E84" s="410"/>
      <c r="F84" s="86" t="s">
        <v>95</v>
      </c>
      <c r="G84" s="76"/>
      <c r="H84" s="333"/>
      <c r="I84" s="103">
        <f t="shared" si="1"/>
        <v>0</v>
      </c>
      <c r="J84" s="88"/>
      <c r="K84" s="88"/>
      <c r="L84" s="396"/>
    </row>
    <row r="85" spans="4:12" ht="20.100000000000001" customHeight="1">
      <c r="D85" s="392"/>
      <c r="E85" s="411"/>
      <c r="F85" s="97" t="s">
        <v>96</v>
      </c>
      <c r="G85" s="77"/>
      <c r="H85" s="335"/>
      <c r="I85" s="103">
        <f t="shared" si="1"/>
        <v>0</v>
      </c>
      <c r="J85" s="99"/>
      <c r="K85" s="99"/>
      <c r="L85" s="398"/>
    </row>
    <row r="86" spans="4:12" ht="20.100000000000001" customHeight="1">
      <c r="D86" s="392"/>
      <c r="E86" s="412" t="s">
        <v>200</v>
      </c>
      <c r="F86" s="101" t="s">
        <v>155</v>
      </c>
      <c r="G86" s="71"/>
      <c r="H86" s="340"/>
      <c r="I86" s="103">
        <f t="shared" si="1"/>
        <v>0</v>
      </c>
      <c r="J86" s="169"/>
      <c r="K86" s="103" t="s">
        <v>100</v>
      </c>
      <c r="L86" s="426"/>
    </row>
    <row r="87" spans="4:12" ht="20.100000000000001" customHeight="1">
      <c r="D87" s="392"/>
      <c r="E87" s="410"/>
      <c r="F87" s="86" t="s">
        <v>101</v>
      </c>
      <c r="G87" s="76"/>
      <c r="H87" s="333"/>
      <c r="I87" s="103">
        <f t="shared" si="1"/>
        <v>0</v>
      </c>
      <c r="J87" s="158">
        <v>33</v>
      </c>
      <c r="K87" s="88"/>
      <c r="L87" s="427"/>
    </row>
    <row r="88" spans="4:12" ht="20.100000000000001" customHeight="1">
      <c r="D88" s="392"/>
      <c r="E88" s="410"/>
      <c r="F88" s="86" t="s">
        <v>104</v>
      </c>
      <c r="G88" s="76"/>
      <c r="H88" s="333"/>
      <c r="I88" s="103">
        <f t="shared" si="1"/>
        <v>0</v>
      </c>
      <c r="J88" s="157"/>
      <c r="K88" s="86"/>
      <c r="L88" s="427"/>
    </row>
    <row r="89" spans="4:12" ht="20.100000000000001" customHeight="1">
      <c r="D89" s="392"/>
      <c r="E89" s="410"/>
      <c r="F89" s="95" t="s">
        <v>93</v>
      </c>
      <c r="G89" s="75"/>
      <c r="H89" s="341"/>
      <c r="I89" s="103">
        <f t="shared" si="1"/>
        <v>0</v>
      </c>
      <c r="J89" s="158"/>
      <c r="K89" s="88"/>
      <c r="L89" s="427"/>
    </row>
    <row r="90" spans="4:12" ht="20.100000000000001" customHeight="1">
      <c r="D90" s="392"/>
      <c r="E90" s="410"/>
      <c r="F90" s="86" t="s">
        <v>95</v>
      </c>
      <c r="G90" s="76"/>
      <c r="H90" s="333"/>
      <c r="I90" s="103">
        <f t="shared" si="1"/>
        <v>0</v>
      </c>
      <c r="J90" s="158"/>
      <c r="K90" s="88"/>
      <c r="L90" s="427"/>
    </row>
    <row r="91" spans="4:12" ht="20.100000000000001" customHeight="1">
      <c r="D91" s="392"/>
      <c r="E91" s="411"/>
      <c r="F91" s="97" t="s">
        <v>96</v>
      </c>
      <c r="G91" s="77"/>
      <c r="H91" s="335"/>
      <c r="I91" s="103">
        <f t="shared" si="1"/>
        <v>0</v>
      </c>
      <c r="J91" s="168"/>
      <c r="K91" s="99"/>
      <c r="L91" s="428"/>
    </row>
    <row r="92" spans="4:12" ht="20.100000000000001" customHeight="1">
      <c r="D92" s="392"/>
      <c r="E92" s="412" t="s">
        <v>201</v>
      </c>
      <c r="F92" s="101" t="s">
        <v>155</v>
      </c>
      <c r="G92" s="102"/>
      <c r="H92" s="330"/>
      <c r="I92" s="103">
        <f t="shared" si="1"/>
        <v>0</v>
      </c>
      <c r="J92" s="103"/>
      <c r="K92" s="169" t="s">
        <v>100</v>
      </c>
      <c r="L92" s="397"/>
    </row>
    <row r="93" spans="4:12" ht="20.100000000000001" customHeight="1">
      <c r="D93" s="392"/>
      <c r="E93" s="410"/>
      <c r="F93" s="86" t="s">
        <v>101</v>
      </c>
      <c r="G93" s="104"/>
      <c r="H93" s="323"/>
      <c r="I93" s="103">
        <f t="shared" si="1"/>
        <v>0</v>
      </c>
      <c r="J93" s="88">
        <v>33</v>
      </c>
      <c r="K93" s="158"/>
      <c r="L93" s="396"/>
    </row>
    <row r="94" spans="4:12" ht="20.100000000000001" customHeight="1">
      <c r="D94" s="392"/>
      <c r="E94" s="410"/>
      <c r="F94" s="86" t="s">
        <v>104</v>
      </c>
      <c r="G94" s="104"/>
      <c r="H94" s="323"/>
      <c r="I94" s="103">
        <f t="shared" si="1"/>
        <v>0</v>
      </c>
      <c r="J94" s="86"/>
      <c r="K94" s="157"/>
      <c r="L94" s="396"/>
    </row>
    <row r="95" spans="4:12" ht="20.100000000000001" customHeight="1">
      <c r="D95" s="392"/>
      <c r="E95" s="410"/>
      <c r="F95" s="95" t="s">
        <v>93</v>
      </c>
      <c r="G95" s="73"/>
      <c r="H95" s="331"/>
      <c r="I95" s="103">
        <f t="shared" si="1"/>
        <v>0</v>
      </c>
      <c r="J95" s="88"/>
      <c r="K95" s="158"/>
      <c r="L95" s="396"/>
    </row>
    <row r="96" spans="4:12" ht="20.100000000000001" customHeight="1">
      <c r="D96" s="392"/>
      <c r="E96" s="410"/>
      <c r="F96" s="86" t="s">
        <v>95</v>
      </c>
      <c r="G96" s="104"/>
      <c r="H96" s="323"/>
      <c r="I96" s="103">
        <f t="shared" si="1"/>
        <v>0</v>
      </c>
      <c r="J96" s="88"/>
      <c r="K96" s="158"/>
      <c r="L96" s="396"/>
    </row>
    <row r="97" spans="4:12" ht="20.100000000000001" customHeight="1" thickBot="1">
      <c r="D97" s="392"/>
      <c r="E97" s="410"/>
      <c r="F97" s="116" t="s">
        <v>96</v>
      </c>
      <c r="G97" s="117"/>
      <c r="H97" s="343"/>
      <c r="I97" s="295">
        <f t="shared" si="1"/>
        <v>0</v>
      </c>
      <c r="J97" s="118"/>
      <c r="K97" s="178"/>
      <c r="L97" s="396"/>
    </row>
    <row r="98" spans="4:12" ht="20.100000000000001" customHeight="1">
      <c r="D98" s="407" t="s">
        <v>97</v>
      </c>
      <c r="E98" s="409" t="s">
        <v>98</v>
      </c>
      <c r="F98" s="205" t="s">
        <v>99</v>
      </c>
      <c r="G98" s="205" t="s">
        <v>172</v>
      </c>
      <c r="H98" s="205"/>
      <c r="I98" s="85">
        <f t="shared" si="1"/>
        <v>0</v>
      </c>
      <c r="J98" s="206"/>
      <c r="K98" s="207" t="s">
        <v>100</v>
      </c>
      <c r="L98" s="423"/>
    </row>
    <row r="99" spans="4:12" ht="20.100000000000001" customHeight="1">
      <c r="D99" s="392"/>
      <c r="E99" s="410"/>
      <c r="F99" s="194" t="s">
        <v>101</v>
      </c>
      <c r="G99" s="208" t="s">
        <v>202</v>
      </c>
      <c r="H99" s="208" t="s">
        <v>203</v>
      </c>
      <c r="I99" s="103">
        <f t="shared" si="1"/>
        <v>22</v>
      </c>
      <c r="J99" s="196">
        <v>33</v>
      </c>
      <c r="K99" s="209"/>
      <c r="L99" s="420"/>
    </row>
    <row r="100" spans="4:12" ht="20.100000000000001" customHeight="1">
      <c r="D100" s="392"/>
      <c r="E100" s="410"/>
      <c r="F100" s="194" t="s">
        <v>104</v>
      </c>
      <c r="G100" s="208" t="s">
        <v>204</v>
      </c>
      <c r="H100" s="208" t="s">
        <v>204</v>
      </c>
      <c r="I100" s="103">
        <f t="shared" si="1"/>
        <v>15</v>
      </c>
      <c r="J100" s="194"/>
      <c r="K100" s="210"/>
      <c r="L100" s="420"/>
    </row>
    <row r="101" spans="4:12" ht="19.899999999999999" customHeight="1">
      <c r="D101" s="392"/>
      <c r="E101" s="410"/>
      <c r="F101" s="197" t="s">
        <v>93</v>
      </c>
      <c r="G101" s="202" t="s">
        <v>205</v>
      </c>
      <c r="H101" s="198" t="s">
        <v>206</v>
      </c>
      <c r="I101" s="103">
        <f t="shared" si="1"/>
        <v>34</v>
      </c>
      <c r="J101" s="196"/>
      <c r="K101" s="209"/>
      <c r="L101" s="420"/>
    </row>
    <row r="102" spans="4:12" ht="17.649999999999999" customHeight="1">
      <c r="D102" s="392"/>
      <c r="E102" s="410"/>
      <c r="F102" s="194" t="s">
        <v>95</v>
      </c>
      <c r="G102" s="208"/>
      <c r="H102" s="208" t="s">
        <v>203</v>
      </c>
      <c r="I102" s="103">
        <f t="shared" si="1"/>
        <v>22</v>
      </c>
      <c r="J102" s="196"/>
      <c r="K102" s="209"/>
      <c r="L102" s="420"/>
    </row>
    <row r="103" spans="4:12" ht="17.649999999999999" customHeight="1">
      <c r="D103" s="392"/>
      <c r="E103" s="411"/>
      <c r="F103" s="199" t="s">
        <v>96</v>
      </c>
      <c r="G103" s="211" t="s">
        <v>202</v>
      </c>
      <c r="H103" s="208" t="s">
        <v>203</v>
      </c>
      <c r="I103" s="103">
        <f t="shared" si="1"/>
        <v>22</v>
      </c>
      <c r="J103" s="201"/>
      <c r="K103" s="212"/>
      <c r="L103" s="421"/>
    </row>
    <row r="104" spans="4:12" ht="17.649999999999999" customHeight="1">
      <c r="D104" s="392"/>
      <c r="E104" s="412" t="s">
        <v>111</v>
      </c>
      <c r="F104" s="191" t="s">
        <v>99</v>
      </c>
      <c r="G104" s="191" t="s">
        <v>172</v>
      </c>
      <c r="H104" s="191"/>
      <c r="I104" s="103">
        <f t="shared" si="1"/>
        <v>0</v>
      </c>
      <c r="J104" s="193"/>
      <c r="K104" s="213" t="s">
        <v>100</v>
      </c>
      <c r="L104" s="422"/>
    </row>
    <row r="105" spans="4:12" ht="17.649999999999999" customHeight="1">
      <c r="D105" s="392"/>
      <c r="E105" s="410"/>
      <c r="F105" s="194" t="s">
        <v>101</v>
      </c>
      <c r="G105" s="208" t="s">
        <v>207</v>
      </c>
      <c r="H105" s="208" t="s">
        <v>207</v>
      </c>
      <c r="I105" s="103">
        <f t="shared" si="1"/>
        <v>9</v>
      </c>
      <c r="J105" s="196">
        <v>33</v>
      </c>
      <c r="K105" s="209"/>
      <c r="L105" s="420"/>
    </row>
    <row r="106" spans="4:12" ht="17.649999999999999" customHeight="1">
      <c r="D106" s="392"/>
      <c r="E106" s="410"/>
      <c r="F106" s="194" t="s">
        <v>104</v>
      </c>
      <c r="G106" s="208" t="s">
        <v>208</v>
      </c>
      <c r="H106" s="208" t="s">
        <v>208</v>
      </c>
      <c r="I106" s="103">
        <f t="shared" si="1"/>
        <v>9</v>
      </c>
      <c r="J106" s="194"/>
      <c r="K106" s="210"/>
      <c r="L106" s="420"/>
    </row>
    <row r="107" spans="4:12" ht="17.649999999999999" customHeight="1">
      <c r="D107" s="392"/>
      <c r="E107" s="410"/>
      <c r="F107" s="197" t="s">
        <v>93</v>
      </c>
      <c r="G107" s="202" t="s">
        <v>209</v>
      </c>
      <c r="H107" s="198" t="s">
        <v>210</v>
      </c>
      <c r="I107" s="103">
        <f t="shared" si="1"/>
        <v>37</v>
      </c>
      <c r="J107" s="196"/>
      <c r="K107" s="209"/>
      <c r="L107" s="420"/>
    </row>
    <row r="108" spans="4:12" ht="17.649999999999999" customHeight="1">
      <c r="D108" s="392"/>
      <c r="E108" s="410"/>
      <c r="F108" s="194" t="s">
        <v>95</v>
      </c>
      <c r="G108" s="208"/>
      <c r="H108" s="208" t="s">
        <v>207</v>
      </c>
      <c r="I108" s="103">
        <f t="shared" si="1"/>
        <v>9</v>
      </c>
      <c r="J108" s="196"/>
      <c r="K108" s="209"/>
      <c r="L108" s="420"/>
    </row>
    <row r="109" spans="4:12" ht="17.649999999999999" customHeight="1">
      <c r="D109" s="392"/>
      <c r="E109" s="411"/>
      <c r="F109" s="199" t="s">
        <v>96</v>
      </c>
      <c r="G109" s="211" t="s">
        <v>207</v>
      </c>
      <c r="H109" s="211" t="s">
        <v>207</v>
      </c>
      <c r="I109" s="103">
        <f t="shared" si="1"/>
        <v>9</v>
      </c>
      <c r="J109" s="201"/>
      <c r="K109" s="212"/>
      <c r="L109" s="421"/>
    </row>
    <row r="110" spans="4:12" ht="17.649999999999999" customHeight="1">
      <c r="D110" s="392"/>
      <c r="E110" s="412" t="s">
        <v>115</v>
      </c>
      <c r="F110" s="191" t="s">
        <v>99</v>
      </c>
      <c r="G110" s="191" t="s">
        <v>172</v>
      </c>
      <c r="H110" s="191"/>
      <c r="I110" s="103">
        <f t="shared" si="1"/>
        <v>0</v>
      </c>
      <c r="J110" s="193"/>
      <c r="K110" s="213" t="s">
        <v>100</v>
      </c>
      <c r="L110" s="422"/>
    </row>
    <row r="111" spans="4:12" ht="17.649999999999999" customHeight="1">
      <c r="D111" s="392"/>
      <c r="E111" s="410"/>
      <c r="F111" s="194" t="s">
        <v>101</v>
      </c>
      <c r="G111" s="208" t="s">
        <v>211</v>
      </c>
      <c r="H111" s="208" t="s">
        <v>211</v>
      </c>
      <c r="I111" s="103">
        <f t="shared" si="1"/>
        <v>6</v>
      </c>
      <c r="J111" s="196">
        <v>33</v>
      </c>
      <c r="K111" s="209"/>
      <c r="L111" s="420"/>
    </row>
    <row r="112" spans="4:12" ht="17.649999999999999" customHeight="1">
      <c r="D112" s="392"/>
      <c r="E112" s="410"/>
      <c r="F112" s="194" t="s">
        <v>104</v>
      </c>
      <c r="G112" s="208" t="s">
        <v>212</v>
      </c>
      <c r="H112" s="208" t="s">
        <v>212</v>
      </c>
      <c r="I112" s="103">
        <f t="shared" si="1"/>
        <v>6</v>
      </c>
      <c r="J112" s="194"/>
      <c r="K112" s="210"/>
      <c r="L112" s="420"/>
    </row>
    <row r="113" spans="4:12" ht="17.649999999999999" customHeight="1">
      <c r="D113" s="392"/>
      <c r="E113" s="410"/>
      <c r="F113" s="197" t="s">
        <v>93</v>
      </c>
      <c r="G113" s="202" t="s">
        <v>213</v>
      </c>
      <c r="H113" s="198" t="s">
        <v>797</v>
      </c>
      <c r="I113" s="103">
        <f t="shared" si="1"/>
        <v>34</v>
      </c>
      <c r="J113" s="196"/>
      <c r="K113" s="209"/>
      <c r="L113" s="420"/>
    </row>
    <row r="114" spans="4:12" ht="17.649999999999999" customHeight="1">
      <c r="D114" s="392"/>
      <c r="E114" s="410"/>
      <c r="F114" s="194" t="s">
        <v>95</v>
      </c>
      <c r="G114" s="208"/>
      <c r="H114" s="208" t="s">
        <v>211</v>
      </c>
      <c r="I114" s="103">
        <f t="shared" si="1"/>
        <v>6</v>
      </c>
      <c r="J114" s="196"/>
      <c r="K114" s="209"/>
      <c r="L114" s="420"/>
    </row>
    <row r="115" spans="4:12" ht="17.649999999999999" customHeight="1">
      <c r="D115" s="392"/>
      <c r="E115" s="411"/>
      <c r="F115" s="199" t="s">
        <v>96</v>
      </c>
      <c r="G115" s="211" t="s">
        <v>211</v>
      </c>
      <c r="H115" s="211" t="s">
        <v>211</v>
      </c>
      <c r="I115" s="103">
        <f t="shared" si="1"/>
        <v>6</v>
      </c>
      <c r="J115" s="201"/>
      <c r="K115" s="212"/>
      <c r="L115" s="421"/>
    </row>
    <row r="116" spans="4:12" ht="17.649999999999999" customHeight="1">
      <c r="D116" s="392"/>
      <c r="E116" s="412" t="s">
        <v>119</v>
      </c>
      <c r="F116" s="191" t="s">
        <v>99</v>
      </c>
      <c r="G116" s="191" t="s">
        <v>172</v>
      </c>
      <c r="H116" s="191"/>
      <c r="I116" s="103">
        <f t="shared" si="1"/>
        <v>0</v>
      </c>
      <c r="J116" s="193"/>
      <c r="K116" s="213" t="s">
        <v>100</v>
      </c>
      <c r="L116" s="422"/>
    </row>
    <row r="117" spans="4:12" ht="17.649999999999999" customHeight="1">
      <c r="D117" s="392"/>
      <c r="E117" s="410"/>
      <c r="F117" s="194" t="s">
        <v>101</v>
      </c>
      <c r="G117" s="208" t="s">
        <v>214</v>
      </c>
      <c r="H117" s="208" t="s">
        <v>214</v>
      </c>
      <c r="I117" s="103">
        <f t="shared" si="1"/>
        <v>14</v>
      </c>
      <c r="J117" s="196">
        <v>33</v>
      </c>
      <c r="K117" s="209"/>
      <c r="L117" s="420"/>
    </row>
    <row r="118" spans="4:12" ht="17.649999999999999" customHeight="1">
      <c r="D118" s="392"/>
      <c r="E118" s="410"/>
      <c r="F118" s="194" t="s">
        <v>104</v>
      </c>
      <c r="G118" s="208" t="s">
        <v>215</v>
      </c>
      <c r="H118" s="208" t="s">
        <v>215</v>
      </c>
      <c r="I118" s="103">
        <f t="shared" si="1"/>
        <v>14</v>
      </c>
      <c r="J118" s="194"/>
      <c r="K118" s="210"/>
      <c r="L118" s="420"/>
    </row>
    <row r="119" spans="4:12" ht="17.649999999999999" customHeight="1">
      <c r="D119" s="392"/>
      <c r="E119" s="410"/>
      <c r="F119" s="197" t="s">
        <v>93</v>
      </c>
      <c r="G119" s="202" t="s">
        <v>216</v>
      </c>
      <c r="H119" s="198" t="s">
        <v>798</v>
      </c>
      <c r="I119" s="103">
        <f t="shared" si="1"/>
        <v>47</v>
      </c>
      <c r="J119" s="196"/>
      <c r="K119" s="209"/>
      <c r="L119" s="420"/>
    </row>
    <row r="120" spans="4:12" ht="17.649999999999999" customHeight="1">
      <c r="D120" s="392"/>
      <c r="E120" s="410"/>
      <c r="F120" s="194" t="s">
        <v>95</v>
      </c>
      <c r="G120" s="208"/>
      <c r="H120" s="208" t="s">
        <v>214</v>
      </c>
      <c r="I120" s="103">
        <f t="shared" si="1"/>
        <v>14</v>
      </c>
      <c r="J120" s="196"/>
      <c r="K120" s="209"/>
      <c r="L120" s="420"/>
    </row>
    <row r="121" spans="4:12" ht="17.649999999999999" customHeight="1">
      <c r="D121" s="392"/>
      <c r="E121" s="411"/>
      <c r="F121" s="199" t="s">
        <v>96</v>
      </c>
      <c r="G121" s="211" t="s">
        <v>214</v>
      </c>
      <c r="H121" s="211" t="s">
        <v>214</v>
      </c>
      <c r="I121" s="103">
        <f t="shared" si="1"/>
        <v>14</v>
      </c>
      <c r="J121" s="201"/>
      <c r="K121" s="212"/>
      <c r="L121" s="421"/>
    </row>
    <row r="122" spans="4:12" ht="17.649999999999999" customHeight="1">
      <c r="D122" s="392"/>
      <c r="E122" s="412" t="s">
        <v>125</v>
      </c>
      <c r="F122" s="191" t="s">
        <v>99</v>
      </c>
      <c r="G122" s="191"/>
      <c r="H122" s="191"/>
      <c r="I122" s="103">
        <f t="shared" si="1"/>
        <v>0</v>
      </c>
      <c r="J122" s="193"/>
      <c r="K122" s="213" t="s">
        <v>100</v>
      </c>
      <c r="L122" s="422"/>
    </row>
    <row r="123" spans="4:12" ht="17.649999999999999" customHeight="1">
      <c r="D123" s="392"/>
      <c r="E123" s="410"/>
      <c r="F123" s="194" t="s">
        <v>101</v>
      </c>
      <c r="G123" s="208" t="s">
        <v>218</v>
      </c>
      <c r="H123" s="208" t="s">
        <v>219</v>
      </c>
      <c r="I123" s="103">
        <f t="shared" si="1"/>
        <v>17</v>
      </c>
      <c r="J123" s="196">
        <v>33</v>
      </c>
      <c r="K123" s="209"/>
      <c r="L123" s="420"/>
    </row>
    <row r="124" spans="4:12" ht="17.649999999999999" customHeight="1">
      <c r="D124" s="392"/>
      <c r="E124" s="410"/>
      <c r="F124" s="194" t="s">
        <v>104</v>
      </c>
      <c r="G124" s="208" t="s">
        <v>702</v>
      </c>
      <c r="H124" s="208" t="s">
        <v>702</v>
      </c>
      <c r="I124" s="103">
        <f t="shared" si="1"/>
        <v>16</v>
      </c>
      <c r="J124" s="194"/>
      <c r="K124" s="210"/>
      <c r="L124" s="420"/>
    </row>
    <row r="125" spans="4:12" ht="17.649999999999999" customHeight="1">
      <c r="D125" s="392"/>
      <c r="E125" s="410"/>
      <c r="F125" s="197" t="s">
        <v>93</v>
      </c>
      <c r="G125" s="202" t="s">
        <v>220</v>
      </c>
      <c r="H125" s="198" t="s">
        <v>799</v>
      </c>
      <c r="I125" s="103">
        <f t="shared" si="1"/>
        <v>32</v>
      </c>
      <c r="J125" s="196"/>
      <c r="K125" s="209"/>
      <c r="L125" s="420"/>
    </row>
    <row r="126" spans="4:12" ht="17.649999999999999" customHeight="1">
      <c r="D126" s="392"/>
      <c r="E126" s="410"/>
      <c r="F126" s="194" t="s">
        <v>95</v>
      </c>
      <c r="G126" s="208"/>
      <c r="H126" s="208" t="s">
        <v>219</v>
      </c>
      <c r="I126" s="103">
        <f t="shared" si="1"/>
        <v>17</v>
      </c>
      <c r="J126" s="196"/>
      <c r="K126" s="209"/>
      <c r="L126" s="420"/>
    </row>
    <row r="127" spans="4:12" ht="17.649999999999999" customHeight="1">
      <c r="D127" s="392"/>
      <c r="E127" s="410"/>
      <c r="F127" s="199" t="s">
        <v>96</v>
      </c>
      <c r="G127" s="211" t="s">
        <v>218</v>
      </c>
      <c r="H127" s="208" t="s">
        <v>219</v>
      </c>
      <c r="I127" s="103">
        <f t="shared" si="1"/>
        <v>17</v>
      </c>
      <c r="J127" s="201"/>
      <c r="K127" s="212"/>
      <c r="L127" s="421"/>
    </row>
    <row r="128" spans="4:12" ht="17.649999999999999" customHeight="1">
      <c r="D128" s="392"/>
      <c r="E128" s="412" t="s">
        <v>128</v>
      </c>
      <c r="F128" s="214" t="s">
        <v>99</v>
      </c>
      <c r="G128" s="191"/>
      <c r="H128" s="191"/>
      <c r="I128" s="103">
        <f t="shared" si="1"/>
        <v>0</v>
      </c>
      <c r="J128" s="193"/>
      <c r="K128" s="213" t="s">
        <v>100</v>
      </c>
      <c r="L128" s="422"/>
    </row>
    <row r="129" spans="4:12" ht="17.649999999999999" customHeight="1">
      <c r="D129" s="392"/>
      <c r="E129" s="410"/>
      <c r="F129" s="215" t="s">
        <v>101</v>
      </c>
      <c r="G129" s="208" t="s">
        <v>222</v>
      </c>
      <c r="H129" s="208" t="s">
        <v>223</v>
      </c>
      <c r="I129" s="103">
        <f t="shared" si="1"/>
        <v>14</v>
      </c>
      <c r="J129" s="196">
        <v>33</v>
      </c>
      <c r="K129" s="209"/>
      <c r="L129" s="420"/>
    </row>
    <row r="130" spans="4:12" ht="17.649999999999999" customHeight="1">
      <c r="D130" s="392"/>
      <c r="E130" s="410"/>
      <c r="F130" s="215" t="s">
        <v>104</v>
      </c>
      <c r="G130" s="208" t="s">
        <v>224</v>
      </c>
      <c r="H130" s="208" t="s">
        <v>224</v>
      </c>
      <c r="I130" s="103">
        <f t="shared" si="1"/>
        <v>10</v>
      </c>
      <c r="J130" s="194"/>
      <c r="K130" s="210"/>
      <c r="L130" s="420"/>
    </row>
    <row r="131" spans="4:12" ht="17.649999999999999" customHeight="1">
      <c r="D131" s="392"/>
      <c r="E131" s="410"/>
      <c r="F131" s="216" t="s">
        <v>93</v>
      </c>
      <c r="G131" s="202" t="s">
        <v>225</v>
      </c>
      <c r="H131" s="198" t="s">
        <v>800</v>
      </c>
      <c r="I131" s="103">
        <f t="shared" si="1"/>
        <v>45</v>
      </c>
      <c r="J131" s="196"/>
      <c r="K131" s="209"/>
      <c r="L131" s="420"/>
    </row>
    <row r="132" spans="4:12" ht="17.649999999999999" customHeight="1">
      <c r="D132" s="392"/>
      <c r="E132" s="410"/>
      <c r="F132" s="215" t="s">
        <v>95</v>
      </c>
      <c r="G132" s="208"/>
      <c r="H132" s="208" t="s">
        <v>223</v>
      </c>
      <c r="I132" s="103">
        <f t="shared" si="1"/>
        <v>14</v>
      </c>
      <c r="J132" s="196"/>
      <c r="K132" s="209"/>
      <c r="L132" s="420"/>
    </row>
    <row r="133" spans="4:12" ht="14.25">
      <c r="D133" s="392"/>
      <c r="E133" s="411"/>
      <c r="F133" s="217" t="s">
        <v>96</v>
      </c>
      <c r="G133" s="211" t="s">
        <v>222</v>
      </c>
      <c r="H133" s="211" t="s">
        <v>223</v>
      </c>
      <c r="I133" s="103">
        <f t="shared" si="1"/>
        <v>14</v>
      </c>
      <c r="J133" s="201"/>
      <c r="K133" s="212"/>
      <c r="L133" s="421"/>
    </row>
    <row r="134" spans="4:12" ht="14.25">
      <c r="D134" s="392"/>
      <c r="E134" s="410" t="s">
        <v>134</v>
      </c>
      <c r="F134" s="190" t="s">
        <v>99</v>
      </c>
      <c r="G134" s="190"/>
      <c r="H134" s="190"/>
      <c r="I134" s="103">
        <f t="shared" si="1"/>
        <v>0</v>
      </c>
      <c r="J134" s="192"/>
      <c r="K134" s="218" t="s">
        <v>100</v>
      </c>
      <c r="L134" s="420"/>
    </row>
    <row r="135" spans="4:12" ht="14.25">
      <c r="D135" s="392"/>
      <c r="E135" s="410"/>
      <c r="F135" s="194" t="s">
        <v>101</v>
      </c>
      <c r="G135" s="208" t="s">
        <v>227</v>
      </c>
      <c r="H135" s="208" t="s">
        <v>228</v>
      </c>
      <c r="I135" s="103">
        <f t="shared" si="1"/>
        <v>15</v>
      </c>
      <c r="J135" s="196">
        <v>33</v>
      </c>
      <c r="K135" s="209"/>
      <c r="L135" s="420"/>
    </row>
    <row r="136" spans="4:12" ht="14.25">
      <c r="D136" s="392"/>
      <c r="E136" s="410"/>
      <c r="F136" s="194" t="s">
        <v>104</v>
      </c>
      <c r="G136" s="208" t="s">
        <v>229</v>
      </c>
      <c r="H136" s="208" t="s">
        <v>229</v>
      </c>
      <c r="I136" s="103">
        <f t="shared" si="1"/>
        <v>16</v>
      </c>
      <c r="J136" s="194"/>
      <c r="K136" s="210"/>
      <c r="L136" s="420"/>
    </row>
    <row r="137" spans="4:12" ht="16.5">
      <c r="D137" s="392"/>
      <c r="E137" s="410"/>
      <c r="F137" s="197" t="s">
        <v>93</v>
      </c>
      <c r="G137" s="198" t="s">
        <v>230</v>
      </c>
      <c r="H137" s="198" t="s">
        <v>801</v>
      </c>
      <c r="I137" s="103">
        <f t="shared" ref="I137:I145" si="2">LENB(H137)</f>
        <v>50</v>
      </c>
      <c r="J137" s="196"/>
      <c r="K137" s="209"/>
      <c r="L137" s="420"/>
    </row>
    <row r="138" spans="4:12" ht="14.25">
      <c r="D138" s="392"/>
      <c r="E138" s="410"/>
      <c r="F138" s="194" t="s">
        <v>95</v>
      </c>
      <c r="G138" s="208"/>
      <c r="H138" s="208" t="s">
        <v>228</v>
      </c>
      <c r="I138" s="103">
        <f t="shared" si="2"/>
        <v>15</v>
      </c>
      <c r="J138" s="196"/>
      <c r="K138" s="209"/>
      <c r="L138" s="420"/>
    </row>
    <row r="139" spans="4:12" ht="14.25">
      <c r="D139" s="392"/>
      <c r="E139" s="410"/>
      <c r="F139" s="199" t="s">
        <v>96</v>
      </c>
      <c r="G139" s="211" t="s">
        <v>227</v>
      </c>
      <c r="H139" s="211" t="s">
        <v>228</v>
      </c>
      <c r="I139" s="103">
        <f t="shared" si="2"/>
        <v>15</v>
      </c>
      <c r="J139" s="201"/>
      <c r="K139" s="212"/>
      <c r="L139" s="421"/>
    </row>
    <row r="140" spans="4:12" ht="14.25">
      <c r="D140" s="392"/>
      <c r="E140" s="412" t="s">
        <v>140</v>
      </c>
      <c r="F140" s="219" t="s">
        <v>99</v>
      </c>
      <c r="G140" s="191"/>
      <c r="H140" s="190"/>
      <c r="I140" s="103">
        <f t="shared" si="2"/>
        <v>0</v>
      </c>
      <c r="J140" s="192"/>
      <c r="K140" s="213" t="s">
        <v>100</v>
      </c>
      <c r="L140" s="422"/>
    </row>
    <row r="141" spans="4:12" ht="14.25">
      <c r="D141" s="392"/>
      <c r="E141" s="410"/>
      <c r="F141" s="215" t="s">
        <v>101</v>
      </c>
      <c r="G141" s="208" t="s">
        <v>231</v>
      </c>
      <c r="H141" s="208" t="s">
        <v>232</v>
      </c>
      <c r="I141" s="103">
        <f t="shared" si="2"/>
        <v>29</v>
      </c>
      <c r="J141" s="196">
        <v>33</v>
      </c>
      <c r="K141" s="209"/>
      <c r="L141" s="420"/>
    </row>
    <row r="142" spans="4:12" ht="14.25">
      <c r="D142" s="392"/>
      <c r="E142" s="410"/>
      <c r="F142" s="215" t="s">
        <v>104</v>
      </c>
      <c r="G142" s="208" t="s">
        <v>710</v>
      </c>
      <c r="H142" s="208" t="s">
        <v>710</v>
      </c>
      <c r="I142" s="103">
        <f t="shared" si="2"/>
        <v>16</v>
      </c>
      <c r="J142" s="194"/>
      <c r="K142" s="210"/>
      <c r="L142" s="420"/>
    </row>
    <row r="143" spans="4:12" ht="16.5">
      <c r="D143" s="392"/>
      <c r="E143" s="410"/>
      <c r="F143" s="216" t="s">
        <v>93</v>
      </c>
      <c r="G143" s="198" t="s">
        <v>233</v>
      </c>
      <c r="H143" s="198" t="s">
        <v>802</v>
      </c>
      <c r="I143" s="103">
        <f t="shared" si="2"/>
        <v>42</v>
      </c>
      <c r="J143" s="196"/>
      <c r="K143" s="209"/>
      <c r="L143" s="420"/>
    </row>
    <row r="144" spans="4:12" ht="14.25">
      <c r="D144" s="392"/>
      <c r="E144" s="410"/>
      <c r="F144" s="215" t="s">
        <v>95</v>
      </c>
      <c r="G144" s="208"/>
      <c r="H144" s="208" t="s">
        <v>232</v>
      </c>
      <c r="I144" s="103">
        <f t="shared" si="2"/>
        <v>29</v>
      </c>
      <c r="J144" s="196"/>
      <c r="K144" s="209"/>
      <c r="L144" s="420"/>
    </row>
    <row r="145" spans="4:12" ht="15" thickBot="1">
      <c r="D145" s="408"/>
      <c r="E145" s="424"/>
      <c r="F145" s="220" t="s">
        <v>96</v>
      </c>
      <c r="G145" s="221" t="s">
        <v>231</v>
      </c>
      <c r="H145" s="221" t="s">
        <v>232</v>
      </c>
      <c r="I145" s="298">
        <f t="shared" si="2"/>
        <v>29</v>
      </c>
      <c r="J145" s="222"/>
      <c r="K145" s="223"/>
      <c r="L145" s="425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936CD5B8-E520-444C-A4C2-5E18EA0112BE}"/>
    <hyperlink ref="H17" r:id="rId16" xr:uid="{C8914561-7A88-4ED9-B024-B44D9A963335}"/>
    <hyperlink ref="H53" r:id="rId17" xr:uid="{8ED38DC0-7E54-406B-B9F6-04566AD66393}"/>
    <hyperlink ref="H101" r:id="rId18" xr:uid="{660F512E-2064-472D-AFA0-630A210AB0B4}"/>
    <hyperlink ref="H107" r:id="rId19" xr:uid="{27CD2107-60FF-4F20-A602-8C92C6F5EAF4}"/>
    <hyperlink ref="H29" r:id="rId20" xr:uid="{09F43C56-5E5B-4409-9E39-A3DA170CB5EF}"/>
    <hyperlink ref="H41" r:id="rId21" xr:uid="{7098410B-AC28-41CC-9D92-FFFE6C151291}"/>
    <hyperlink ref="H113" r:id="rId22" xr:uid="{3D6CA570-CDB9-4908-8DC4-16154794366C}"/>
    <hyperlink ref="H119" r:id="rId23" xr:uid="{7D39F633-CB11-4B4F-8E71-44057F41CFD8}"/>
    <hyperlink ref="H125" r:id="rId24" xr:uid="{24CE0D7A-DE5F-465D-A0A4-868D204B3147}"/>
    <hyperlink ref="H131" r:id="rId25" xr:uid="{CF7AD586-252C-41BE-B5A8-1E41112C3580}"/>
    <hyperlink ref="H137" r:id="rId26" xr:uid="{DABC1175-D384-43B1-9557-FCE8D09BD3C4}"/>
    <hyperlink ref="H143" r:id="rId27" xr:uid="{06F49FB0-6839-44CD-9CC8-E8EDB7B7CB5B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81" zoomScaleNormal="55" workbookViewId="0">
      <selection activeCell="I4" sqref="I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8.75" style="45" customWidth="1"/>
    <col min="14" max="16384" width="8.75" style="26"/>
  </cols>
  <sheetData>
    <row r="2" spans="1:13" ht="36" customHeight="1">
      <c r="B2" s="123" t="s">
        <v>234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52" t="s">
        <v>235</v>
      </c>
      <c r="C3" s="452"/>
      <c r="D3" s="452"/>
      <c r="E3" s="452"/>
      <c r="F3" s="452"/>
      <c r="G3" s="452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383" t="s">
        <v>72</v>
      </c>
      <c r="E6" s="443"/>
      <c r="F6" s="384"/>
      <c r="G6" s="387" t="s">
        <v>73</v>
      </c>
      <c r="H6" s="60" t="s">
        <v>74</v>
      </c>
      <c r="I6" s="293" t="s">
        <v>75</v>
      </c>
      <c r="J6" s="401" t="s">
        <v>76</v>
      </c>
      <c r="K6" s="389" t="s">
        <v>77</v>
      </c>
      <c r="L6" s="154" t="s">
        <v>236</v>
      </c>
      <c r="M6" s="399" t="s">
        <v>79</v>
      </c>
    </row>
    <row r="7" spans="1:13" ht="23.25" customHeight="1">
      <c r="D7" s="385"/>
      <c r="E7" s="444"/>
      <c r="F7" s="386"/>
      <c r="G7" s="388"/>
      <c r="H7" s="84" t="s">
        <v>80</v>
      </c>
      <c r="I7" s="84" t="s">
        <v>80</v>
      </c>
      <c r="J7" s="402"/>
      <c r="K7" s="390"/>
      <c r="L7" s="155"/>
      <c r="M7" s="400"/>
    </row>
    <row r="8" spans="1:13" ht="21" customHeight="1">
      <c r="D8" s="433" t="s">
        <v>81</v>
      </c>
      <c r="E8" s="434"/>
      <c r="F8" s="412" t="s">
        <v>82</v>
      </c>
      <c r="G8" s="101" t="s">
        <v>83</v>
      </c>
      <c r="H8" s="74"/>
      <c r="I8" s="74"/>
      <c r="J8" s="103">
        <f>LENB(I8)</f>
        <v>0</v>
      </c>
      <c r="K8" s="112"/>
      <c r="L8" s="170" t="s">
        <v>84</v>
      </c>
      <c r="M8" s="397"/>
    </row>
    <row r="9" spans="1:13" ht="21" customHeight="1">
      <c r="D9" s="435"/>
      <c r="E9" s="436"/>
      <c r="F9" s="410"/>
      <c r="G9" s="86" t="s">
        <v>146</v>
      </c>
      <c r="H9" s="69" t="s">
        <v>237</v>
      </c>
      <c r="I9" s="69" t="s">
        <v>238</v>
      </c>
      <c r="J9" s="103">
        <f t="shared" ref="J9:J72" si="0">LENB(I9)</f>
        <v>8</v>
      </c>
      <c r="K9" s="113">
        <v>10</v>
      </c>
      <c r="L9" s="113"/>
      <c r="M9" s="396"/>
    </row>
    <row r="10" spans="1:13" ht="21" customHeight="1">
      <c r="D10" s="435"/>
      <c r="E10" s="436"/>
      <c r="F10" s="410"/>
      <c r="G10" s="86" t="s">
        <v>149</v>
      </c>
      <c r="H10" s="69" t="s">
        <v>239</v>
      </c>
      <c r="I10" s="69" t="s">
        <v>239</v>
      </c>
      <c r="J10" s="103">
        <f t="shared" si="0"/>
        <v>9</v>
      </c>
      <c r="K10" s="86"/>
      <c r="L10" s="86"/>
      <c r="M10" s="396"/>
    </row>
    <row r="11" spans="1:13" ht="21" customHeight="1">
      <c r="D11" s="435"/>
      <c r="E11" s="436"/>
      <c r="F11" s="410"/>
      <c r="G11" s="95" t="s">
        <v>93</v>
      </c>
      <c r="H11" s="131" t="s">
        <v>700</v>
      </c>
      <c r="I11" s="318" t="s">
        <v>240</v>
      </c>
      <c r="J11" s="103">
        <f t="shared" si="0"/>
        <v>39</v>
      </c>
      <c r="K11" s="89"/>
      <c r="L11" s="89"/>
      <c r="M11" s="396"/>
    </row>
    <row r="12" spans="1:13" ht="21" customHeight="1">
      <c r="D12" s="435"/>
      <c r="E12" s="436"/>
      <c r="F12" s="410"/>
      <c r="G12" s="86" t="s">
        <v>95</v>
      </c>
      <c r="H12" s="69"/>
      <c r="I12" s="69" t="s">
        <v>238</v>
      </c>
      <c r="J12" s="103">
        <f t="shared" si="0"/>
        <v>8</v>
      </c>
      <c r="K12" s="89"/>
      <c r="L12" s="89"/>
      <c r="M12" s="396"/>
    </row>
    <row r="13" spans="1:13" ht="21" customHeight="1">
      <c r="D13" s="437"/>
      <c r="E13" s="438"/>
      <c r="F13" s="411"/>
      <c r="G13" s="97" t="s">
        <v>96</v>
      </c>
      <c r="H13" s="69" t="s">
        <v>237</v>
      </c>
      <c r="I13" s="70" t="s">
        <v>238</v>
      </c>
      <c r="J13" s="103">
        <f t="shared" si="0"/>
        <v>8</v>
      </c>
      <c r="K13" s="115"/>
      <c r="L13" s="115"/>
      <c r="M13" s="398"/>
    </row>
    <row r="14" spans="1:13" ht="21" customHeight="1">
      <c r="D14" s="433" t="s">
        <v>153</v>
      </c>
      <c r="E14" s="434"/>
      <c r="F14" s="412" t="s">
        <v>241</v>
      </c>
      <c r="G14" s="91" t="s">
        <v>155</v>
      </c>
      <c r="H14" s="191" t="s">
        <v>242</v>
      </c>
      <c r="I14" s="190"/>
      <c r="J14" s="103">
        <f t="shared" si="0"/>
        <v>0</v>
      </c>
      <c r="K14" s="93"/>
      <c r="L14" s="103" t="s">
        <v>100</v>
      </c>
      <c r="M14" s="397"/>
    </row>
    <row r="15" spans="1:13" ht="21" customHeight="1">
      <c r="D15" s="435"/>
      <c r="E15" s="436"/>
      <c r="F15" s="410"/>
      <c r="G15" s="86" t="s">
        <v>101</v>
      </c>
      <c r="H15" s="195" t="s">
        <v>243</v>
      </c>
      <c r="I15" s="195" t="s">
        <v>243</v>
      </c>
      <c r="J15" s="103">
        <f t="shared" si="0"/>
        <v>8</v>
      </c>
      <c r="K15" s="88">
        <v>33</v>
      </c>
      <c r="L15" s="88"/>
      <c r="M15" s="396"/>
    </row>
    <row r="16" spans="1:13" ht="21" customHeight="1">
      <c r="D16" s="435"/>
      <c r="E16" s="436"/>
      <c r="F16" s="410"/>
      <c r="G16" s="86" t="s">
        <v>104</v>
      </c>
      <c r="H16" s="195" t="s">
        <v>244</v>
      </c>
      <c r="I16" s="195" t="s">
        <v>244</v>
      </c>
      <c r="J16" s="103">
        <f t="shared" si="0"/>
        <v>8</v>
      </c>
      <c r="K16" s="86"/>
      <c r="L16" s="86"/>
      <c r="M16" s="396"/>
    </row>
    <row r="17" spans="2:13" ht="20.100000000000001" customHeight="1">
      <c r="D17" s="435"/>
      <c r="E17" s="436"/>
      <c r="F17" s="410"/>
      <c r="G17" s="95" t="s">
        <v>93</v>
      </c>
      <c r="H17" s="202" t="s">
        <v>245</v>
      </c>
      <c r="I17" s="198" t="s">
        <v>246</v>
      </c>
      <c r="J17" s="103">
        <f t="shared" si="0"/>
        <v>44</v>
      </c>
      <c r="K17" s="88"/>
      <c r="L17" s="88"/>
      <c r="M17" s="396"/>
    </row>
    <row r="18" spans="2:13" ht="20.100000000000001" customHeight="1">
      <c r="D18" s="435"/>
      <c r="E18" s="436"/>
      <c r="F18" s="410"/>
      <c r="G18" s="86" t="s">
        <v>95</v>
      </c>
      <c r="H18" s="195"/>
      <c r="I18" s="195" t="s">
        <v>243</v>
      </c>
      <c r="J18" s="103">
        <f t="shared" si="0"/>
        <v>8</v>
      </c>
      <c r="K18" s="88"/>
      <c r="L18" s="88"/>
      <c r="M18" s="396"/>
    </row>
    <row r="19" spans="2:13" ht="20.100000000000001" customHeight="1">
      <c r="D19" s="435"/>
      <c r="E19" s="436"/>
      <c r="F19" s="411"/>
      <c r="G19" s="97" t="s">
        <v>96</v>
      </c>
      <c r="H19" s="200" t="s">
        <v>243</v>
      </c>
      <c r="I19" s="200" t="s">
        <v>243</v>
      </c>
      <c r="J19" s="103">
        <f t="shared" si="0"/>
        <v>8</v>
      </c>
      <c r="K19" s="99"/>
      <c r="L19" s="99"/>
      <c r="M19" s="398"/>
    </row>
    <row r="20" spans="2:13" ht="20.100000000000001" customHeight="1">
      <c r="D20" s="435"/>
      <c r="E20" s="436"/>
      <c r="F20" s="412" t="s">
        <v>160</v>
      </c>
      <c r="G20" s="101" t="s">
        <v>155</v>
      </c>
      <c r="H20" s="191" t="s">
        <v>247</v>
      </c>
      <c r="I20" s="191"/>
      <c r="J20" s="103">
        <f t="shared" si="0"/>
        <v>0</v>
      </c>
      <c r="K20" s="103"/>
      <c r="L20" s="103" t="s">
        <v>100</v>
      </c>
      <c r="M20" s="397"/>
    </row>
    <row r="21" spans="2:13" ht="20.100000000000001" customHeight="1">
      <c r="D21" s="435"/>
      <c r="E21" s="436"/>
      <c r="F21" s="410"/>
      <c r="G21" s="86" t="s">
        <v>101</v>
      </c>
      <c r="H21" s="195" t="s">
        <v>248</v>
      </c>
      <c r="I21" s="195" t="s">
        <v>248</v>
      </c>
      <c r="J21" s="103">
        <f t="shared" si="0"/>
        <v>4</v>
      </c>
      <c r="K21" s="88">
        <v>33</v>
      </c>
      <c r="L21" s="88"/>
      <c r="M21" s="396"/>
    </row>
    <row r="22" spans="2:13" ht="20.100000000000001" customHeight="1">
      <c r="D22" s="435"/>
      <c r="E22" s="436"/>
      <c r="F22" s="410"/>
      <c r="G22" s="86" t="s">
        <v>104</v>
      </c>
      <c r="H22" s="195" t="s">
        <v>249</v>
      </c>
      <c r="I22" s="195" t="s">
        <v>249</v>
      </c>
      <c r="J22" s="103">
        <f t="shared" si="0"/>
        <v>4</v>
      </c>
      <c r="K22" s="86"/>
      <c r="L22" s="86"/>
      <c r="M22" s="396"/>
    </row>
    <row r="23" spans="2:13" ht="20.100000000000001" customHeight="1">
      <c r="B23" s="57" t="s">
        <v>109</v>
      </c>
      <c r="D23" s="435"/>
      <c r="E23" s="436"/>
      <c r="F23" s="410"/>
      <c r="G23" s="95" t="s">
        <v>93</v>
      </c>
      <c r="H23" s="202" t="s">
        <v>250</v>
      </c>
      <c r="I23" s="202" t="s">
        <v>251</v>
      </c>
      <c r="J23" s="103">
        <f t="shared" si="0"/>
        <v>44</v>
      </c>
      <c r="K23" s="88"/>
      <c r="L23" s="88"/>
      <c r="M23" s="396"/>
    </row>
    <row r="24" spans="2:13" ht="20.100000000000001" customHeight="1">
      <c r="D24" s="435"/>
      <c r="E24" s="436"/>
      <c r="F24" s="410"/>
      <c r="G24" s="86" t="s">
        <v>95</v>
      </c>
      <c r="H24" s="195"/>
      <c r="I24" s="195" t="s">
        <v>248</v>
      </c>
      <c r="J24" s="103">
        <f t="shared" si="0"/>
        <v>4</v>
      </c>
      <c r="K24" s="88"/>
      <c r="L24" s="88"/>
      <c r="M24" s="396"/>
    </row>
    <row r="25" spans="2:13" ht="20.100000000000001" customHeight="1">
      <c r="D25" s="435"/>
      <c r="E25" s="436"/>
      <c r="F25" s="411"/>
      <c r="G25" s="97" t="s">
        <v>96</v>
      </c>
      <c r="H25" s="200" t="s">
        <v>248</v>
      </c>
      <c r="I25" s="200" t="s">
        <v>248</v>
      </c>
      <c r="J25" s="103">
        <f t="shared" si="0"/>
        <v>4</v>
      </c>
      <c r="K25" s="99"/>
      <c r="L25" s="99"/>
      <c r="M25" s="398"/>
    </row>
    <row r="26" spans="2:13" ht="20.100000000000001" customHeight="1">
      <c r="D26" s="435"/>
      <c r="E26" s="436"/>
      <c r="F26" s="412" t="s">
        <v>166</v>
      </c>
      <c r="G26" s="101" t="s">
        <v>155</v>
      </c>
      <c r="H26" s="191" t="s">
        <v>252</v>
      </c>
      <c r="I26" s="191"/>
      <c r="J26" s="103">
        <f t="shared" si="0"/>
        <v>0</v>
      </c>
      <c r="K26" s="103"/>
      <c r="L26" s="103" t="s">
        <v>100</v>
      </c>
      <c r="M26" s="397"/>
    </row>
    <row r="27" spans="2:13" ht="20.100000000000001" customHeight="1">
      <c r="D27" s="435"/>
      <c r="E27" s="436"/>
      <c r="F27" s="410"/>
      <c r="G27" s="86" t="s">
        <v>101</v>
      </c>
      <c r="H27" s="195" t="s">
        <v>253</v>
      </c>
      <c r="I27" s="195" t="s">
        <v>253</v>
      </c>
      <c r="J27" s="103">
        <f t="shared" si="0"/>
        <v>4</v>
      </c>
      <c r="K27" s="88">
        <v>33</v>
      </c>
      <c r="L27" s="88"/>
      <c r="M27" s="396"/>
    </row>
    <row r="28" spans="2:13" ht="20.100000000000001" customHeight="1">
      <c r="D28" s="435"/>
      <c r="E28" s="436"/>
      <c r="F28" s="410"/>
      <c r="G28" s="86" t="s">
        <v>104</v>
      </c>
      <c r="H28" s="195" t="s">
        <v>254</v>
      </c>
      <c r="I28" s="195" t="s">
        <v>254</v>
      </c>
      <c r="J28" s="103">
        <f t="shared" si="0"/>
        <v>4</v>
      </c>
      <c r="K28" s="86"/>
      <c r="L28" s="86"/>
      <c r="M28" s="396"/>
    </row>
    <row r="29" spans="2:13" ht="20.65" customHeight="1">
      <c r="D29" s="435"/>
      <c r="E29" s="436"/>
      <c r="F29" s="410"/>
      <c r="G29" s="95" t="s">
        <v>93</v>
      </c>
      <c r="H29" s="202" t="s">
        <v>255</v>
      </c>
      <c r="I29" s="202" t="s">
        <v>256</v>
      </c>
      <c r="J29" s="103">
        <f t="shared" si="0"/>
        <v>44</v>
      </c>
      <c r="K29" s="88"/>
      <c r="L29" s="88"/>
      <c r="M29" s="396"/>
    </row>
    <row r="30" spans="2:13" ht="20.65" customHeight="1">
      <c r="D30" s="435"/>
      <c r="E30" s="436"/>
      <c r="F30" s="410"/>
      <c r="G30" s="86" t="s">
        <v>95</v>
      </c>
      <c r="H30" s="195"/>
      <c r="I30" s="195" t="s">
        <v>253</v>
      </c>
      <c r="J30" s="103">
        <f t="shared" si="0"/>
        <v>4</v>
      </c>
      <c r="K30" s="88"/>
      <c r="L30" s="88"/>
      <c r="M30" s="396"/>
    </row>
    <row r="31" spans="2:13" ht="20.65" customHeight="1">
      <c r="D31" s="435"/>
      <c r="E31" s="436"/>
      <c r="F31" s="411"/>
      <c r="G31" s="97" t="s">
        <v>96</v>
      </c>
      <c r="H31" s="200" t="s">
        <v>253</v>
      </c>
      <c r="I31" s="200" t="s">
        <v>253</v>
      </c>
      <c r="J31" s="103">
        <f t="shared" si="0"/>
        <v>4</v>
      </c>
      <c r="K31" s="99"/>
      <c r="L31" s="99"/>
      <c r="M31" s="398"/>
    </row>
    <row r="32" spans="2:13" ht="20.65" customHeight="1">
      <c r="D32" s="435"/>
      <c r="E32" s="436"/>
      <c r="F32" s="412" t="s">
        <v>171</v>
      </c>
      <c r="G32" s="101" t="s">
        <v>155</v>
      </c>
      <c r="H32" s="191" t="s">
        <v>257</v>
      </c>
      <c r="I32" s="191"/>
      <c r="J32" s="103">
        <f t="shared" si="0"/>
        <v>0</v>
      </c>
      <c r="K32" s="103"/>
      <c r="L32" s="103" t="s">
        <v>100</v>
      </c>
      <c r="M32" s="397"/>
    </row>
    <row r="33" spans="4:13" ht="20.65" customHeight="1">
      <c r="D33" s="435"/>
      <c r="E33" s="436"/>
      <c r="F33" s="410"/>
      <c r="G33" s="86" t="s">
        <v>101</v>
      </c>
      <c r="H33" s="195" t="s">
        <v>258</v>
      </c>
      <c r="I33" s="195" t="s">
        <v>258</v>
      </c>
      <c r="J33" s="103">
        <f t="shared" si="0"/>
        <v>11</v>
      </c>
      <c r="K33" s="88">
        <v>33</v>
      </c>
      <c r="L33" s="88"/>
      <c r="M33" s="396"/>
    </row>
    <row r="34" spans="4:13" ht="20.65" customHeight="1">
      <c r="D34" s="435"/>
      <c r="E34" s="436"/>
      <c r="F34" s="410"/>
      <c r="G34" s="86" t="s">
        <v>104</v>
      </c>
      <c r="H34" s="195" t="s">
        <v>259</v>
      </c>
      <c r="I34" s="195" t="s">
        <v>259</v>
      </c>
      <c r="J34" s="103">
        <f t="shared" si="0"/>
        <v>11</v>
      </c>
      <c r="K34" s="86"/>
      <c r="L34" s="86"/>
      <c r="M34" s="396"/>
    </row>
    <row r="35" spans="4:13" ht="20.65" customHeight="1">
      <c r="D35" s="435"/>
      <c r="E35" s="436"/>
      <c r="F35" s="410"/>
      <c r="G35" s="95" t="s">
        <v>93</v>
      </c>
      <c r="H35" s="202" t="s">
        <v>260</v>
      </c>
      <c r="I35" s="202" t="s">
        <v>822</v>
      </c>
      <c r="J35" s="103">
        <f t="shared" si="0"/>
        <v>51</v>
      </c>
      <c r="K35" s="88"/>
      <c r="L35" s="88"/>
      <c r="M35" s="396"/>
    </row>
    <row r="36" spans="4:13" ht="20.65" customHeight="1">
      <c r="D36" s="435"/>
      <c r="E36" s="436"/>
      <c r="F36" s="410"/>
      <c r="G36" s="86" t="s">
        <v>95</v>
      </c>
      <c r="H36" s="195"/>
      <c r="I36" s="195" t="s">
        <v>258</v>
      </c>
      <c r="J36" s="103">
        <f t="shared" si="0"/>
        <v>11</v>
      </c>
      <c r="K36" s="88"/>
      <c r="L36" s="88"/>
      <c r="M36" s="396"/>
    </row>
    <row r="37" spans="4:13" ht="20.65" customHeight="1">
      <c r="D37" s="435"/>
      <c r="E37" s="436"/>
      <c r="F37" s="411"/>
      <c r="G37" s="97" t="s">
        <v>96</v>
      </c>
      <c r="H37" s="200" t="s">
        <v>258</v>
      </c>
      <c r="I37" s="200" t="s">
        <v>258</v>
      </c>
      <c r="J37" s="103">
        <f t="shared" si="0"/>
        <v>11</v>
      </c>
      <c r="K37" s="99"/>
      <c r="L37" s="99"/>
      <c r="M37" s="398"/>
    </row>
    <row r="38" spans="4:13" ht="20.65" customHeight="1">
      <c r="D38" s="435"/>
      <c r="E38" s="436"/>
      <c r="F38" s="412" t="s">
        <v>177</v>
      </c>
      <c r="G38" s="101" t="s">
        <v>155</v>
      </c>
      <c r="H38" s="191" t="s">
        <v>261</v>
      </c>
      <c r="I38" s="191"/>
      <c r="J38" s="103">
        <f t="shared" si="0"/>
        <v>0</v>
      </c>
      <c r="K38" s="103"/>
      <c r="L38" s="103" t="s">
        <v>100</v>
      </c>
      <c r="M38" s="397"/>
    </row>
    <row r="39" spans="4:13" ht="20.65" customHeight="1">
      <c r="D39" s="435"/>
      <c r="E39" s="436"/>
      <c r="F39" s="410"/>
      <c r="G39" s="86" t="s">
        <v>101</v>
      </c>
      <c r="H39" s="195" t="s">
        <v>262</v>
      </c>
      <c r="I39" s="195" t="s">
        <v>262</v>
      </c>
      <c r="J39" s="103">
        <f t="shared" si="0"/>
        <v>9</v>
      </c>
      <c r="K39" s="88">
        <v>33</v>
      </c>
      <c r="L39" s="88"/>
      <c r="M39" s="396"/>
    </row>
    <row r="40" spans="4:13" ht="20.100000000000001" customHeight="1">
      <c r="D40" s="435"/>
      <c r="E40" s="436"/>
      <c r="F40" s="410"/>
      <c r="G40" s="86" t="s">
        <v>104</v>
      </c>
      <c r="H40" s="195" t="s">
        <v>263</v>
      </c>
      <c r="I40" s="195" t="s">
        <v>263</v>
      </c>
      <c r="J40" s="103">
        <f t="shared" si="0"/>
        <v>9</v>
      </c>
      <c r="K40" s="86"/>
      <c r="L40" s="86"/>
      <c r="M40" s="396"/>
    </row>
    <row r="41" spans="4:13" ht="20.100000000000001" customHeight="1">
      <c r="D41" s="435"/>
      <c r="E41" s="436"/>
      <c r="F41" s="410"/>
      <c r="G41" s="95" t="s">
        <v>93</v>
      </c>
      <c r="H41" s="198" t="s">
        <v>264</v>
      </c>
      <c r="I41" s="198" t="s">
        <v>265</v>
      </c>
      <c r="J41" s="103">
        <f t="shared" si="0"/>
        <v>51</v>
      </c>
      <c r="K41" s="88"/>
      <c r="L41" s="88"/>
      <c r="M41" s="396"/>
    </row>
    <row r="42" spans="4:13" ht="20.100000000000001" customHeight="1">
      <c r="D42" s="435"/>
      <c r="E42" s="436"/>
      <c r="F42" s="410"/>
      <c r="G42" s="86" t="s">
        <v>95</v>
      </c>
      <c r="H42" s="195"/>
      <c r="I42" s="195" t="s">
        <v>262</v>
      </c>
      <c r="J42" s="103">
        <f t="shared" si="0"/>
        <v>9</v>
      </c>
      <c r="K42" s="88"/>
      <c r="L42" s="88"/>
      <c r="M42" s="396"/>
    </row>
    <row r="43" spans="4:13" ht="20.100000000000001" customHeight="1">
      <c r="D43" s="435"/>
      <c r="E43" s="436"/>
      <c r="F43" s="411"/>
      <c r="G43" s="97" t="s">
        <v>96</v>
      </c>
      <c r="H43" s="200" t="s">
        <v>262</v>
      </c>
      <c r="I43" s="200" t="s">
        <v>262</v>
      </c>
      <c r="J43" s="103">
        <f t="shared" si="0"/>
        <v>9</v>
      </c>
      <c r="K43" s="99"/>
      <c r="L43" s="99"/>
      <c r="M43" s="398"/>
    </row>
    <row r="44" spans="4:13" ht="20.100000000000001" customHeight="1">
      <c r="D44" s="435"/>
      <c r="E44" s="436"/>
      <c r="F44" s="412" t="s">
        <v>182</v>
      </c>
      <c r="G44" s="101" t="s">
        <v>155</v>
      </c>
      <c r="H44" s="191" t="s">
        <v>266</v>
      </c>
      <c r="I44" s="191"/>
      <c r="J44" s="103">
        <f t="shared" si="0"/>
        <v>0</v>
      </c>
      <c r="K44" s="103"/>
      <c r="L44" s="103" t="s">
        <v>100</v>
      </c>
      <c r="M44" s="397"/>
    </row>
    <row r="45" spans="4:13" ht="20.100000000000001" customHeight="1">
      <c r="D45" s="435"/>
      <c r="E45" s="436"/>
      <c r="F45" s="410"/>
      <c r="G45" s="86" t="s">
        <v>101</v>
      </c>
      <c r="H45" s="195" t="s">
        <v>267</v>
      </c>
      <c r="I45" s="195" t="s">
        <v>267</v>
      </c>
      <c r="J45" s="103">
        <f t="shared" si="0"/>
        <v>9</v>
      </c>
      <c r="K45" s="88">
        <v>33</v>
      </c>
      <c r="L45" s="88"/>
      <c r="M45" s="396"/>
    </row>
    <row r="46" spans="4:13" ht="20.100000000000001" customHeight="1">
      <c r="D46" s="435"/>
      <c r="E46" s="436"/>
      <c r="F46" s="410"/>
      <c r="G46" s="86" t="s">
        <v>104</v>
      </c>
      <c r="H46" s="195" t="s">
        <v>268</v>
      </c>
      <c r="I46" s="195" t="s">
        <v>268</v>
      </c>
      <c r="J46" s="103">
        <f t="shared" si="0"/>
        <v>9</v>
      </c>
      <c r="K46" s="86"/>
      <c r="L46" s="86"/>
      <c r="M46" s="396"/>
    </row>
    <row r="47" spans="4:13" ht="20.100000000000001" customHeight="1">
      <c r="D47" s="435"/>
      <c r="E47" s="436"/>
      <c r="F47" s="410"/>
      <c r="G47" s="95" t="s">
        <v>93</v>
      </c>
      <c r="H47" s="202" t="s">
        <v>269</v>
      </c>
      <c r="I47" s="202" t="s">
        <v>270</v>
      </c>
      <c r="J47" s="103">
        <f t="shared" si="0"/>
        <v>51</v>
      </c>
      <c r="K47" s="88"/>
      <c r="L47" s="88"/>
      <c r="M47" s="396"/>
    </row>
    <row r="48" spans="4:13" ht="20.100000000000001" customHeight="1">
      <c r="D48" s="435"/>
      <c r="E48" s="436"/>
      <c r="F48" s="410"/>
      <c r="G48" s="86" t="s">
        <v>95</v>
      </c>
      <c r="H48" s="195"/>
      <c r="I48" s="195" t="s">
        <v>267</v>
      </c>
      <c r="J48" s="103">
        <f t="shared" si="0"/>
        <v>9</v>
      </c>
      <c r="K48" s="88"/>
      <c r="L48" s="88"/>
      <c r="M48" s="396"/>
    </row>
    <row r="49" spans="4:13" ht="20.100000000000001" customHeight="1">
      <c r="D49" s="435"/>
      <c r="E49" s="436"/>
      <c r="F49" s="411"/>
      <c r="G49" s="97" t="s">
        <v>96</v>
      </c>
      <c r="H49" s="200" t="s">
        <v>267</v>
      </c>
      <c r="I49" s="200" t="s">
        <v>267</v>
      </c>
      <c r="J49" s="103">
        <f t="shared" si="0"/>
        <v>9</v>
      </c>
      <c r="K49" s="99"/>
      <c r="L49" s="99"/>
      <c r="M49" s="398"/>
    </row>
    <row r="50" spans="4:13" ht="20.100000000000001" customHeight="1">
      <c r="D50" s="435"/>
      <c r="E50" s="436"/>
      <c r="F50" s="412" t="s">
        <v>187</v>
      </c>
      <c r="G50" s="101" t="s">
        <v>155</v>
      </c>
      <c r="H50" s="191" t="s">
        <v>271</v>
      </c>
      <c r="I50" s="191"/>
      <c r="J50" s="103">
        <f t="shared" si="0"/>
        <v>0</v>
      </c>
      <c r="K50" s="103"/>
      <c r="L50" s="103" t="s">
        <v>100</v>
      </c>
      <c r="M50" s="397"/>
    </row>
    <row r="51" spans="4:13" ht="20.100000000000001" customHeight="1">
      <c r="D51" s="435"/>
      <c r="E51" s="436"/>
      <c r="F51" s="410"/>
      <c r="G51" s="86" t="s">
        <v>101</v>
      </c>
      <c r="H51" s="195" t="s">
        <v>272</v>
      </c>
      <c r="I51" s="195" t="s">
        <v>272</v>
      </c>
      <c r="J51" s="103">
        <f t="shared" si="0"/>
        <v>11</v>
      </c>
      <c r="K51" s="88">
        <v>33</v>
      </c>
      <c r="L51" s="88"/>
      <c r="M51" s="396"/>
    </row>
    <row r="52" spans="4:13" ht="20.100000000000001" customHeight="1">
      <c r="D52" s="435"/>
      <c r="E52" s="436"/>
      <c r="F52" s="410"/>
      <c r="G52" s="86" t="s">
        <v>104</v>
      </c>
      <c r="H52" s="195" t="s">
        <v>273</v>
      </c>
      <c r="I52" s="195" t="s">
        <v>273</v>
      </c>
      <c r="J52" s="103">
        <f t="shared" si="0"/>
        <v>11</v>
      </c>
      <c r="K52" s="86"/>
      <c r="L52" s="86"/>
      <c r="M52" s="396"/>
    </row>
    <row r="53" spans="4:13" ht="20.100000000000001" customHeight="1">
      <c r="D53" s="435"/>
      <c r="E53" s="436"/>
      <c r="F53" s="410"/>
      <c r="G53" s="95" t="s">
        <v>93</v>
      </c>
      <c r="H53" s="202" t="s">
        <v>274</v>
      </c>
      <c r="I53" s="202" t="s">
        <v>275</v>
      </c>
      <c r="J53" s="103">
        <f t="shared" si="0"/>
        <v>53</v>
      </c>
      <c r="K53" s="88"/>
      <c r="L53" s="88"/>
      <c r="M53" s="396"/>
    </row>
    <row r="54" spans="4:13" ht="20.100000000000001" customHeight="1">
      <c r="D54" s="435"/>
      <c r="E54" s="436"/>
      <c r="F54" s="410"/>
      <c r="G54" s="86" t="s">
        <v>95</v>
      </c>
      <c r="H54" s="195"/>
      <c r="I54" s="195" t="s">
        <v>272</v>
      </c>
      <c r="J54" s="103">
        <f t="shared" si="0"/>
        <v>11</v>
      </c>
      <c r="K54" s="88"/>
      <c r="L54" s="88"/>
      <c r="M54" s="396"/>
    </row>
    <row r="55" spans="4:13" ht="20.100000000000001" customHeight="1">
      <c r="D55" s="435"/>
      <c r="E55" s="436"/>
      <c r="F55" s="411"/>
      <c r="G55" s="97" t="s">
        <v>96</v>
      </c>
      <c r="H55" s="200" t="s">
        <v>272</v>
      </c>
      <c r="I55" s="200" t="s">
        <v>272</v>
      </c>
      <c r="J55" s="103">
        <f t="shared" si="0"/>
        <v>11</v>
      </c>
      <c r="K55" s="99"/>
      <c r="L55" s="99"/>
      <c r="M55" s="398"/>
    </row>
    <row r="56" spans="4:13" ht="20.100000000000001" customHeight="1">
      <c r="D56" s="435"/>
      <c r="E56" s="436"/>
      <c r="F56" s="412" t="s">
        <v>192</v>
      </c>
      <c r="G56" s="101" t="s">
        <v>155</v>
      </c>
      <c r="H56" s="191" t="s">
        <v>276</v>
      </c>
      <c r="I56" s="191"/>
      <c r="J56" s="103">
        <f t="shared" si="0"/>
        <v>0</v>
      </c>
      <c r="K56" s="103"/>
      <c r="L56" s="103" t="s">
        <v>100</v>
      </c>
      <c r="M56" s="397"/>
    </row>
    <row r="57" spans="4:13" ht="20.100000000000001" customHeight="1">
      <c r="D57" s="435"/>
      <c r="E57" s="436"/>
      <c r="F57" s="410"/>
      <c r="G57" s="86" t="s">
        <v>101</v>
      </c>
      <c r="H57" s="195" t="s">
        <v>277</v>
      </c>
      <c r="I57" s="195" t="s">
        <v>277</v>
      </c>
      <c r="J57" s="103">
        <f t="shared" si="0"/>
        <v>8</v>
      </c>
      <c r="K57" s="88">
        <v>33</v>
      </c>
      <c r="L57" s="88"/>
      <c r="M57" s="396"/>
    </row>
    <row r="58" spans="4:13" ht="20.100000000000001" customHeight="1">
      <c r="D58" s="435"/>
      <c r="E58" s="436"/>
      <c r="F58" s="410"/>
      <c r="G58" s="86" t="s">
        <v>104</v>
      </c>
      <c r="H58" s="195" t="s">
        <v>278</v>
      </c>
      <c r="I58" s="195" t="s">
        <v>278</v>
      </c>
      <c r="J58" s="103">
        <f t="shared" si="0"/>
        <v>8</v>
      </c>
      <c r="K58" s="86"/>
      <c r="L58" s="86"/>
      <c r="M58" s="396"/>
    </row>
    <row r="59" spans="4:13" ht="20.100000000000001" customHeight="1">
      <c r="D59" s="435"/>
      <c r="E59" s="436"/>
      <c r="F59" s="410"/>
      <c r="G59" s="95" t="s">
        <v>93</v>
      </c>
      <c r="H59" s="198" t="s">
        <v>279</v>
      </c>
      <c r="I59" s="198" t="s">
        <v>280</v>
      </c>
      <c r="J59" s="103">
        <f t="shared" si="0"/>
        <v>50</v>
      </c>
      <c r="K59" s="88"/>
      <c r="L59" s="88"/>
      <c r="M59" s="396"/>
    </row>
    <row r="60" spans="4:13" ht="17.649999999999999" customHeight="1">
      <c r="D60" s="435"/>
      <c r="E60" s="436"/>
      <c r="F60" s="410"/>
      <c r="G60" s="86" t="s">
        <v>95</v>
      </c>
      <c r="H60" s="195"/>
      <c r="I60" s="195" t="s">
        <v>277</v>
      </c>
      <c r="J60" s="103">
        <f t="shared" si="0"/>
        <v>8</v>
      </c>
      <c r="K60" s="88"/>
      <c r="L60" s="88"/>
      <c r="M60" s="396"/>
    </row>
    <row r="61" spans="4:13" ht="16.5" customHeight="1">
      <c r="D61" s="435"/>
      <c r="E61" s="436"/>
      <c r="F61" s="411"/>
      <c r="G61" s="97" t="s">
        <v>96</v>
      </c>
      <c r="H61" s="200" t="s">
        <v>277</v>
      </c>
      <c r="I61" s="200" t="s">
        <v>277</v>
      </c>
      <c r="J61" s="103">
        <f t="shared" si="0"/>
        <v>8</v>
      </c>
      <c r="K61" s="99"/>
      <c r="L61" s="99"/>
      <c r="M61" s="398"/>
    </row>
    <row r="62" spans="4:13" ht="17.25" customHeight="1">
      <c r="D62" s="435"/>
      <c r="E62" s="436"/>
      <c r="F62" s="412" t="s">
        <v>196</v>
      </c>
      <c r="G62" s="101" t="s">
        <v>155</v>
      </c>
      <c r="H62" s="191" t="s">
        <v>281</v>
      </c>
      <c r="I62" s="191"/>
      <c r="J62" s="103">
        <f t="shared" si="0"/>
        <v>0</v>
      </c>
      <c r="K62" s="103"/>
      <c r="L62" s="103" t="s">
        <v>100</v>
      </c>
      <c r="M62" s="476" t="s">
        <v>824</v>
      </c>
    </row>
    <row r="63" spans="4:13" ht="16.5" customHeight="1">
      <c r="D63" s="435"/>
      <c r="E63" s="436"/>
      <c r="F63" s="410"/>
      <c r="G63" s="86" t="s">
        <v>101</v>
      </c>
      <c r="H63" s="195" t="s">
        <v>282</v>
      </c>
      <c r="I63" s="195" t="s">
        <v>823</v>
      </c>
      <c r="J63" s="103">
        <f t="shared" si="0"/>
        <v>3</v>
      </c>
      <c r="K63" s="88">
        <v>33</v>
      </c>
      <c r="L63" s="88"/>
      <c r="M63" s="477"/>
    </row>
    <row r="64" spans="4:13" ht="16.5" customHeight="1">
      <c r="D64" s="435"/>
      <c r="E64" s="436"/>
      <c r="F64" s="410"/>
      <c r="G64" s="86" t="s">
        <v>104</v>
      </c>
      <c r="H64" s="195" t="s">
        <v>283</v>
      </c>
      <c r="I64" s="195" t="s">
        <v>283</v>
      </c>
      <c r="J64" s="103">
        <f t="shared" si="0"/>
        <v>13</v>
      </c>
      <c r="K64" s="86"/>
      <c r="L64" s="86"/>
      <c r="M64" s="477"/>
    </row>
    <row r="65" spans="4:13" ht="20.100000000000001" customHeight="1">
      <c r="D65" s="435"/>
      <c r="E65" s="436"/>
      <c r="F65" s="410"/>
      <c r="G65" s="95" t="s">
        <v>93</v>
      </c>
      <c r="H65" s="202" t="s">
        <v>284</v>
      </c>
      <c r="I65" s="202" t="s">
        <v>285</v>
      </c>
      <c r="J65" s="103">
        <f t="shared" si="0"/>
        <v>59</v>
      </c>
      <c r="K65" s="88"/>
      <c r="L65" s="88"/>
      <c r="M65" s="477"/>
    </row>
    <row r="66" spans="4:13" ht="20.100000000000001" customHeight="1">
      <c r="D66" s="435"/>
      <c r="E66" s="436"/>
      <c r="F66" s="410"/>
      <c r="G66" s="86" t="s">
        <v>95</v>
      </c>
      <c r="H66" s="195"/>
      <c r="I66" s="195" t="s">
        <v>823</v>
      </c>
      <c r="J66" s="103">
        <f t="shared" si="0"/>
        <v>3</v>
      </c>
      <c r="K66" s="88"/>
      <c r="L66" s="88"/>
      <c r="M66" s="477"/>
    </row>
    <row r="67" spans="4:13" ht="20.100000000000001" customHeight="1">
      <c r="D67" s="435"/>
      <c r="E67" s="436"/>
      <c r="F67" s="411"/>
      <c r="G67" s="97" t="s">
        <v>96</v>
      </c>
      <c r="H67" s="200" t="s">
        <v>286</v>
      </c>
      <c r="I67" s="195" t="s">
        <v>823</v>
      </c>
      <c r="J67" s="103">
        <f t="shared" si="0"/>
        <v>3</v>
      </c>
      <c r="K67" s="99"/>
      <c r="L67" s="99"/>
      <c r="M67" s="478"/>
    </row>
    <row r="68" spans="4:13" ht="20.100000000000001" customHeight="1">
      <c r="D68" s="435"/>
      <c r="E68" s="436"/>
      <c r="F68" s="412" t="s">
        <v>197</v>
      </c>
      <c r="G68" s="101" t="s">
        <v>155</v>
      </c>
      <c r="H68" s="191" t="s">
        <v>287</v>
      </c>
      <c r="I68" s="191"/>
      <c r="J68" s="103">
        <f t="shared" si="0"/>
        <v>0</v>
      </c>
      <c r="K68" s="103"/>
      <c r="L68" s="93" t="s">
        <v>100</v>
      </c>
      <c r="M68" s="397"/>
    </row>
    <row r="69" spans="4:13" ht="20.100000000000001" customHeight="1">
      <c r="D69" s="435"/>
      <c r="E69" s="436"/>
      <c r="F69" s="410"/>
      <c r="G69" s="86" t="s">
        <v>101</v>
      </c>
      <c r="H69" s="195" t="s">
        <v>288</v>
      </c>
      <c r="I69" s="195" t="s">
        <v>289</v>
      </c>
      <c r="J69" s="103">
        <f t="shared" si="0"/>
        <v>11</v>
      </c>
      <c r="K69" s="88">
        <v>33</v>
      </c>
      <c r="L69" s="88"/>
      <c r="M69" s="396"/>
    </row>
    <row r="70" spans="4:13" ht="20.100000000000001" customHeight="1">
      <c r="D70" s="435"/>
      <c r="E70" s="436"/>
      <c r="F70" s="410"/>
      <c r="G70" s="86" t="s">
        <v>104</v>
      </c>
      <c r="H70" s="195" t="s">
        <v>290</v>
      </c>
      <c r="I70" s="195" t="s">
        <v>290</v>
      </c>
      <c r="J70" s="103">
        <f t="shared" si="0"/>
        <v>10</v>
      </c>
      <c r="K70" s="86"/>
      <c r="L70" s="86"/>
      <c r="M70" s="396"/>
    </row>
    <row r="71" spans="4:13" ht="20.100000000000001" customHeight="1">
      <c r="D71" s="435"/>
      <c r="E71" s="436"/>
      <c r="F71" s="410"/>
      <c r="G71" s="95" t="s">
        <v>93</v>
      </c>
      <c r="H71" s="202" t="s">
        <v>291</v>
      </c>
      <c r="I71" s="202" t="s">
        <v>292</v>
      </c>
      <c r="J71" s="103">
        <f t="shared" si="0"/>
        <v>53</v>
      </c>
      <c r="K71" s="88"/>
      <c r="L71" s="88"/>
      <c r="M71" s="396"/>
    </row>
    <row r="72" spans="4:13" ht="20.100000000000001" customHeight="1">
      <c r="D72" s="435"/>
      <c r="E72" s="436"/>
      <c r="F72" s="410"/>
      <c r="G72" s="86" t="s">
        <v>95</v>
      </c>
      <c r="H72" s="195"/>
      <c r="I72" s="195" t="s">
        <v>289</v>
      </c>
      <c r="J72" s="103">
        <f t="shared" si="0"/>
        <v>11</v>
      </c>
      <c r="K72" s="88"/>
      <c r="L72" s="88"/>
      <c r="M72" s="396"/>
    </row>
    <row r="73" spans="4:13" ht="20.100000000000001" customHeight="1">
      <c r="D73" s="435"/>
      <c r="E73" s="436"/>
      <c r="F73" s="411"/>
      <c r="G73" s="116" t="s">
        <v>96</v>
      </c>
      <c r="H73" s="200" t="s">
        <v>288</v>
      </c>
      <c r="I73" s="195" t="s">
        <v>289</v>
      </c>
      <c r="J73" s="103">
        <f t="shared" ref="J73:J136" si="1">LENB(I73)</f>
        <v>11</v>
      </c>
      <c r="K73" s="118"/>
      <c r="L73" s="99"/>
      <c r="M73" s="398"/>
    </row>
    <row r="74" spans="4:13" ht="19.5" customHeight="1">
      <c r="D74" s="435"/>
      <c r="E74" s="436"/>
      <c r="F74" s="412" t="s">
        <v>198</v>
      </c>
      <c r="G74" s="101" t="s">
        <v>155</v>
      </c>
      <c r="H74" s="191" t="s">
        <v>293</v>
      </c>
      <c r="I74" s="191"/>
      <c r="J74" s="103">
        <f t="shared" si="1"/>
        <v>0</v>
      </c>
      <c r="K74" s="103"/>
      <c r="L74" s="103" t="s">
        <v>100</v>
      </c>
      <c r="M74" s="397"/>
    </row>
    <row r="75" spans="4:13" ht="20.100000000000001" customHeight="1">
      <c r="D75" s="435"/>
      <c r="E75" s="436"/>
      <c r="F75" s="410"/>
      <c r="G75" s="86" t="s">
        <v>101</v>
      </c>
      <c r="H75" s="195" t="s">
        <v>294</v>
      </c>
      <c r="I75" s="195" t="s">
        <v>295</v>
      </c>
      <c r="J75" s="103">
        <f t="shared" si="1"/>
        <v>11</v>
      </c>
      <c r="K75" s="88">
        <v>33</v>
      </c>
      <c r="L75" s="88"/>
      <c r="M75" s="396"/>
    </row>
    <row r="76" spans="4:13" ht="20.100000000000001" customHeight="1">
      <c r="D76" s="435"/>
      <c r="E76" s="436"/>
      <c r="F76" s="410"/>
      <c r="G76" s="86" t="s">
        <v>104</v>
      </c>
      <c r="H76" s="195" t="s">
        <v>296</v>
      </c>
      <c r="I76" s="195" t="s">
        <v>296</v>
      </c>
      <c r="J76" s="103">
        <f t="shared" si="1"/>
        <v>14</v>
      </c>
      <c r="K76" s="86"/>
      <c r="L76" s="86"/>
      <c r="M76" s="396"/>
    </row>
    <row r="77" spans="4:13" ht="20.100000000000001" customHeight="1">
      <c r="D77" s="435"/>
      <c r="E77" s="436"/>
      <c r="F77" s="410"/>
      <c r="G77" s="95" t="s">
        <v>93</v>
      </c>
      <c r="H77" s="202" t="s">
        <v>297</v>
      </c>
      <c r="I77" s="202" t="s">
        <v>298</v>
      </c>
      <c r="J77" s="103">
        <f t="shared" si="1"/>
        <v>61</v>
      </c>
      <c r="K77" s="88"/>
      <c r="L77" s="88"/>
      <c r="M77" s="396"/>
    </row>
    <row r="78" spans="4:13" ht="20.100000000000001" customHeight="1">
      <c r="D78" s="435"/>
      <c r="E78" s="436"/>
      <c r="F78" s="410"/>
      <c r="G78" s="86" t="s">
        <v>95</v>
      </c>
      <c r="H78" s="195"/>
      <c r="I78" s="195" t="s">
        <v>295</v>
      </c>
      <c r="J78" s="103">
        <f t="shared" si="1"/>
        <v>12</v>
      </c>
      <c r="K78" s="88"/>
      <c r="L78" s="88"/>
      <c r="M78" s="396"/>
    </row>
    <row r="79" spans="4:13" ht="20.100000000000001" customHeight="1">
      <c r="D79" s="435"/>
      <c r="E79" s="436"/>
      <c r="F79" s="411"/>
      <c r="G79" s="97" t="s">
        <v>96</v>
      </c>
      <c r="H79" s="200" t="s">
        <v>294</v>
      </c>
      <c r="I79" s="195" t="s">
        <v>295</v>
      </c>
      <c r="J79" s="103">
        <f t="shared" si="1"/>
        <v>12</v>
      </c>
      <c r="K79" s="99"/>
      <c r="L79" s="99"/>
      <c r="M79" s="398"/>
    </row>
    <row r="80" spans="4:13" ht="20.100000000000001" customHeight="1">
      <c r="D80" s="435"/>
      <c r="E80" s="436"/>
      <c r="F80" s="412" t="s">
        <v>199</v>
      </c>
      <c r="G80" s="101" t="s">
        <v>155</v>
      </c>
      <c r="H80" s="191" t="s">
        <v>299</v>
      </c>
      <c r="I80" s="191"/>
      <c r="J80" s="103">
        <f t="shared" si="1"/>
        <v>0</v>
      </c>
      <c r="K80" s="103"/>
      <c r="L80" s="103" t="s">
        <v>100</v>
      </c>
      <c r="M80" s="397"/>
    </row>
    <row r="81" spans="4:13" ht="20.100000000000001" customHeight="1">
      <c r="D81" s="435"/>
      <c r="E81" s="436"/>
      <c r="F81" s="410"/>
      <c r="G81" s="86" t="s">
        <v>101</v>
      </c>
      <c r="H81" s="195" t="s">
        <v>300</v>
      </c>
      <c r="I81" s="195" t="s">
        <v>301</v>
      </c>
      <c r="J81" s="103">
        <f t="shared" si="1"/>
        <v>11</v>
      </c>
      <c r="K81" s="88">
        <v>33</v>
      </c>
      <c r="L81" s="88"/>
      <c r="M81" s="396"/>
    </row>
    <row r="82" spans="4:13" ht="20.100000000000001" customHeight="1">
      <c r="D82" s="435"/>
      <c r="E82" s="436"/>
      <c r="F82" s="410"/>
      <c r="G82" s="86" t="s">
        <v>104</v>
      </c>
      <c r="H82" s="195" t="s">
        <v>302</v>
      </c>
      <c r="I82" s="195" t="s">
        <v>302</v>
      </c>
      <c r="J82" s="103">
        <f t="shared" si="1"/>
        <v>17</v>
      </c>
      <c r="K82" s="86"/>
      <c r="L82" s="86"/>
      <c r="M82" s="396"/>
    </row>
    <row r="83" spans="4:13" ht="20.100000000000001" customHeight="1">
      <c r="D83" s="435"/>
      <c r="E83" s="436"/>
      <c r="F83" s="410"/>
      <c r="G83" s="95" t="s">
        <v>93</v>
      </c>
      <c r="H83" s="198" t="s">
        <v>303</v>
      </c>
      <c r="I83" s="198" t="s">
        <v>304</v>
      </c>
      <c r="J83" s="103">
        <f t="shared" si="1"/>
        <v>67</v>
      </c>
      <c r="K83" s="88"/>
      <c r="L83" s="88"/>
      <c r="M83" s="396"/>
    </row>
    <row r="84" spans="4:13" ht="20.100000000000001" customHeight="1">
      <c r="D84" s="435"/>
      <c r="E84" s="436"/>
      <c r="F84" s="410"/>
      <c r="G84" s="86" t="s">
        <v>95</v>
      </c>
      <c r="H84" s="195"/>
      <c r="I84" s="195" t="s">
        <v>301</v>
      </c>
      <c r="J84" s="103">
        <f t="shared" si="1"/>
        <v>12</v>
      </c>
      <c r="K84" s="88"/>
      <c r="L84" s="88"/>
      <c r="M84" s="396"/>
    </row>
    <row r="85" spans="4:13" ht="20.100000000000001" customHeight="1">
      <c r="D85" s="435"/>
      <c r="E85" s="436"/>
      <c r="F85" s="411"/>
      <c r="G85" s="97" t="s">
        <v>96</v>
      </c>
      <c r="H85" s="200" t="s">
        <v>300</v>
      </c>
      <c r="I85" s="195" t="s">
        <v>301</v>
      </c>
      <c r="J85" s="103">
        <f t="shared" si="1"/>
        <v>12</v>
      </c>
      <c r="K85" s="99"/>
      <c r="L85" s="99"/>
      <c r="M85" s="398"/>
    </row>
    <row r="86" spans="4:13" ht="20.100000000000001" customHeight="1">
      <c r="D86" s="435"/>
      <c r="E86" s="436"/>
      <c r="F86" s="412" t="s">
        <v>200</v>
      </c>
      <c r="G86" s="101" t="s">
        <v>155</v>
      </c>
      <c r="H86" s="101"/>
      <c r="I86" s="101"/>
      <c r="J86" s="103">
        <f t="shared" si="1"/>
        <v>0</v>
      </c>
      <c r="K86" s="103"/>
      <c r="L86" s="103" t="s">
        <v>100</v>
      </c>
      <c r="M86" s="397"/>
    </row>
    <row r="87" spans="4:13" ht="20.100000000000001" customHeight="1">
      <c r="D87" s="435"/>
      <c r="E87" s="436"/>
      <c r="F87" s="410"/>
      <c r="G87" s="86" t="s">
        <v>101</v>
      </c>
      <c r="H87" s="76" t="s">
        <v>305</v>
      </c>
      <c r="I87" s="76" t="s">
        <v>306</v>
      </c>
      <c r="J87" s="103">
        <f t="shared" si="1"/>
        <v>18</v>
      </c>
      <c r="K87" s="88">
        <v>33</v>
      </c>
      <c r="L87" s="88"/>
      <c r="M87" s="396"/>
    </row>
    <row r="88" spans="4:13" ht="20.100000000000001" customHeight="1">
      <c r="D88" s="435"/>
      <c r="E88" s="436"/>
      <c r="F88" s="410"/>
      <c r="G88" s="86" t="s">
        <v>104</v>
      </c>
      <c r="H88" s="76" t="s">
        <v>307</v>
      </c>
      <c r="I88" s="76" t="s">
        <v>307</v>
      </c>
      <c r="J88" s="103">
        <f t="shared" si="1"/>
        <v>12</v>
      </c>
      <c r="K88" s="86"/>
      <c r="L88" s="86"/>
      <c r="M88" s="396"/>
    </row>
    <row r="89" spans="4:13" ht="20.100000000000001" customHeight="1">
      <c r="D89" s="435"/>
      <c r="E89" s="436"/>
      <c r="F89" s="410"/>
      <c r="G89" s="95" t="s">
        <v>93</v>
      </c>
      <c r="H89" s="131" t="s">
        <v>308</v>
      </c>
      <c r="I89" s="131" t="s">
        <v>313</v>
      </c>
      <c r="J89" s="103">
        <f t="shared" si="1"/>
        <v>42</v>
      </c>
      <c r="K89" s="88"/>
      <c r="L89" s="88"/>
      <c r="M89" s="396"/>
    </row>
    <row r="90" spans="4:13" ht="20.100000000000001" customHeight="1">
      <c r="D90" s="435"/>
      <c r="E90" s="436"/>
      <c r="F90" s="410"/>
      <c r="G90" s="86" t="s">
        <v>95</v>
      </c>
      <c r="H90" s="76"/>
      <c r="I90" s="76" t="s">
        <v>306</v>
      </c>
      <c r="J90" s="103">
        <f t="shared" si="1"/>
        <v>19</v>
      </c>
      <c r="K90" s="88"/>
      <c r="L90" s="88"/>
      <c r="M90" s="396"/>
    </row>
    <row r="91" spans="4:13" ht="19.899999999999999" customHeight="1">
      <c r="D91" s="435"/>
      <c r="E91" s="436"/>
      <c r="F91" s="411"/>
      <c r="G91" s="97" t="s">
        <v>96</v>
      </c>
      <c r="H91" s="77" t="s">
        <v>305</v>
      </c>
      <c r="I91" s="77" t="s">
        <v>306</v>
      </c>
      <c r="J91" s="103">
        <f t="shared" si="1"/>
        <v>19</v>
      </c>
      <c r="K91" s="99"/>
      <c r="L91" s="99"/>
      <c r="M91" s="398"/>
    </row>
    <row r="92" spans="4:13" ht="20.100000000000001" customHeight="1">
      <c r="D92" s="435"/>
      <c r="E92" s="436"/>
      <c r="F92" s="410" t="s">
        <v>309</v>
      </c>
      <c r="G92" s="86" t="s">
        <v>101</v>
      </c>
      <c r="H92" s="101" t="s">
        <v>310</v>
      </c>
      <c r="I92" s="265" t="s">
        <v>311</v>
      </c>
      <c r="J92" s="103">
        <f t="shared" si="1"/>
        <v>3</v>
      </c>
      <c r="K92" s="158"/>
      <c r="L92" s="88"/>
      <c r="M92" s="396"/>
    </row>
    <row r="93" spans="4:13" ht="20.100000000000001" customHeight="1">
      <c r="D93" s="435"/>
      <c r="E93" s="436"/>
      <c r="F93" s="410"/>
      <c r="G93" s="86" t="s">
        <v>104</v>
      </c>
      <c r="H93" s="87" t="str">
        <f>LOWER(H92)</f>
        <v>98 inch</v>
      </c>
      <c r="I93" s="87" t="s">
        <v>310</v>
      </c>
      <c r="J93" s="103">
        <f t="shared" si="1"/>
        <v>7</v>
      </c>
      <c r="K93" s="157"/>
      <c r="L93" s="86"/>
      <c r="M93" s="396"/>
    </row>
    <row r="94" spans="4:13" ht="20.100000000000001" customHeight="1">
      <c r="D94" s="435"/>
      <c r="E94" s="436"/>
      <c r="F94" s="410"/>
      <c r="G94" s="95" t="s">
        <v>93</v>
      </c>
      <c r="H94" s="266" t="s">
        <v>312</v>
      </c>
      <c r="I94" s="131" t="s">
        <v>313</v>
      </c>
      <c r="J94" s="103">
        <f t="shared" si="1"/>
        <v>42</v>
      </c>
      <c r="K94" s="158"/>
      <c r="L94" s="88"/>
      <c r="M94" s="396"/>
    </row>
    <row r="95" spans="4:13" ht="20.100000000000001" customHeight="1">
      <c r="D95" s="435"/>
      <c r="E95" s="436"/>
      <c r="F95" s="411"/>
      <c r="G95" s="97" t="s">
        <v>96</v>
      </c>
      <c r="H95" s="267"/>
      <c r="I95" s="265" t="s">
        <v>311</v>
      </c>
      <c r="J95" s="103">
        <f t="shared" si="1"/>
        <v>3</v>
      </c>
      <c r="K95" s="168"/>
      <c r="L95" s="99"/>
      <c r="M95" s="398"/>
    </row>
    <row r="96" spans="4:13" ht="20.100000000000001" customHeight="1">
      <c r="D96" s="435"/>
      <c r="E96" s="436"/>
      <c r="F96" s="410" t="s">
        <v>314</v>
      </c>
      <c r="G96" s="86" t="s">
        <v>101</v>
      </c>
      <c r="H96" s="304" t="s">
        <v>315</v>
      </c>
      <c r="I96" s="304" t="s">
        <v>316</v>
      </c>
      <c r="J96" s="103">
        <f t="shared" si="1"/>
        <v>6</v>
      </c>
      <c r="K96" s="158"/>
      <c r="L96" s="88"/>
      <c r="M96" s="396"/>
    </row>
    <row r="97" spans="4:13" ht="20.100000000000001" customHeight="1">
      <c r="D97" s="435"/>
      <c r="E97" s="436"/>
      <c r="F97" s="410"/>
      <c r="G97" s="86" t="s">
        <v>104</v>
      </c>
      <c r="H97" s="194" t="s">
        <v>317</v>
      </c>
      <c r="I97" s="194" t="s">
        <v>317</v>
      </c>
      <c r="J97" s="103">
        <f t="shared" si="1"/>
        <v>14</v>
      </c>
      <c r="K97" s="157"/>
      <c r="L97" s="86"/>
      <c r="M97" s="396"/>
    </row>
    <row r="98" spans="4:13" ht="19.899999999999999" customHeight="1">
      <c r="D98" s="435"/>
      <c r="E98" s="436"/>
      <c r="F98" s="410"/>
      <c r="G98" s="95" t="s">
        <v>93</v>
      </c>
      <c r="H98" s="266" t="s">
        <v>318</v>
      </c>
      <c r="I98" s="131" t="s">
        <v>319</v>
      </c>
      <c r="J98" s="103">
        <f t="shared" si="1"/>
        <v>42</v>
      </c>
      <c r="K98" s="158"/>
      <c r="L98" s="88"/>
      <c r="M98" s="396"/>
    </row>
    <row r="99" spans="4:13" ht="17.649999999999999" customHeight="1">
      <c r="D99" s="435"/>
      <c r="E99" s="436"/>
      <c r="F99" s="411"/>
      <c r="G99" s="97" t="s">
        <v>96</v>
      </c>
      <c r="H99" s="268"/>
      <c r="I99" s="281" t="s">
        <v>316</v>
      </c>
      <c r="J99" s="103">
        <f t="shared" si="1"/>
        <v>6</v>
      </c>
      <c r="K99" s="168"/>
      <c r="L99" s="99"/>
      <c r="M99" s="398"/>
    </row>
    <row r="100" spans="4:13" ht="17.649999999999999" customHeight="1">
      <c r="D100" s="435"/>
      <c r="E100" s="436"/>
      <c r="F100" s="410" t="s">
        <v>320</v>
      </c>
      <c r="G100" s="86" t="s">
        <v>101</v>
      </c>
      <c r="H100" s="304" t="s">
        <v>321</v>
      </c>
      <c r="I100" s="91" t="s">
        <v>322</v>
      </c>
      <c r="J100" s="103">
        <f t="shared" si="1"/>
        <v>6</v>
      </c>
      <c r="K100" s="158"/>
      <c r="L100" s="88"/>
      <c r="M100" s="396"/>
    </row>
    <row r="101" spans="4:13" ht="17.649999999999999" customHeight="1">
      <c r="D101" s="435"/>
      <c r="E101" s="436"/>
      <c r="F101" s="410"/>
      <c r="G101" s="86" t="s">
        <v>104</v>
      </c>
      <c r="H101" s="194" t="s">
        <v>323</v>
      </c>
      <c r="I101" s="194" t="s">
        <v>323</v>
      </c>
      <c r="J101" s="103">
        <f t="shared" si="1"/>
        <v>14</v>
      </c>
      <c r="K101" s="157"/>
      <c r="L101" s="86"/>
      <c r="M101" s="396"/>
    </row>
    <row r="102" spans="4:13" ht="17.649999999999999" customHeight="1">
      <c r="D102" s="435"/>
      <c r="E102" s="436"/>
      <c r="F102" s="410"/>
      <c r="G102" s="95" t="s">
        <v>93</v>
      </c>
      <c r="H102" s="266" t="s">
        <v>324</v>
      </c>
      <c r="I102" s="131" t="s">
        <v>325</v>
      </c>
      <c r="J102" s="103">
        <f t="shared" si="1"/>
        <v>42</v>
      </c>
      <c r="K102" s="158"/>
      <c r="L102" s="88"/>
      <c r="M102" s="396"/>
    </row>
    <row r="103" spans="4:13" ht="17.649999999999999" customHeight="1">
      <c r="D103" s="435"/>
      <c r="E103" s="436"/>
      <c r="F103" s="411"/>
      <c r="G103" s="97" t="s">
        <v>96</v>
      </c>
      <c r="H103" s="268"/>
      <c r="I103" s="97" t="s">
        <v>322</v>
      </c>
      <c r="J103" s="103">
        <f t="shared" si="1"/>
        <v>6</v>
      </c>
      <c r="K103" s="168"/>
      <c r="L103" s="99"/>
      <c r="M103" s="398"/>
    </row>
    <row r="104" spans="4:13" ht="17.649999999999999" customHeight="1">
      <c r="D104" s="435"/>
      <c r="E104" s="436"/>
      <c r="F104" s="410" t="s">
        <v>326</v>
      </c>
      <c r="G104" s="86" t="s">
        <v>101</v>
      </c>
      <c r="H104" s="101" t="s">
        <v>327</v>
      </c>
      <c r="I104" s="91" t="s">
        <v>328</v>
      </c>
      <c r="J104" s="103">
        <f t="shared" si="1"/>
        <v>3</v>
      </c>
      <c r="K104" s="158"/>
      <c r="L104" s="88"/>
      <c r="M104" s="396"/>
    </row>
    <row r="105" spans="4:13" ht="17.649999999999999" customHeight="1">
      <c r="D105" s="435"/>
      <c r="E105" s="436"/>
      <c r="F105" s="410"/>
      <c r="G105" s="86" t="s">
        <v>104</v>
      </c>
      <c r="H105" s="87" t="str">
        <f>LOWER(H104)</f>
        <v>65 inch</v>
      </c>
      <c r="I105" s="87" t="s">
        <v>329</v>
      </c>
      <c r="J105" s="103">
        <f t="shared" si="1"/>
        <v>7</v>
      </c>
      <c r="K105" s="157"/>
      <c r="L105" s="86"/>
      <c r="M105" s="396"/>
    </row>
    <row r="106" spans="4:13" ht="17.649999999999999" customHeight="1">
      <c r="D106" s="435"/>
      <c r="E106" s="436"/>
      <c r="F106" s="410"/>
      <c r="G106" s="95" t="s">
        <v>93</v>
      </c>
      <c r="H106" s="266" t="s">
        <v>330</v>
      </c>
      <c r="I106" s="131" t="s">
        <v>331</v>
      </c>
      <c r="J106" s="103">
        <f t="shared" si="1"/>
        <v>42</v>
      </c>
      <c r="K106" s="158"/>
      <c r="L106" s="88"/>
      <c r="M106" s="396"/>
    </row>
    <row r="107" spans="4:13" ht="17.649999999999999" customHeight="1">
      <c r="D107" s="435"/>
      <c r="E107" s="436"/>
      <c r="F107" s="411"/>
      <c r="G107" s="97" t="s">
        <v>96</v>
      </c>
      <c r="H107" s="269"/>
      <c r="I107" s="97" t="s">
        <v>328</v>
      </c>
      <c r="J107" s="103">
        <f t="shared" si="1"/>
        <v>3</v>
      </c>
      <c r="K107" s="168"/>
      <c r="L107" s="99"/>
      <c r="M107" s="398"/>
    </row>
    <row r="108" spans="4:13" ht="17.649999999999999" customHeight="1">
      <c r="D108" s="435"/>
      <c r="E108" s="436"/>
      <c r="F108" s="410" t="s">
        <v>332</v>
      </c>
      <c r="G108" s="86" t="s">
        <v>101</v>
      </c>
      <c r="H108" s="270" t="s">
        <v>333</v>
      </c>
      <c r="I108" s="300" t="s">
        <v>334</v>
      </c>
      <c r="J108" s="103">
        <f t="shared" si="1"/>
        <v>3</v>
      </c>
      <c r="K108" s="158"/>
      <c r="L108" s="88"/>
      <c r="M108" s="396"/>
    </row>
    <row r="109" spans="4:13" ht="17.649999999999999" customHeight="1">
      <c r="D109" s="435"/>
      <c r="E109" s="436"/>
      <c r="F109" s="410"/>
      <c r="G109" s="86" t="s">
        <v>104</v>
      </c>
      <c r="H109" s="87" t="str">
        <f>LOWER(H108)</f>
        <v>55 inch</v>
      </c>
      <c r="I109" s="87" t="s">
        <v>335</v>
      </c>
      <c r="J109" s="103">
        <f t="shared" si="1"/>
        <v>7</v>
      </c>
      <c r="K109" s="157"/>
      <c r="L109" s="86"/>
      <c r="M109" s="396"/>
    </row>
    <row r="110" spans="4:13" ht="17.649999999999999" customHeight="1">
      <c r="D110" s="435"/>
      <c r="E110" s="436"/>
      <c r="F110" s="410"/>
      <c r="G110" s="95" t="s">
        <v>93</v>
      </c>
      <c r="H110" s="86" t="s">
        <v>336</v>
      </c>
      <c r="I110" s="313" t="s">
        <v>337</v>
      </c>
      <c r="J110" s="103">
        <f t="shared" si="1"/>
        <v>42</v>
      </c>
      <c r="K110" s="158"/>
      <c r="L110" s="88"/>
      <c r="M110" s="396"/>
    </row>
    <row r="111" spans="4:13" ht="17.649999999999999" customHeight="1">
      <c r="D111" s="435"/>
      <c r="E111" s="436"/>
      <c r="F111" s="411"/>
      <c r="G111" s="97" t="s">
        <v>96</v>
      </c>
      <c r="H111" s="268"/>
      <c r="I111" s="268" t="s">
        <v>334</v>
      </c>
      <c r="J111" s="103">
        <f t="shared" si="1"/>
        <v>3</v>
      </c>
      <c r="K111" s="168"/>
      <c r="L111" s="99"/>
      <c r="M111" s="398"/>
    </row>
    <row r="112" spans="4:13" ht="17.649999999999999" customHeight="1">
      <c r="D112" s="435"/>
      <c r="E112" s="436"/>
      <c r="F112" s="410" t="s">
        <v>338</v>
      </c>
      <c r="G112" s="86" t="s">
        <v>101</v>
      </c>
      <c r="H112" s="270" t="s">
        <v>339</v>
      </c>
      <c r="I112" s="300" t="s">
        <v>340</v>
      </c>
      <c r="J112" s="103">
        <f t="shared" si="1"/>
        <v>6</v>
      </c>
      <c r="K112" s="158"/>
      <c r="L112" s="88"/>
      <c r="M112" s="396"/>
    </row>
    <row r="113" spans="4:13" ht="17.649999999999999" customHeight="1">
      <c r="D113" s="435"/>
      <c r="E113" s="436"/>
      <c r="F113" s="410"/>
      <c r="G113" s="86" t="s">
        <v>104</v>
      </c>
      <c r="H113" s="301" t="s">
        <v>341</v>
      </c>
      <c r="I113" s="301" t="s">
        <v>342</v>
      </c>
      <c r="J113" s="103">
        <f t="shared" si="1"/>
        <v>14</v>
      </c>
      <c r="K113" s="157"/>
      <c r="L113" s="86"/>
      <c r="M113" s="396"/>
    </row>
    <row r="114" spans="4:13" ht="17.649999999999999" customHeight="1">
      <c r="D114" s="435"/>
      <c r="E114" s="436"/>
      <c r="F114" s="410"/>
      <c r="G114" s="95" t="s">
        <v>93</v>
      </c>
      <c r="H114" s="266" t="s">
        <v>343</v>
      </c>
      <c r="I114" s="131" t="s">
        <v>344</v>
      </c>
      <c r="J114" s="103">
        <f t="shared" si="1"/>
        <v>42</v>
      </c>
      <c r="K114" s="158"/>
      <c r="L114" s="88"/>
      <c r="M114" s="396"/>
    </row>
    <row r="115" spans="4:13" ht="17.45" customHeight="1">
      <c r="D115" s="435"/>
      <c r="E115" s="436"/>
      <c r="F115" s="411"/>
      <c r="G115" s="97" t="s">
        <v>96</v>
      </c>
      <c r="H115" s="268"/>
      <c r="I115" s="268" t="s">
        <v>340</v>
      </c>
      <c r="J115" s="103">
        <f t="shared" si="1"/>
        <v>6</v>
      </c>
      <c r="K115" s="168"/>
      <c r="L115" s="99"/>
      <c r="M115" s="398"/>
    </row>
    <row r="116" spans="4:13" ht="17.649999999999999" customHeight="1">
      <c r="D116" s="435"/>
      <c r="E116" s="436"/>
      <c r="F116" s="410" t="s">
        <v>345</v>
      </c>
      <c r="G116" s="86" t="s">
        <v>101</v>
      </c>
      <c r="H116" s="101" t="s">
        <v>346</v>
      </c>
      <c r="I116" s="91" t="s">
        <v>347</v>
      </c>
      <c r="J116" s="103">
        <f t="shared" si="1"/>
        <v>3</v>
      </c>
      <c r="K116" s="158"/>
      <c r="L116" s="88"/>
      <c r="M116" s="396"/>
    </row>
    <row r="117" spans="4:13" ht="17.649999999999999" customHeight="1">
      <c r="D117" s="435"/>
      <c r="E117" s="436"/>
      <c r="F117" s="410"/>
      <c r="G117" s="86" t="s">
        <v>104</v>
      </c>
      <c r="H117" s="239" t="str">
        <f>LOWER(H116)</f>
        <v>43 inch</v>
      </c>
      <c r="I117" s="239" t="s">
        <v>348</v>
      </c>
      <c r="J117" s="103">
        <f t="shared" si="1"/>
        <v>7</v>
      </c>
      <c r="K117" s="157"/>
      <c r="L117" s="86"/>
      <c r="M117" s="396"/>
    </row>
    <row r="118" spans="4:13" ht="17.649999999999999" customHeight="1">
      <c r="D118" s="435"/>
      <c r="E118" s="436"/>
      <c r="F118" s="410"/>
      <c r="G118" s="95" t="s">
        <v>93</v>
      </c>
      <c r="H118" s="266" t="s">
        <v>349</v>
      </c>
      <c r="I118" s="131" t="s">
        <v>350</v>
      </c>
      <c r="J118" s="103">
        <f t="shared" si="1"/>
        <v>42</v>
      </c>
      <c r="K118" s="158"/>
      <c r="L118" s="88"/>
      <c r="M118" s="396"/>
    </row>
    <row r="119" spans="4:13" ht="17.649999999999999" customHeight="1">
      <c r="D119" s="435"/>
      <c r="E119" s="436"/>
      <c r="F119" s="411"/>
      <c r="G119" s="97" t="s">
        <v>96</v>
      </c>
      <c r="H119" s="271"/>
      <c r="I119" s="97" t="s">
        <v>347</v>
      </c>
      <c r="J119" s="103">
        <f t="shared" si="1"/>
        <v>3</v>
      </c>
      <c r="K119" s="168"/>
      <c r="L119" s="99"/>
      <c r="M119" s="398"/>
    </row>
    <row r="120" spans="4:13" ht="17.649999999999999" customHeight="1">
      <c r="D120" s="435"/>
      <c r="E120" s="436"/>
      <c r="F120" s="410" t="s">
        <v>351</v>
      </c>
      <c r="G120" s="86" t="s">
        <v>101</v>
      </c>
      <c r="H120" s="270" t="s">
        <v>352</v>
      </c>
      <c r="I120" s="300" t="s">
        <v>353</v>
      </c>
      <c r="J120" s="103">
        <f t="shared" si="1"/>
        <v>16</v>
      </c>
      <c r="K120" s="158"/>
      <c r="L120" s="88"/>
      <c r="M120" s="396"/>
    </row>
    <row r="121" spans="4:13" ht="18" customHeight="1">
      <c r="D121" s="435"/>
      <c r="E121" s="436"/>
      <c r="F121" s="410"/>
      <c r="G121" s="86" t="s">
        <v>104</v>
      </c>
      <c r="H121" s="239" t="str">
        <f>LOWER(H120)</f>
        <v>32 inch or smaller</v>
      </c>
      <c r="I121" s="239" t="s">
        <v>354</v>
      </c>
      <c r="J121" s="103">
        <f t="shared" si="1"/>
        <v>18</v>
      </c>
      <c r="K121" s="157"/>
      <c r="L121" s="86"/>
      <c r="M121" s="396"/>
    </row>
    <row r="122" spans="4:13" ht="17.649999999999999" customHeight="1">
      <c r="D122" s="435"/>
      <c r="E122" s="436"/>
      <c r="F122" s="410"/>
      <c r="G122" s="95" t="s">
        <v>93</v>
      </c>
      <c r="H122" s="266" t="s">
        <v>355</v>
      </c>
      <c r="I122" s="131" t="s">
        <v>356</v>
      </c>
      <c r="J122" s="103">
        <f t="shared" si="1"/>
        <v>42</v>
      </c>
      <c r="K122" s="158"/>
      <c r="L122" s="88"/>
      <c r="M122" s="396"/>
    </row>
    <row r="123" spans="4:13" ht="17.649999999999999" customHeight="1">
      <c r="D123" s="435"/>
      <c r="E123" s="436"/>
      <c r="F123" s="411"/>
      <c r="G123" s="97" t="s">
        <v>96</v>
      </c>
      <c r="H123" s="97"/>
      <c r="I123" s="300" t="s">
        <v>353</v>
      </c>
      <c r="J123" s="103">
        <f t="shared" si="1"/>
        <v>16</v>
      </c>
      <c r="K123" s="168"/>
      <c r="L123" s="99"/>
      <c r="M123" s="398"/>
    </row>
    <row r="124" spans="4:13" ht="17.649999999999999" customHeight="1">
      <c r="D124" s="435"/>
      <c r="E124" s="436"/>
      <c r="F124" s="412" t="s">
        <v>201</v>
      </c>
      <c r="G124" s="101" t="s">
        <v>155</v>
      </c>
      <c r="H124" s="71" t="s">
        <v>357</v>
      </c>
      <c r="I124" s="71"/>
      <c r="J124" s="103">
        <f t="shared" si="1"/>
        <v>0</v>
      </c>
      <c r="K124" s="169"/>
      <c r="L124" s="103" t="s">
        <v>100</v>
      </c>
      <c r="M124" s="397"/>
    </row>
    <row r="125" spans="4:13" ht="17.649999999999999" customHeight="1">
      <c r="D125" s="435"/>
      <c r="E125" s="436"/>
      <c r="F125" s="410"/>
      <c r="G125" s="86" t="s">
        <v>101</v>
      </c>
      <c r="H125" s="104" t="s">
        <v>358</v>
      </c>
      <c r="I125" s="104" t="s">
        <v>359</v>
      </c>
      <c r="J125" s="103" t="s">
        <v>172</v>
      </c>
      <c r="K125" s="158">
        <v>33</v>
      </c>
      <c r="L125" s="88"/>
      <c r="M125" s="396"/>
    </row>
    <row r="126" spans="4:13" ht="17.649999999999999" customHeight="1">
      <c r="D126" s="435"/>
      <c r="E126" s="436"/>
      <c r="F126" s="410"/>
      <c r="G126" s="86" t="s">
        <v>104</v>
      </c>
      <c r="H126" s="226" t="s">
        <v>360</v>
      </c>
      <c r="I126" s="226" t="s">
        <v>360</v>
      </c>
      <c r="J126" s="103">
        <f t="shared" si="1"/>
        <v>17</v>
      </c>
      <c r="K126" s="157"/>
      <c r="L126" s="86"/>
      <c r="M126" s="396"/>
    </row>
    <row r="127" spans="4:13" ht="17.649999999999999" customHeight="1">
      <c r="D127" s="435"/>
      <c r="E127" s="436"/>
      <c r="F127" s="410"/>
      <c r="G127" s="95" t="s">
        <v>93</v>
      </c>
      <c r="H127" s="73" t="s">
        <v>361</v>
      </c>
      <c r="I127" s="73" t="s">
        <v>366</v>
      </c>
      <c r="J127" s="103">
        <f t="shared" si="1"/>
        <v>42</v>
      </c>
      <c r="K127" s="158"/>
      <c r="L127" s="88"/>
      <c r="M127" s="396"/>
    </row>
    <row r="128" spans="4:13" ht="17.649999999999999" customHeight="1">
      <c r="D128" s="435"/>
      <c r="E128" s="436"/>
      <c r="F128" s="410"/>
      <c r="G128" s="86" t="s">
        <v>95</v>
      </c>
      <c r="H128" s="104"/>
      <c r="I128" s="104" t="s">
        <v>359</v>
      </c>
      <c r="J128" s="103">
        <f t="shared" si="1"/>
        <v>20</v>
      </c>
      <c r="K128" s="158"/>
      <c r="L128" s="88"/>
      <c r="M128" s="396"/>
    </row>
    <row r="129" spans="4:13" ht="17.649999999999999" customHeight="1">
      <c r="D129" s="435"/>
      <c r="E129" s="436"/>
      <c r="F129" s="410"/>
      <c r="G129" s="97" t="s">
        <v>96</v>
      </c>
      <c r="H129" s="117" t="s">
        <v>358</v>
      </c>
      <c r="I129" s="104" t="s">
        <v>359</v>
      </c>
      <c r="J129" s="103">
        <f t="shared" si="1"/>
        <v>20</v>
      </c>
      <c r="K129" s="168"/>
      <c r="L129" s="99"/>
      <c r="M129" s="398"/>
    </row>
    <row r="130" spans="4:13" ht="17.45" customHeight="1">
      <c r="D130" s="435"/>
      <c r="E130" s="436"/>
      <c r="F130" s="413" t="s">
        <v>362</v>
      </c>
      <c r="G130" s="91" t="s">
        <v>101</v>
      </c>
      <c r="H130" s="270" t="s">
        <v>363</v>
      </c>
      <c r="I130" s="270" t="s">
        <v>364</v>
      </c>
      <c r="J130" s="103">
        <f t="shared" si="1"/>
        <v>5</v>
      </c>
      <c r="K130" s="166">
        <v>33</v>
      </c>
      <c r="L130" s="93"/>
      <c r="M130" s="396"/>
    </row>
    <row r="131" spans="4:13" ht="17.45" customHeight="1">
      <c r="D131" s="435"/>
      <c r="E131" s="436"/>
      <c r="F131" s="414"/>
      <c r="G131" s="86" t="s">
        <v>104</v>
      </c>
      <c r="H131" s="87" t="str">
        <f>LOWER(H130)</f>
        <v>8k tvs</v>
      </c>
      <c r="I131" s="87" t="s">
        <v>365</v>
      </c>
      <c r="J131" s="103">
        <f t="shared" si="1"/>
        <v>6</v>
      </c>
      <c r="K131" s="157"/>
      <c r="L131" s="86"/>
      <c r="M131" s="396"/>
    </row>
    <row r="132" spans="4:13" ht="17.45" customHeight="1">
      <c r="D132" s="435"/>
      <c r="E132" s="436"/>
      <c r="F132" s="414"/>
      <c r="G132" s="95" t="s">
        <v>93</v>
      </c>
      <c r="H132" s="266" t="s">
        <v>361</v>
      </c>
      <c r="I132" s="131" t="s">
        <v>803</v>
      </c>
      <c r="J132" s="103">
        <f t="shared" si="1"/>
        <v>42</v>
      </c>
      <c r="K132" s="158"/>
      <c r="L132" s="88"/>
      <c r="M132" s="396"/>
    </row>
    <row r="133" spans="4:13" ht="17.45" customHeight="1">
      <c r="D133" s="435"/>
      <c r="E133" s="436"/>
      <c r="F133" s="454"/>
      <c r="G133" s="97" t="s">
        <v>96</v>
      </c>
      <c r="H133" s="268"/>
      <c r="I133" s="276" t="s">
        <v>364</v>
      </c>
      <c r="J133" s="103">
        <f t="shared" si="1"/>
        <v>5</v>
      </c>
      <c r="K133" s="168"/>
      <c r="L133" s="99"/>
      <c r="M133" s="398"/>
    </row>
    <row r="134" spans="4:13" ht="17.45" customHeight="1">
      <c r="D134" s="435"/>
      <c r="E134" s="436"/>
      <c r="F134" s="412" t="s">
        <v>367</v>
      </c>
      <c r="G134" s="86" t="s">
        <v>101</v>
      </c>
      <c r="H134" s="101" t="s">
        <v>368</v>
      </c>
      <c r="I134" s="91" t="s">
        <v>369</v>
      </c>
      <c r="J134" s="103">
        <f t="shared" si="1"/>
        <v>5</v>
      </c>
      <c r="K134" s="158">
        <v>33</v>
      </c>
      <c r="L134" s="88"/>
      <c r="M134" s="396"/>
    </row>
    <row r="135" spans="4:13" ht="17.45" customHeight="1">
      <c r="D135" s="435"/>
      <c r="E135" s="436"/>
      <c r="F135" s="410"/>
      <c r="G135" s="86" t="s">
        <v>104</v>
      </c>
      <c r="H135" s="87" t="str">
        <f>LOWER(H134)</f>
        <v>4k tvs</v>
      </c>
      <c r="I135" s="87" t="s">
        <v>370</v>
      </c>
      <c r="J135" s="103">
        <f t="shared" si="1"/>
        <v>6</v>
      </c>
      <c r="K135" s="157"/>
      <c r="L135" s="86"/>
      <c r="M135" s="396"/>
    </row>
    <row r="136" spans="4:13" ht="17.45" customHeight="1">
      <c r="D136" s="435"/>
      <c r="E136" s="436"/>
      <c r="F136" s="410"/>
      <c r="G136" s="95" t="s">
        <v>93</v>
      </c>
      <c r="H136" s="266" t="s">
        <v>371</v>
      </c>
      <c r="I136" s="131" t="s">
        <v>372</v>
      </c>
      <c r="J136" s="103">
        <f t="shared" si="1"/>
        <v>46</v>
      </c>
      <c r="K136" s="158"/>
      <c r="L136" s="88"/>
      <c r="M136" s="396"/>
    </row>
    <row r="137" spans="4:13" ht="17.45" customHeight="1">
      <c r="D137" s="435"/>
      <c r="E137" s="436"/>
      <c r="F137" s="411"/>
      <c r="G137" s="97" t="s">
        <v>96</v>
      </c>
      <c r="H137" s="272"/>
      <c r="I137" s="91" t="s">
        <v>369</v>
      </c>
      <c r="J137" s="103">
        <f t="shared" ref="J137:J200" si="2">LENB(I137)</f>
        <v>5</v>
      </c>
      <c r="K137" s="168"/>
      <c r="L137" s="99"/>
      <c r="M137" s="398"/>
    </row>
    <row r="138" spans="4:13" ht="17.45" customHeight="1">
      <c r="D138" s="435"/>
      <c r="E138" s="436"/>
      <c r="F138" s="412" t="s">
        <v>373</v>
      </c>
      <c r="G138" s="86" t="s">
        <v>101</v>
      </c>
      <c r="H138" s="270" t="s">
        <v>374</v>
      </c>
      <c r="I138" s="270" t="s">
        <v>375</v>
      </c>
      <c r="J138" s="103">
        <f t="shared" si="2"/>
        <v>13</v>
      </c>
      <c r="K138" s="158">
        <v>33</v>
      </c>
      <c r="L138" s="88"/>
      <c r="M138" s="396"/>
    </row>
    <row r="139" spans="4:13" ht="17.45" customHeight="1">
      <c r="D139" s="435"/>
      <c r="E139" s="436"/>
      <c r="F139" s="410"/>
      <c r="G139" s="86" t="s">
        <v>104</v>
      </c>
      <c r="H139" s="239" t="s">
        <v>376</v>
      </c>
      <c r="I139" s="239" t="s">
        <v>376</v>
      </c>
      <c r="J139" s="103">
        <f t="shared" si="2"/>
        <v>14</v>
      </c>
      <c r="K139" s="157"/>
      <c r="L139" s="86"/>
      <c r="M139" s="396"/>
    </row>
    <row r="140" spans="4:13" ht="17.45" customHeight="1">
      <c r="D140" s="435"/>
      <c r="E140" s="436"/>
      <c r="F140" s="410"/>
      <c r="G140" s="95" t="s">
        <v>93</v>
      </c>
      <c r="H140" s="86" t="s">
        <v>377</v>
      </c>
      <c r="I140" s="313" t="s">
        <v>804</v>
      </c>
      <c r="J140" s="103">
        <f t="shared" si="2"/>
        <v>54</v>
      </c>
      <c r="K140" s="158"/>
      <c r="L140" s="88"/>
      <c r="M140" s="396"/>
    </row>
    <row r="141" spans="4:13" ht="17.45" customHeight="1" thickBot="1">
      <c r="D141" s="439"/>
      <c r="E141" s="440"/>
      <c r="F141" s="410"/>
      <c r="G141" s="119" t="s">
        <v>96</v>
      </c>
      <c r="H141" s="267"/>
      <c r="I141" s="479" t="s">
        <v>375</v>
      </c>
      <c r="J141" s="103">
        <f t="shared" si="2"/>
        <v>13</v>
      </c>
      <c r="K141" s="178"/>
      <c r="L141" s="120"/>
      <c r="M141" s="396"/>
    </row>
    <row r="142" spans="4:13" ht="17.45" customHeight="1" thickBot="1">
      <c r="D142" s="299"/>
      <c r="E142" s="310"/>
      <c r="F142" s="283" t="s">
        <v>98</v>
      </c>
      <c r="G142" s="311" t="s">
        <v>101</v>
      </c>
      <c r="H142" s="279" t="s">
        <v>378</v>
      </c>
      <c r="I142" s="300" t="s">
        <v>805</v>
      </c>
      <c r="J142" s="295">
        <f t="shared" si="2"/>
        <v>7</v>
      </c>
      <c r="K142" s="164"/>
      <c r="L142" s="280"/>
      <c r="M142" s="278"/>
    </row>
    <row r="143" spans="4:13" ht="17.45" customHeight="1">
      <c r="D143" s="453" t="s">
        <v>97</v>
      </c>
      <c r="E143" s="441">
        <v>1</v>
      </c>
      <c r="F143" s="445" t="s">
        <v>379</v>
      </c>
      <c r="G143" s="106" t="s">
        <v>99</v>
      </c>
      <c r="H143" s="273" t="s">
        <v>380</v>
      </c>
      <c r="I143" s="347"/>
      <c r="J143" s="85">
        <f t="shared" si="2"/>
        <v>0</v>
      </c>
      <c r="K143" s="85"/>
      <c r="L143" s="85" t="s">
        <v>100</v>
      </c>
      <c r="M143" s="395"/>
    </row>
    <row r="144" spans="4:13" ht="17.45" customHeight="1">
      <c r="D144" s="435"/>
      <c r="E144" s="442"/>
      <c r="F144" s="446"/>
      <c r="G144" s="86" t="s">
        <v>101</v>
      </c>
      <c r="H144" s="78" t="s">
        <v>381</v>
      </c>
      <c r="I144" s="344"/>
      <c r="J144" s="103">
        <f t="shared" si="2"/>
        <v>0</v>
      </c>
      <c r="K144" s="88">
        <v>33</v>
      </c>
      <c r="L144" s="88"/>
      <c r="M144" s="396"/>
    </row>
    <row r="145" spans="4:13" ht="17.45" customHeight="1">
      <c r="D145" s="435"/>
      <c r="E145" s="442"/>
      <c r="F145" s="446"/>
      <c r="G145" s="86" t="s">
        <v>104</v>
      </c>
      <c r="H145" s="266" t="s">
        <v>382</v>
      </c>
      <c r="I145" s="344"/>
      <c r="J145" s="103">
        <f t="shared" si="2"/>
        <v>0</v>
      </c>
      <c r="K145" s="86"/>
      <c r="L145" s="86"/>
      <c r="M145" s="396"/>
    </row>
    <row r="146" spans="4:13" ht="17.45" customHeight="1">
      <c r="D146" s="435"/>
      <c r="E146" s="442"/>
      <c r="F146" s="446"/>
      <c r="G146" s="95" t="s">
        <v>93</v>
      </c>
      <c r="H146" s="131" t="s">
        <v>383</v>
      </c>
      <c r="I146" s="345"/>
      <c r="J146" s="103">
        <f t="shared" si="2"/>
        <v>0</v>
      </c>
      <c r="K146" s="88"/>
      <c r="L146" s="88"/>
      <c r="M146" s="396"/>
    </row>
    <row r="147" spans="4:13" ht="17.45" customHeight="1">
      <c r="D147" s="435"/>
      <c r="E147" s="442"/>
      <c r="F147" s="446"/>
      <c r="G147" s="86" t="s">
        <v>95</v>
      </c>
      <c r="H147" s="78"/>
      <c r="I147" s="344"/>
      <c r="J147" s="103">
        <f t="shared" si="2"/>
        <v>0</v>
      </c>
      <c r="K147" s="88"/>
      <c r="L147" s="88"/>
      <c r="M147" s="396"/>
    </row>
    <row r="148" spans="4:13" ht="17.45" customHeight="1">
      <c r="D148" s="435"/>
      <c r="E148" s="442"/>
      <c r="F148" s="447"/>
      <c r="G148" s="97" t="s">
        <v>96</v>
      </c>
      <c r="H148" s="78" t="s">
        <v>384</v>
      </c>
      <c r="I148" s="346"/>
      <c r="J148" s="103">
        <f t="shared" si="2"/>
        <v>0</v>
      </c>
      <c r="K148" s="99"/>
      <c r="L148" s="99"/>
      <c r="M148" s="398"/>
    </row>
    <row r="149" spans="4:13" ht="17.45" customHeight="1">
      <c r="D149" s="435"/>
      <c r="E149" s="431">
        <v>2</v>
      </c>
      <c r="F149" s="448" t="s">
        <v>385</v>
      </c>
      <c r="G149" s="101" t="s">
        <v>99</v>
      </c>
      <c r="H149" s="274" t="s">
        <v>386</v>
      </c>
      <c r="I149" s="274"/>
      <c r="J149" s="103">
        <f t="shared" si="2"/>
        <v>0</v>
      </c>
      <c r="K149" s="103"/>
      <c r="L149" s="169" t="s">
        <v>100</v>
      </c>
      <c r="M149" s="397"/>
    </row>
    <row r="150" spans="4:13" ht="17.45" customHeight="1">
      <c r="D150" s="435"/>
      <c r="E150" s="431"/>
      <c r="F150" s="449"/>
      <c r="G150" s="86" t="s">
        <v>101</v>
      </c>
      <c r="H150" s="78" t="s">
        <v>387</v>
      </c>
      <c r="I150" s="78" t="s">
        <v>388</v>
      </c>
      <c r="J150" s="103">
        <f t="shared" si="2"/>
        <v>19</v>
      </c>
      <c r="K150" s="88">
        <v>33</v>
      </c>
      <c r="L150" s="158"/>
      <c r="M150" s="396"/>
    </row>
    <row r="151" spans="4:13" ht="17.45" customHeight="1">
      <c r="D151" s="435"/>
      <c r="E151" s="431"/>
      <c r="F151" s="449"/>
      <c r="G151" s="86" t="s">
        <v>104</v>
      </c>
      <c r="H151" s="266" t="s">
        <v>389</v>
      </c>
      <c r="I151" s="266" t="s">
        <v>389</v>
      </c>
      <c r="J151" s="103">
        <f t="shared" si="2"/>
        <v>14</v>
      </c>
      <c r="K151" s="86"/>
      <c r="L151" s="157"/>
      <c r="M151" s="396"/>
    </row>
    <row r="152" spans="4:13" ht="17.45" customHeight="1">
      <c r="D152" s="435"/>
      <c r="E152" s="431"/>
      <c r="F152" s="449"/>
      <c r="G152" s="95" t="s">
        <v>93</v>
      </c>
      <c r="H152" s="75" t="s">
        <v>390</v>
      </c>
      <c r="I152" s="131" t="s">
        <v>807</v>
      </c>
      <c r="J152" s="103">
        <f t="shared" si="2"/>
        <v>46</v>
      </c>
      <c r="K152" s="88"/>
      <c r="L152" s="158"/>
      <c r="M152" s="396"/>
    </row>
    <row r="153" spans="4:13" ht="17.45" customHeight="1">
      <c r="D153" s="435"/>
      <c r="E153" s="431"/>
      <c r="F153" s="449"/>
      <c r="G153" s="86" t="s">
        <v>95</v>
      </c>
      <c r="H153" s="78"/>
      <c r="I153" s="78" t="s">
        <v>388</v>
      </c>
      <c r="J153" s="103">
        <f t="shared" si="2"/>
        <v>19</v>
      </c>
      <c r="K153" s="88"/>
      <c r="L153" s="158"/>
      <c r="M153" s="396"/>
    </row>
    <row r="154" spans="4:13" ht="17.45" customHeight="1">
      <c r="D154" s="435"/>
      <c r="E154" s="431"/>
      <c r="F154" s="450"/>
      <c r="G154" s="97" t="s">
        <v>96</v>
      </c>
      <c r="H154" s="78" t="s">
        <v>387</v>
      </c>
      <c r="I154" s="78" t="s">
        <v>388</v>
      </c>
      <c r="J154" s="103">
        <f t="shared" si="2"/>
        <v>19</v>
      </c>
      <c r="K154" s="99"/>
      <c r="L154" s="168"/>
      <c r="M154" s="398"/>
    </row>
    <row r="155" spans="4:13" ht="17.45" customHeight="1">
      <c r="D155" s="435"/>
      <c r="E155" s="431">
        <v>3</v>
      </c>
      <c r="F155" s="448" t="s">
        <v>391</v>
      </c>
      <c r="G155" s="101" t="s">
        <v>99</v>
      </c>
      <c r="H155" s="274" t="s">
        <v>392</v>
      </c>
      <c r="I155" s="274"/>
      <c r="J155" s="103">
        <f t="shared" si="2"/>
        <v>0</v>
      </c>
      <c r="K155" s="103"/>
      <c r="L155" s="169" t="s">
        <v>100</v>
      </c>
      <c r="M155" s="397"/>
    </row>
    <row r="156" spans="4:13" ht="17.45" customHeight="1">
      <c r="D156" s="435"/>
      <c r="E156" s="431"/>
      <c r="F156" s="449"/>
      <c r="G156" s="86" t="s">
        <v>101</v>
      </c>
      <c r="H156" s="78" t="s">
        <v>393</v>
      </c>
      <c r="I156" s="78" t="s">
        <v>394</v>
      </c>
      <c r="J156" s="103">
        <f t="shared" si="2"/>
        <v>21</v>
      </c>
      <c r="K156" s="88">
        <v>33</v>
      </c>
      <c r="L156" s="158"/>
      <c r="M156" s="396"/>
    </row>
    <row r="157" spans="4:13" ht="17.45" customHeight="1">
      <c r="D157" s="435"/>
      <c r="E157" s="431"/>
      <c r="F157" s="449"/>
      <c r="G157" s="86" t="s">
        <v>104</v>
      </c>
      <c r="H157" s="266" t="s">
        <v>395</v>
      </c>
      <c r="I157" s="266" t="s">
        <v>395</v>
      </c>
      <c r="J157" s="103">
        <f t="shared" si="2"/>
        <v>8</v>
      </c>
      <c r="K157" s="86"/>
      <c r="L157" s="157"/>
      <c r="M157" s="396"/>
    </row>
    <row r="158" spans="4:13" ht="17.45" customHeight="1">
      <c r="D158" s="435"/>
      <c r="E158" s="431"/>
      <c r="F158" s="449"/>
      <c r="G158" s="95" t="s">
        <v>93</v>
      </c>
      <c r="H158" s="131" t="s">
        <v>396</v>
      </c>
      <c r="I158" s="131" t="s">
        <v>397</v>
      </c>
      <c r="J158" s="103">
        <f t="shared" si="2"/>
        <v>50</v>
      </c>
      <c r="K158" s="88"/>
      <c r="L158" s="158"/>
      <c r="M158" s="396"/>
    </row>
    <row r="159" spans="4:13" ht="17.45" customHeight="1">
      <c r="D159" s="435"/>
      <c r="E159" s="431"/>
      <c r="F159" s="449"/>
      <c r="G159" s="86" t="s">
        <v>95</v>
      </c>
      <c r="H159" s="78"/>
      <c r="I159" s="78" t="s">
        <v>394</v>
      </c>
      <c r="J159" s="103">
        <f t="shared" si="2"/>
        <v>21</v>
      </c>
      <c r="K159" s="88"/>
      <c r="L159" s="158"/>
      <c r="M159" s="396"/>
    </row>
    <row r="160" spans="4:13" ht="18" customHeight="1">
      <c r="D160" s="435"/>
      <c r="E160" s="431"/>
      <c r="F160" s="450"/>
      <c r="G160" s="97" t="s">
        <v>96</v>
      </c>
      <c r="H160" s="79" t="s">
        <v>393</v>
      </c>
      <c r="I160" s="78" t="s">
        <v>394</v>
      </c>
      <c r="J160" s="103">
        <f t="shared" si="2"/>
        <v>21</v>
      </c>
      <c r="K160" s="99"/>
      <c r="L160" s="168"/>
      <c r="M160" s="398"/>
    </row>
    <row r="161" spans="4:13" ht="15.6" customHeight="1">
      <c r="D161" s="435"/>
      <c r="E161" s="431">
        <v>4</v>
      </c>
      <c r="F161" s="448" t="s">
        <v>398</v>
      </c>
      <c r="G161" s="101" t="s">
        <v>99</v>
      </c>
      <c r="H161" s="274" t="s">
        <v>399</v>
      </c>
      <c r="I161" s="274"/>
      <c r="J161" s="103">
        <f t="shared" si="2"/>
        <v>0</v>
      </c>
      <c r="K161" s="103"/>
      <c r="L161" s="169" t="s">
        <v>100</v>
      </c>
      <c r="M161" s="397"/>
    </row>
    <row r="162" spans="4:13" ht="15.6" customHeight="1">
      <c r="D162" s="435"/>
      <c r="E162" s="431"/>
      <c r="F162" s="449"/>
      <c r="G162" s="86" t="s">
        <v>101</v>
      </c>
      <c r="H162" s="78" t="s">
        <v>400</v>
      </c>
      <c r="I162" s="78" t="s">
        <v>401</v>
      </c>
      <c r="J162" s="103">
        <f t="shared" si="2"/>
        <v>17</v>
      </c>
      <c r="K162" s="88">
        <v>33</v>
      </c>
      <c r="L162" s="158"/>
      <c r="M162" s="396"/>
    </row>
    <row r="163" spans="4:13" ht="15.6" customHeight="1">
      <c r="D163" s="435"/>
      <c r="E163" s="431"/>
      <c r="F163" s="449"/>
      <c r="G163" s="86" t="s">
        <v>104</v>
      </c>
      <c r="H163" s="266" t="s">
        <v>402</v>
      </c>
      <c r="I163" s="266" t="s">
        <v>402</v>
      </c>
      <c r="J163" s="103">
        <f t="shared" si="2"/>
        <v>12</v>
      </c>
      <c r="K163" s="86"/>
      <c r="L163" s="157"/>
      <c r="M163" s="396"/>
    </row>
    <row r="164" spans="4:13" ht="16.5">
      <c r="D164" s="435"/>
      <c r="E164" s="431"/>
      <c r="F164" s="449"/>
      <c r="G164" s="95" t="s">
        <v>93</v>
      </c>
      <c r="H164" s="131" t="s">
        <v>403</v>
      </c>
      <c r="I164" s="131" t="s">
        <v>808</v>
      </c>
      <c r="J164" s="103">
        <f t="shared" si="2"/>
        <v>50</v>
      </c>
      <c r="K164" s="88"/>
      <c r="L164" s="158"/>
      <c r="M164" s="396"/>
    </row>
    <row r="165" spans="4:13" ht="15.6" customHeight="1">
      <c r="D165" s="435"/>
      <c r="E165" s="431"/>
      <c r="F165" s="449"/>
      <c r="G165" s="86" t="s">
        <v>95</v>
      </c>
      <c r="H165" s="78"/>
      <c r="I165" s="78" t="s">
        <v>401</v>
      </c>
      <c r="J165" s="103">
        <f t="shared" si="2"/>
        <v>17</v>
      </c>
      <c r="K165" s="88"/>
      <c r="L165" s="158"/>
      <c r="M165" s="396"/>
    </row>
    <row r="166" spans="4:13" ht="15.6" customHeight="1">
      <c r="D166" s="435"/>
      <c r="E166" s="431"/>
      <c r="F166" s="450"/>
      <c r="G166" s="97" t="s">
        <v>96</v>
      </c>
      <c r="H166" s="78" t="s">
        <v>400</v>
      </c>
      <c r="I166" s="78" t="s">
        <v>401</v>
      </c>
      <c r="J166" s="103">
        <f t="shared" si="2"/>
        <v>17</v>
      </c>
      <c r="K166" s="99"/>
      <c r="L166" s="168"/>
      <c r="M166" s="398"/>
    </row>
    <row r="167" spans="4:13" ht="15.6" customHeight="1">
      <c r="D167" s="435"/>
      <c r="E167" s="431">
        <v>5</v>
      </c>
      <c r="F167" s="448" t="s">
        <v>404</v>
      </c>
      <c r="G167" s="101" t="s">
        <v>99</v>
      </c>
      <c r="H167" s="275" t="s">
        <v>405</v>
      </c>
      <c r="I167" s="302"/>
      <c r="J167" s="103">
        <f t="shared" si="2"/>
        <v>0</v>
      </c>
      <c r="K167" s="103"/>
      <c r="L167" s="169" t="s">
        <v>100</v>
      </c>
      <c r="M167" s="397"/>
    </row>
    <row r="168" spans="4:13" ht="15.6" customHeight="1">
      <c r="D168" s="435"/>
      <c r="E168" s="431"/>
      <c r="F168" s="449"/>
      <c r="G168" s="86" t="s">
        <v>101</v>
      </c>
      <c r="H168" s="245" t="s">
        <v>406</v>
      </c>
      <c r="I168" s="78" t="s">
        <v>407</v>
      </c>
      <c r="J168" s="103">
        <f t="shared" si="2"/>
        <v>18</v>
      </c>
      <c r="K168" s="88">
        <v>33</v>
      </c>
      <c r="L168" s="158"/>
      <c r="M168" s="396"/>
    </row>
    <row r="169" spans="4:13" ht="15.6" customHeight="1">
      <c r="D169" s="435"/>
      <c r="E169" s="431"/>
      <c r="F169" s="449"/>
      <c r="G169" s="86" t="s">
        <v>104</v>
      </c>
      <c r="H169" s="276" t="s">
        <v>408</v>
      </c>
      <c r="I169" s="276" t="s">
        <v>408</v>
      </c>
      <c r="J169" s="103">
        <f t="shared" si="2"/>
        <v>13</v>
      </c>
      <c r="K169" s="86"/>
      <c r="L169" s="157"/>
      <c r="M169" s="396"/>
    </row>
    <row r="170" spans="4:13" ht="16.5">
      <c r="D170" s="435"/>
      <c r="E170" s="431"/>
      <c r="F170" s="449"/>
      <c r="G170" s="95" t="s">
        <v>93</v>
      </c>
      <c r="H170" s="246" t="s">
        <v>409</v>
      </c>
      <c r="I170" s="131" t="s">
        <v>410</v>
      </c>
      <c r="J170" s="103">
        <f t="shared" si="2"/>
        <v>62</v>
      </c>
      <c r="K170" s="88"/>
      <c r="L170" s="158"/>
      <c r="M170" s="396"/>
    </row>
    <row r="171" spans="4:13" ht="15.6" customHeight="1">
      <c r="D171" s="435"/>
      <c r="E171" s="431"/>
      <c r="F171" s="449"/>
      <c r="G171" s="86" t="s">
        <v>95</v>
      </c>
      <c r="H171" s="245"/>
      <c r="I171" s="78" t="s">
        <v>407</v>
      </c>
      <c r="J171" s="103">
        <f t="shared" si="2"/>
        <v>18</v>
      </c>
      <c r="K171" s="88"/>
      <c r="L171" s="158"/>
      <c r="M171" s="396"/>
    </row>
    <row r="172" spans="4:13" ht="15.6" customHeight="1">
      <c r="D172" s="435"/>
      <c r="E172" s="431"/>
      <c r="F172" s="450"/>
      <c r="G172" s="97" t="s">
        <v>96</v>
      </c>
      <c r="H172" s="245" t="s">
        <v>406</v>
      </c>
      <c r="I172" s="78" t="s">
        <v>407</v>
      </c>
      <c r="J172" s="103">
        <f t="shared" si="2"/>
        <v>18</v>
      </c>
      <c r="K172" s="99"/>
      <c r="L172" s="168"/>
      <c r="M172" s="398"/>
    </row>
    <row r="173" spans="4:13" ht="15.6" customHeight="1">
      <c r="D173" s="435"/>
      <c r="E173" s="431">
        <v>6</v>
      </c>
      <c r="F173" s="448" t="s">
        <v>411</v>
      </c>
      <c r="G173" s="91" t="s">
        <v>99</v>
      </c>
      <c r="H173" s="275" t="s">
        <v>412</v>
      </c>
      <c r="I173" s="303"/>
      <c r="J173" s="103">
        <f t="shared" si="2"/>
        <v>0</v>
      </c>
      <c r="K173" s="93"/>
      <c r="L173" s="169" t="s">
        <v>100</v>
      </c>
      <c r="M173" s="397"/>
    </row>
    <row r="174" spans="4:13" ht="15.6" customHeight="1">
      <c r="D174" s="435"/>
      <c r="E174" s="431"/>
      <c r="F174" s="449"/>
      <c r="G174" s="86" t="s">
        <v>101</v>
      </c>
      <c r="H174" s="245" t="s">
        <v>413</v>
      </c>
      <c r="I174" s="78" t="s">
        <v>414</v>
      </c>
      <c r="J174" s="103">
        <f t="shared" si="2"/>
        <v>20</v>
      </c>
      <c r="K174" s="88">
        <v>33</v>
      </c>
      <c r="L174" s="158"/>
      <c r="M174" s="396"/>
    </row>
    <row r="175" spans="4:13" ht="15.6" customHeight="1">
      <c r="D175" s="435"/>
      <c r="E175" s="431"/>
      <c r="F175" s="449"/>
      <c r="G175" s="86" t="s">
        <v>104</v>
      </c>
      <c r="H175" s="276" t="s">
        <v>415</v>
      </c>
      <c r="I175" s="276" t="s">
        <v>415</v>
      </c>
      <c r="J175" s="103">
        <f t="shared" si="2"/>
        <v>17</v>
      </c>
      <c r="K175" s="86"/>
      <c r="L175" s="157"/>
      <c r="M175" s="396"/>
    </row>
    <row r="176" spans="4:13" ht="16.5">
      <c r="D176" s="435"/>
      <c r="E176" s="431"/>
      <c r="F176" s="449"/>
      <c r="G176" s="95" t="s">
        <v>93</v>
      </c>
      <c r="H176" s="246" t="s">
        <v>416</v>
      </c>
      <c r="I176" s="131" t="s">
        <v>809</v>
      </c>
      <c r="J176" s="103">
        <f t="shared" si="2"/>
        <v>49</v>
      </c>
      <c r="K176" s="88"/>
      <c r="L176" s="158"/>
      <c r="M176" s="396"/>
    </row>
    <row r="177" spans="4:13" ht="19.149999999999999" customHeight="1">
      <c r="D177" s="435"/>
      <c r="E177" s="431"/>
      <c r="F177" s="449"/>
      <c r="G177" s="86" t="s">
        <v>95</v>
      </c>
      <c r="H177" s="245"/>
      <c r="I177" s="78" t="s">
        <v>414</v>
      </c>
      <c r="J177" s="103">
        <f t="shared" si="2"/>
        <v>20</v>
      </c>
      <c r="K177" s="88"/>
      <c r="L177" s="158"/>
      <c r="M177" s="396"/>
    </row>
    <row r="178" spans="4:13" ht="15.6" customHeight="1">
      <c r="D178" s="435"/>
      <c r="E178" s="431"/>
      <c r="F178" s="450"/>
      <c r="G178" s="119" t="s">
        <v>96</v>
      </c>
      <c r="H178" s="245" t="s">
        <v>413</v>
      </c>
      <c r="I178" s="78" t="s">
        <v>414</v>
      </c>
      <c r="J178" s="103">
        <f t="shared" si="2"/>
        <v>20</v>
      </c>
      <c r="K178" s="120"/>
      <c r="L178" s="168"/>
      <c r="M178" s="398"/>
    </row>
    <row r="179" spans="4:13" ht="15.6" customHeight="1">
      <c r="D179" s="435"/>
      <c r="E179" s="431">
        <v>7</v>
      </c>
      <c r="F179" s="448" t="s">
        <v>417</v>
      </c>
      <c r="G179" s="101" t="s">
        <v>99</v>
      </c>
      <c r="H179" s="275" t="s">
        <v>418</v>
      </c>
      <c r="I179" s="302"/>
      <c r="J179" s="103">
        <f t="shared" si="2"/>
        <v>0</v>
      </c>
      <c r="K179" s="103"/>
      <c r="L179" s="169" t="s">
        <v>100</v>
      </c>
      <c r="M179" s="397"/>
    </row>
    <row r="180" spans="4:13" ht="15.6" customHeight="1">
      <c r="D180" s="435"/>
      <c r="E180" s="431"/>
      <c r="F180" s="449"/>
      <c r="G180" s="86" t="s">
        <v>101</v>
      </c>
      <c r="H180" s="78" t="s">
        <v>419</v>
      </c>
      <c r="I180" s="78" t="s">
        <v>420</v>
      </c>
      <c r="J180" s="103">
        <f t="shared" si="2"/>
        <v>26</v>
      </c>
      <c r="K180" s="88">
        <v>33</v>
      </c>
      <c r="L180" s="158"/>
      <c r="M180" s="396"/>
    </row>
    <row r="181" spans="4:13" ht="15.6" customHeight="1">
      <c r="D181" s="435"/>
      <c r="E181" s="431"/>
      <c r="F181" s="449"/>
      <c r="G181" s="86" t="s">
        <v>104</v>
      </c>
      <c r="H181" s="266" t="s">
        <v>421</v>
      </c>
      <c r="I181" s="266" t="s">
        <v>421</v>
      </c>
      <c r="J181" s="103">
        <f t="shared" si="2"/>
        <v>27</v>
      </c>
      <c r="K181" s="86"/>
      <c r="L181" s="157"/>
      <c r="M181" s="396"/>
    </row>
    <row r="182" spans="4:13" ht="16.5">
      <c r="D182" s="435"/>
      <c r="E182" s="431"/>
      <c r="F182" s="449"/>
      <c r="G182" s="95" t="s">
        <v>93</v>
      </c>
      <c r="H182" s="131" t="s">
        <v>422</v>
      </c>
      <c r="I182" s="131" t="s">
        <v>423</v>
      </c>
      <c r="J182" s="103">
        <f t="shared" si="2"/>
        <v>56</v>
      </c>
      <c r="K182" s="88"/>
      <c r="L182" s="158"/>
      <c r="M182" s="396"/>
    </row>
    <row r="183" spans="4:13" ht="15.6" customHeight="1">
      <c r="D183" s="435"/>
      <c r="E183" s="431"/>
      <c r="F183" s="449"/>
      <c r="G183" s="86" t="s">
        <v>95</v>
      </c>
      <c r="H183" s="78"/>
      <c r="I183" s="78" t="s">
        <v>420</v>
      </c>
      <c r="J183" s="103">
        <f t="shared" si="2"/>
        <v>26</v>
      </c>
      <c r="K183" s="88"/>
      <c r="L183" s="158"/>
      <c r="M183" s="396"/>
    </row>
    <row r="184" spans="4:13" ht="15.6" customHeight="1">
      <c r="D184" s="435"/>
      <c r="E184" s="431"/>
      <c r="F184" s="450"/>
      <c r="G184" s="97" t="s">
        <v>96</v>
      </c>
      <c r="H184" s="132" t="s">
        <v>419</v>
      </c>
      <c r="I184" s="78" t="s">
        <v>420</v>
      </c>
      <c r="J184" s="103">
        <f t="shared" si="2"/>
        <v>26</v>
      </c>
      <c r="K184" s="99"/>
      <c r="L184" s="168"/>
      <c r="M184" s="398"/>
    </row>
    <row r="185" spans="4:13" ht="15.6" customHeight="1">
      <c r="D185" s="435"/>
      <c r="E185" s="431">
        <v>8</v>
      </c>
      <c r="F185" s="448" t="s">
        <v>424</v>
      </c>
      <c r="G185" s="101" t="s">
        <v>99</v>
      </c>
      <c r="H185" s="275" t="s">
        <v>425</v>
      </c>
      <c r="I185" s="302"/>
      <c r="J185" s="103">
        <f t="shared" si="2"/>
        <v>0</v>
      </c>
      <c r="K185" s="103"/>
      <c r="L185" s="103" t="s">
        <v>426</v>
      </c>
      <c r="M185" s="397"/>
    </row>
    <row r="186" spans="4:13" ht="15.6" customHeight="1">
      <c r="D186" s="435"/>
      <c r="E186" s="431"/>
      <c r="F186" s="449"/>
      <c r="G186" s="86" t="s">
        <v>101</v>
      </c>
      <c r="H186" s="78" t="s">
        <v>427</v>
      </c>
      <c r="I186" s="78" t="s">
        <v>427</v>
      </c>
      <c r="J186" s="103">
        <f t="shared" si="2"/>
        <v>9</v>
      </c>
      <c r="K186" s="88">
        <v>33</v>
      </c>
      <c r="L186" s="88"/>
      <c r="M186" s="396"/>
    </row>
    <row r="187" spans="4:13" ht="15.6" customHeight="1">
      <c r="D187" s="435"/>
      <c r="E187" s="431"/>
      <c r="F187" s="449"/>
      <c r="G187" s="86" t="s">
        <v>104</v>
      </c>
      <c r="H187" s="266" t="s">
        <v>428</v>
      </c>
      <c r="I187" s="266" t="s">
        <v>428</v>
      </c>
      <c r="J187" s="103">
        <f t="shared" si="2"/>
        <v>9</v>
      </c>
      <c r="K187" s="86"/>
      <c r="L187" s="86"/>
      <c r="M187" s="396"/>
    </row>
    <row r="188" spans="4:13" ht="16.5">
      <c r="D188" s="435"/>
      <c r="E188" s="431"/>
      <c r="F188" s="449"/>
      <c r="G188" s="95" t="s">
        <v>93</v>
      </c>
      <c r="H188" s="131" t="s">
        <v>429</v>
      </c>
      <c r="I188" s="131" t="s">
        <v>810</v>
      </c>
      <c r="J188" s="103">
        <f t="shared" si="2"/>
        <v>52</v>
      </c>
      <c r="K188" s="88"/>
      <c r="L188" s="88"/>
      <c r="M188" s="396"/>
    </row>
    <row r="189" spans="4:13" ht="15.6" customHeight="1">
      <c r="D189" s="435"/>
      <c r="E189" s="431"/>
      <c r="F189" s="449"/>
      <c r="G189" s="86" t="s">
        <v>95</v>
      </c>
      <c r="H189" s="78"/>
      <c r="I189" s="78" t="s">
        <v>427</v>
      </c>
      <c r="J189" s="103">
        <f t="shared" si="2"/>
        <v>9</v>
      </c>
      <c r="K189" s="88"/>
      <c r="L189" s="88"/>
      <c r="M189" s="396"/>
    </row>
    <row r="190" spans="4:13" ht="15.6" customHeight="1">
      <c r="D190" s="435"/>
      <c r="E190" s="432"/>
      <c r="F190" s="449"/>
      <c r="G190" s="119" t="s">
        <v>96</v>
      </c>
      <c r="H190" s="132" t="s">
        <v>427</v>
      </c>
      <c r="I190" s="132" t="s">
        <v>427</v>
      </c>
      <c r="J190" s="103">
        <f t="shared" si="2"/>
        <v>9</v>
      </c>
      <c r="K190" s="120"/>
      <c r="L190" s="120"/>
      <c r="M190" s="396"/>
    </row>
    <row r="191" spans="4:13">
      <c r="D191" s="392"/>
      <c r="E191" s="309"/>
      <c r="F191" s="277" t="s">
        <v>111</v>
      </c>
      <c r="G191" s="281" t="s">
        <v>101</v>
      </c>
      <c r="H191" s="245" t="s">
        <v>430</v>
      </c>
      <c r="I191" s="245" t="s">
        <v>431</v>
      </c>
      <c r="J191" s="103">
        <f t="shared" si="2"/>
        <v>10</v>
      </c>
      <c r="K191" s="282"/>
      <c r="L191" s="282"/>
      <c r="M191" s="312"/>
    </row>
    <row r="192" spans="4:13" ht="15.6" customHeight="1">
      <c r="D192" s="392"/>
      <c r="E192" s="429"/>
      <c r="F192" s="410" t="s">
        <v>432</v>
      </c>
      <c r="G192" s="91" t="s">
        <v>101</v>
      </c>
      <c r="H192" s="91" t="s">
        <v>433</v>
      </c>
      <c r="I192" s="91" t="s">
        <v>806</v>
      </c>
      <c r="J192" s="103">
        <f t="shared" si="2"/>
        <v>20</v>
      </c>
      <c r="K192" s="93">
        <v>33</v>
      </c>
      <c r="L192" s="93"/>
      <c r="M192" s="396"/>
    </row>
    <row r="193" spans="4:13" ht="15.6" customHeight="1">
      <c r="D193" s="392"/>
      <c r="E193" s="429"/>
      <c r="F193" s="410"/>
      <c r="G193" s="86" t="s">
        <v>104</v>
      </c>
      <c r="H193" s="87" t="str">
        <f>LOWER(H192)</f>
        <v>soundbar buying guide</v>
      </c>
      <c r="I193" s="87" t="s">
        <v>434</v>
      </c>
      <c r="J193" s="103">
        <f t="shared" si="2"/>
        <v>20</v>
      </c>
      <c r="K193" s="86"/>
      <c r="L193" s="86"/>
      <c r="M193" s="396"/>
    </row>
    <row r="194" spans="4:13" ht="17.45" customHeight="1">
      <c r="D194" s="392"/>
      <c r="E194" s="429"/>
      <c r="F194" s="410"/>
      <c r="G194" s="95" t="s">
        <v>93</v>
      </c>
      <c r="H194" s="134" t="s">
        <v>435</v>
      </c>
      <c r="I194" s="134" t="s">
        <v>436</v>
      </c>
      <c r="J194" s="103">
        <f t="shared" si="2"/>
        <v>63</v>
      </c>
      <c r="K194" s="88"/>
      <c r="L194" s="88"/>
      <c r="M194" s="396"/>
    </row>
    <row r="195" spans="4:13" ht="15.6" customHeight="1">
      <c r="D195" s="392"/>
      <c r="E195" s="429"/>
      <c r="F195" s="411"/>
      <c r="G195" s="97" t="s">
        <v>96</v>
      </c>
      <c r="H195" s="97"/>
      <c r="I195" s="97" t="s">
        <v>806</v>
      </c>
      <c r="J195" s="103">
        <f t="shared" si="2"/>
        <v>20</v>
      </c>
      <c r="K195" s="99"/>
      <c r="L195" s="99"/>
      <c r="M195" s="398"/>
    </row>
    <row r="196" spans="4:13" ht="16.149999999999999" customHeight="1">
      <c r="D196" s="392"/>
      <c r="E196" s="429"/>
      <c r="F196" s="410" t="s">
        <v>437</v>
      </c>
      <c r="G196" s="86" t="s">
        <v>101</v>
      </c>
      <c r="H196" s="101" t="s">
        <v>438</v>
      </c>
      <c r="I196" s="91" t="s">
        <v>407</v>
      </c>
      <c r="J196" s="103">
        <f t="shared" si="2"/>
        <v>18</v>
      </c>
      <c r="K196" s="88">
        <v>33</v>
      </c>
      <c r="L196" s="88"/>
      <c r="M196" s="397"/>
    </row>
    <row r="197" spans="4:13" ht="16.149999999999999" customHeight="1">
      <c r="D197" s="392"/>
      <c r="E197" s="429"/>
      <c r="F197" s="410"/>
      <c r="G197" s="86" t="s">
        <v>104</v>
      </c>
      <c r="H197" s="87" t="str">
        <f>LOWER(H196)</f>
        <v>why the frame</v>
      </c>
      <c r="I197" s="87" t="s">
        <v>408</v>
      </c>
      <c r="J197" s="103">
        <f t="shared" si="2"/>
        <v>13</v>
      </c>
      <c r="K197" s="86"/>
      <c r="L197" s="86"/>
      <c r="M197" s="396"/>
    </row>
    <row r="198" spans="4:13" ht="17.45" customHeight="1">
      <c r="D198" s="392"/>
      <c r="E198" s="429"/>
      <c r="F198" s="410"/>
      <c r="G198" s="95" t="s">
        <v>93</v>
      </c>
      <c r="H198" s="95" t="s">
        <v>409</v>
      </c>
      <c r="I198" s="134" t="s">
        <v>811</v>
      </c>
      <c r="J198" s="103">
        <f t="shared" si="2"/>
        <v>63</v>
      </c>
      <c r="K198" s="88"/>
      <c r="L198" s="88"/>
      <c r="M198" s="396"/>
    </row>
    <row r="199" spans="4:13" ht="16.149999999999999" customHeight="1">
      <c r="D199" s="392"/>
      <c r="E199" s="429"/>
      <c r="F199" s="411"/>
      <c r="G199" s="97" t="s">
        <v>96</v>
      </c>
      <c r="H199" s="97"/>
      <c r="I199" s="91" t="s">
        <v>407</v>
      </c>
      <c r="J199" s="103">
        <f t="shared" si="2"/>
        <v>18</v>
      </c>
      <c r="K199" s="99"/>
      <c r="L199" s="99"/>
      <c r="M199" s="398"/>
    </row>
    <row r="200" spans="4:13" ht="16.149999999999999" customHeight="1">
      <c r="D200" s="392"/>
      <c r="E200" s="429"/>
      <c r="F200" s="410" t="s">
        <v>439</v>
      </c>
      <c r="G200" s="86" t="s">
        <v>101</v>
      </c>
      <c r="H200" s="101" t="s">
        <v>440</v>
      </c>
      <c r="I200" s="101" t="s">
        <v>440</v>
      </c>
      <c r="J200" s="103">
        <f t="shared" si="2"/>
        <v>16</v>
      </c>
      <c r="K200" s="88">
        <v>33</v>
      </c>
      <c r="L200" s="88"/>
      <c r="M200" s="397"/>
    </row>
    <row r="201" spans="4:13" ht="16.149999999999999" customHeight="1">
      <c r="D201" s="392"/>
      <c r="E201" s="429"/>
      <c r="F201" s="410"/>
      <c r="G201" s="86" t="s">
        <v>104</v>
      </c>
      <c r="H201" s="87" t="str">
        <f>LOWER(H200)</f>
        <v>samsung smart tv</v>
      </c>
      <c r="I201" s="87" t="s">
        <v>441</v>
      </c>
      <c r="J201" s="103">
        <f t="shared" ref="J201:J214" si="3">LENB(I201)</f>
        <v>16</v>
      </c>
      <c r="K201" s="86"/>
      <c r="L201" s="86"/>
      <c r="M201" s="396"/>
    </row>
    <row r="202" spans="4:13" ht="17.45" customHeight="1">
      <c r="D202" s="392"/>
      <c r="E202" s="429"/>
      <c r="F202" s="410"/>
      <c r="G202" s="95" t="s">
        <v>93</v>
      </c>
      <c r="H202" s="95" t="s">
        <v>442</v>
      </c>
      <c r="I202" s="134" t="s">
        <v>812</v>
      </c>
      <c r="J202" s="103">
        <f t="shared" si="3"/>
        <v>52</v>
      </c>
      <c r="K202" s="88"/>
      <c r="L202" s="88"/>
      <c r="M202" s="396"/>
    </row>
    <row r="203" spans="4:13" ht="16.149999999999999" customHeight="1">
      <c r="D203" s="392"/>
      <c r="E203" s="429"/>
      <c r="F203" s="411"/>
      <c r="G203" s="119" t="s">
        <v>96</v>
      </c>
      <c r="H203" s="97"/>
      <c r="I203" s="101" t="s">
        <v>440</v>
      </c>
      <c r="J203" s="103">
        <f t="shared" si="3"/>
        <v>16</v>
      </c>
      <c r="K203" s="120"/>
      <c r="L203" s="120"/>
      <c r="M203" s="396"/>
    </row>
    <row r="204" spans="4:13" ht="16.149999999999999" customHeight="1">
      <c r="D204" s="392"/>
      <c r="E204" s="429"/>
      <c r="F204" s="410" t="s">
        <v>443</v>
      </c>
      <c r="G204" s="101" t="s">
        <v>101</v>
      </c>
      <c r="H204" s="101" t="s">
        <v>444</v>
      </c>
      <c r="I204" s="101" t="s">
        <v>445</v>
      </c>
      <c r="J204" s="103">
        <f t="shared" si="3"/>
        <v>16</v>
      </c>
      <c r="K204" s="103">
        <v>33</v>
      </c>
      <c r="L204" s="103"/>
      <c r="M204" s="397"/>
    </row>
    <row r="205" spans="4:13" ht="16.149999999999999" customHeight="1">
      <c r="D205" s="392"/>
      <c r="E205" s="429"/>
      <c r="F205" s="410"/>
      <c r="G205" s="86" t="s">
        <v>104</v>
      </c>
      <c r="H205" s="87" t="str">
        <f>LOWER(H204)</f>
        <v>best gaming tv</v>
      </c>
      <c r="I205" s="87" t="s">
        <v>446</v>
      </c>
      <c r="J205" s="103">
        <f t="shared" si="3"/>
        <v>14</v>
      </c>
      <c r="K205" s="86"/>
      <c r="L205" s="86"/>
      <c r="M205" s="396"/>
    </row>
    <row r="206" spans="4:13" ht="17.45" customHeight="1">
      <c r="D206" s="392"/>
      <c r="E206" s="429"/>
      <c r="F206" s="410"/>
      <c r="G206" s="95" t="s">
        <v>93</v>
      </c>
      <c r="H206" s="95" t="s">
        <v>447</v>
      </c>
      <c r="I206" s="134" t="s">
        <v>448</v>
      </c>
      <c r="J206" s="103">
        <f t="shared" si="3"/>
        <v>41</v>
      </c>
      <c r="K206" s="88"/>
      <c r="L206" s="88"/>
      <c r="M206" s="396"/>
    </row>
    <row r="207" spans="4:13" ht="16.149999999999999" customHeight="1">
      <c r="D207" s="392"/>
      <c r="E207" s="429"/>
      <c r="F207" s="411"/>
      <c r="G207" s="97" t="s">
        <v>96</v>
      </c>
      <c r="H207" s="97"/>
      <c r="I207" s="281" t="s">
        <v>445</v>
      </c>
      <c r="J207" s="103">
        <f t="shared" si="3"/>
        <v>16</v>
      </c>
      <c r="K207" s="99"/>
      <c r="L207" s="99"/>
      <c r="M207" s="398"/>
    </row>
    <row r="208" spans="4:13" ht="16.149999999999999" customHeight="1">
      <c r="D208" s="392"/>
      <c r="E208" s="429"/>
      <c r="F208" s="410" t="s">
        <v>449</v>
      </c>
      <c r="G208" s="86" t="s">
        <v>101</v>
      </c>
      <c r="H208" s="101" t="s">
        <v>450</v>
      </c>
      <c r="I208" s="91" t="s">
        <v>451</v>
      </c>
      <c r="J208" s="103">
        <f t="shared" si="3"/>
        <v>12</v>
      </c>
      <c r="K208" s="88">
        <v>33</v>
      </c>
      <c r="L208" s="88"/>
      <c r="M208" s="397"/>
    </row>
    <row r="209" spans="4:13" ht="16.149999999999999" customHeight="1">
      <c r="D209" s="392"/>
      <c r="E209" s="429"/>
      <c r="F209" s="410"/>
      <c r="G209" s="86" t="s">
        <v>104</v>
      </c>
      <c r="H209" s="87" t="str">
        <f>LOWER(H208)</f>
        <v>super big tv</v>
      </c>
      <c r="I209" s="87" t="s">
        <v>452</v>
      </c>
      <c r="J209" s="103">
        <f t="shared" si="3"/>
        <v>12</v>
      </c>
      <c r="K209" s="86"/>
      <c r="L209" s="86"/>
      <c r="M209" s="396"/>
    </row>
    <row r="210" spans="4:13" ht="17.45" customHeight="1">
      <c r="D210" s="392"/>
      <c r="E210" s="429"/>
      <c r="F210" s="410"/>
      <c r="G210" s="95" t="s">
        <v>93</v>
      </c>
      <c r="H210" s="95" t="s">
        <v>453</v>
      </c>
      <c r="I210" s="134" t="s">
        <v>454</v>
      </c>
      <c r="J210" s="103">
        <f t="shared" si="3"/>
        <v>44</v>
      </c>
      <c r="K210" s="88"/>
      <c r="L210" s="88"/>
      <c r="M210" s="396"/>
    </row>
    <row r="211" spans="4:13" ht="16.149999999999999" customHeight="1">
      <c r="D211" s="392"/>
      <c r="E211" s="429"/>
      <c r="F211" s="411"/>
      <c r="G211" s="97" t="s">
        <v>96</v>
      </c>
      <c r="H211" s="97"/>
      <c r="I211" s="97" t="s">
        <v>451</v>
      </c>
      <c r="J211" s="103">
        <f t="shared" si="3"/>
        <v>12</v>
      </c>
      <c r="K211" s="99"/>
      <c r="L211" s="99"/>
      <c r="M211" s="398"/>
    </row>
    <row r="212" spans="4:13" ht="15.6" customHeight="1">
      <c r="D212" s="392"/>
      <c r="E212" s="429"/>
      <c r="F212" s="410" t="s">
        <v>455</v>
      </c>
      <c r="G212" s="86" t="s">
        <v>101</v>
      </c>
      <c r="H212" s="101" t="s">
        <v>456</v>
      </c>
      <c r="I212" s="91" t="s">
        <v>457</v>
      </c>
      <c r="J212" s="103">
        <f t="shared" si="3"/>
        <v>15</v>
      </c>
      <c r="K212" s="88">
        <v>33</v>
      </c>
      <c r="L212" s="88"/>
      <c r="M212" s="397"/>
    </row>
    <row r="213" spans="4:13" ht="15.6" customHeight="1">
      <c r="D213" s="392"/>
      <c r="E213" s="429"/>
      <c r="F213" s="410"/>
      <c r="G213" s="86" t="s">
        <v>104</v>
      </c>
      <c r="H213" s="87" t="str">
        <f>LOWER(H212)</f>
        <v>best samsung tv for sports</v>
      </c>
      <c r="I213" s="87" t="s">
        <v>458</v>
      </c>
      <c r="J213" s="103">
        <f t="shared" si="3"/>
        <v>26</v>
      </c>
      <c r="K213" s="86"/>
      <c r="L213" s="86"/>
      <c r="M213" s="396"/>
    </row>
    <row r="214" spans="4:13" ht="15.6" customHeight="1">
      <c r="D214" s="392"/>
      <c r="E214" s="429"/>
      <c r="F214" s="410"/>
      <c r="G214" s="95" t="s">
        <v>93</v>
      </c>
      <c r="H214" s="95" t="s">
        <v>459</v>
      </c>
      <c r="I214" s="134" t="s">
        <v>813</v>
      </c>
      <c r="J214" s="103">
        <f t="shared" si="3"/>
        <v>42</v>
      </c>
      <c r="K214" s="88"/>
      <c r="L214" s="88"/>
      <c r="M214" s="396"/>
    </row>
    <row r="215" spans="4:13" ht="16.149999999999999" customHeight="1" thickBot="1">
      <c r="D215" s="408"/>
      <c r="E215" s="430"/>
      <c r="F215" s="424"/>
      <c r="G215" s="108" t="s">
        <v>96</v>
      </c>
      <c r="H215" s="108"/>
      <c r="I215" s="108" t="s">
        <v>457</v>
      </c>
      <c r="J215" s="110">
        <f>LENB(I215)</f>
        <v>15</v>
      </c>
      <c r="K215" s="110"/>
      <c r="L215" s="110"/>
      <c r="M215" s="451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94" r:id="rId23" xr:uid="{30478EC1-694B-4C8F-A105-0F7D2EF2D99D}"/>
    <hyperlink ref="I98" r:id="rId24" xr:uid="{3EAF1EB2-A802-45EA-A727-211C744FC467}"/>
    <hyperlink ref="I102" r:id="rId25" xr:uid="{E1FA799E-2FE0-4C8A-A895-D5B5441CC3D9}"/>
    <hyperlink ref="I106" r:id="rId26" xr:uid="{19E83B2B-19FD-4FAE-89E5-0F2FABE59163}"/>
    <hyperlink ref="I110" r:id="rId27" xr:uid="{DAC91E7E-1489-48E5-B570-83CA353894FA}"/>
    <hyperlink ref="I114" r:id="rId28" xr:uid="{6EBDE064-2C57-438B-A7C7-257BAB0C74BE}"/>
    <hyperlink ref="I118" r:id="rId29" xr:uid="{4A2B1B22-5868-47DA-B90E-1CD3A48FF659}"/>
    <hyperlink ref="I122" r:id="rId30" xr:uid="{1C30E168-C9B4-45DE-9936-117C6805D00B}"/>
    <hyperlink ref="I132" r:id="rId31" xr:uid="{2C2AF6F3-F01C-42CD-921B-31CBC952F6A4}"/>
    <hyperlink ref="I136" r:id="rId32" xr:uid="{7D4F2ED8-70D3-4AC5-81B7-C67CB9D353CA}"/>
    <hyperlink ref="I158" r:id="rId33" xr:uid="{993C7423-EE84-483F-8A0C-78EA5F62061C}"/>
    <hyperlink ref="I170" r:id="rId34" xr:uid="{D143930A-64CC-45A5-8D6E-8350FFE2FAE8}"/>
    <hyperlink ref="I182" r:id="rId35" xr:uid="{8974A084-813E-4434-B66A-52B42F35E04E}"/>
    <hyperlink ref="I206" r:id="rId36" xr:uid="{7F9F4A29-6372-4FD4-9BB5-EB902EAE00B0}"/>
    <hyperlink ref="I210" r:id="rId37" xr:uid="{7AA8ECC3-7773-4004-9527-0CE4B346F07C}"/>
    <hyperlink ref="I17" r:id="rId38" xr:uid="{CE7B51A1-37C9-4AE8-A4FB-168682A41BB4}"/>
    <hyperlink ref="I89" r:id="rId39" xr:uid="{33AEC8A9-2DA6-48F2-96E2-5524ED9450FB}"/>
    <hyperlink ref="H11" r:id="rId40" xr:uid="{A08A0D8F-274F-404F-9E0A-E51DAD891336}"/>
    <hyperlink ref="I152" r:id="rId41" xr:uid="{AFA1940A-195C-449B-B382-0E4390D302BB}"/>
    <hyperlink ref="I164" r:id="rId42" xr:uid="{A6E4470F-BC49-42DB-9B0B-3A6D1BA83E88}"/>
    <hyperlink ref="I176" r:id="rId43" xr:uid="{1B479088-4C2D-47EC-AA19-60FC3544B6D0}"/>
    <hyperlink ref="I188" r:id="rId44" xr:uid="{ED712DF0-540A-4607-87F2-80B70EEB347C}"/>
    <hyperlink ref="I198" r:id="rId45" xr:uid="{A7CFA6F8-5A2B-44D2-9B52-E4267DD8718B}"/>
    <hyperlink ref="I202" r:id="rId46" xr:uid="{0ADAFAF1-FC70-475D-AAF4-A7B0A4596706}"/>
    <hyperlink ref="I214" r:id="rId47" xr:uid="{94F5E835-4D42-4E0F-B33A-0A4E57038F46}"/>
  </hyperlinks>
  <pageMargins left="0.7" right="0.7" top="0.75" bottom="0.75" header="0.3" footer="0.3"/>
  <pageSetup paperSize="9" orientation="portrait" r:id="rId48"/>
  <drawing r:id="rId49"/>
  <legacy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zoomScale="87" zoomScaleNormal="87" workbookViewId="0">
      <selection activeCell="H146" sqref="H14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460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52" t="s">
        <v>235</v>
      </c>
      <c r="C3" s="452"/>
      <c r="D3" s="452"/>
      <c r="E3" s="452"/>
      <c r="F3" s="452"/>
      <c r="G3" s="452"/>
      <c r="H3" s="305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2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2" ht="21" customHeight="1">
      <c r="D8" s="391" t="s">
        <v>81</v>
      </c>
      <c r="E8" s="412" t="s">
        <v>82</v>
      </c>
      <c r="F8" s="101" t="s">
        <v>83</v>
      </c>
      <c r="G8" s="81"/>
      <c r="H8" s="81"/>
      <c r="I8" s="103">
        <f>LENB(H8)</f>
        <v>0</v>
      </c>
      <c r="J8" s="112"/>
      <c r="K8" s="179" t="s">
        <v>84</v>
      </c>
      <c r="L8" s="397"/>
    </row>
    <row r="9" spans="1:12" ht="21" customHeight="1">
      <c r="D9" s="392"/>
      <c r="E9" s="410"/>
      <c r="F9" s="86" t="s">
        <v>146</v>
      </c>
      <c r="G9" s="69" t="s">
        <v>461</v>
      </c>
      <c r="H9" s="480" t="s">
        <v>462</v>
      </c>
      <c r="I9" s="348">
        <f t="shared" ref="I9:I72" si="0">LENB(H9)</f>
        <v>17</v>
      </c>
      <c r="J9" s="113">
        <v>10</v>
      </c>
      <c r="K9" s="113"/>
      <c r="L9" s="396"/>
    </row>
    <row r="10" spans="1:12" ht="21" customHeight="1">
      <c r="D10" s="392"/>
      <c r="E10" s="410"/>
      <c r="F10" s="86" t="s">
        <v>149</v>
      </c>
      <c r="G10" s="69" t="s">
        <v>463</v>
      </c>
      <c r="H10" s="69" t="s">
        <v>463</v>
      </c>
      <c r="I10" s="103">
        <f t="shared" si="0"/>
        <v>10</v>
      </c>
      <c r="J10" s="86"/>
      <c r="K10" s="86"/>
      <c r="L10" s="396"/>
    </row>
    <row r="11" spans="1:12" ht="21" customHeight="1">
      <c r="D11" s="392"/>
      <c r="E11" s="410"/>
      <c r="F11" s="95" t="s">
        <v>93</v>
      </c>
      <c r="G11" s="133" t="s">
        <v>464</v>
      </c>
      <c r="H11" s="73" t="s">
        <v>469</v>
      </c>
      <c r="I11" s="103">
        <f t="shared" si="0"/>
        <v>59</v>
      </c>
      <c r="J11" s="89"/>
      <c r="K11" s="89"/>
      <c r="L11" s="396"/>
    </row>
    <row r="12" spans="1:12" ht="21" customHeight="1">
      <c r="D12" s="392"/>
      <c r="E12" s="410"/>
      <c r="F12" s="86" t="s">
        <v>95</v>
      </c>
      <c r="G12" s="69" t="s">
        <v>461</v>
      </c>
      <c r="H12" s="69" t="s">
        <v>462</v>
      </c>
      <c r="I12" s="103">
        <f t="shared" si="0"/>
        <v>17</v>
      </c>
      <c r="J12" s="89"/>
      <c r="K12" s="89"/>
      <c r="L12" s="396"/>
    </row>
    <row r="13" spans="1:12" ht="21" customHeight="1">
      <c r="D13" s="393"/>
      <c r="E13" s="411"/>
      <c r="F13" s="97" t="s">
        <v>96</v>
      </c>
      <c r="G13" s="70" t="s">
        <v>461</v>
      </c>
      <c r="H13" s="70" t="s">
        <v>462</v>
      </c>
      <c r="I13" s="103">
        <f t="shared" si="0"/>
        <v>17</v>
      </c>
      <c r="J13" s="115"/>
      <c r="K13" s="115"/>
      <c r="L13" s="398"/>
    </row>
    <row r="14" spans="1:12" ht="21" customHeight="1">
      <c r="D14" s="391" t="s">
        <v>153</v>
      </c>
      <c r="E14" s="412" t="s">
        <v>154</v>
      </c>
      <c r="F14" s="91" t="s">
        <v>155</v>
      </c>
      <c r="G14" s="92"/>
      <c r="H14" s="92"/>
      <c r="I14" s="103">
        <f t="shared" si="0"/>
        <v>0</v>
      </c>
      <c r="J14" s="93"/>
      <c r="K14" s="103" t="s">
        <v>100</v>
      </c>
      <c r="L14" s="397"/>
    </row>
    <row r="15" spans="1:12" ht="21" customHeight="1">
      <c r="D15" s="392"/>
      <c r="E15" s="410"/>
      <c r="F15" s="86" t="s">
        <v>101</v>
      </c>
      <c r="G15" s="87" t="s">
        <v>465</v>
      </c>
      <c r="H15" s="87" t="s">
        <v>466</v>
      </c>
      <c r="I15" s="103">
        <f t="shared" si="0"/>
        <v>20</v>
      </c>
      <c r="J15" s="88">
        <v>33</v>
      </c>
      <c r="K15" s="88"/>
      <c r="L15" s="396"/>
    </row>
    <row r="16" spans="1:12" ht="21" customHeight="1">
      <c r="D16" s="392"/>
      <c r="E16" s="410"/>
      <c r="F16" s="86" t="s">
        <v>104</v>
      </c>
      <c r="G16" s="87" t="s">
        <v>467</v>
      </c>
      <c r="H16" s="87" t="s">
        <v>467</v>
      </c>
      <c r="I16" s="103">
        <f t="shared" si="0"/>
        <v>13</v>
      </c>
      <c r="J16" s="86"/>
      <c r="K16" s="86"/>
      <c r="L16" s="396"/>
    </row>
    <row r="17" spans="2:12" ht="20.100000000000001" customHeight="1">
      <c r="D17" s="392"/>
      <c r="E17" s="410"/>
      <c r="F17" s="95" t="s">
        <v>93</v>
      </c>
      <c r="G17" s="73" t="s">
        <v>468</v>
      </c>
      <c r="H17" s="73" t="s">
        <v>469</v>
      </c>
      <c r="I17" s="103">
        <f t="shared" si="0"/>
        <v>59</v>
      </c>
      <c r="J17" s="88"/>
      <c r="K17" s="88"/>
      <c r="L17" s="396"/>
    </row>
    <row r="18" spans="2:12" ht="20.100000000000001" customHeight="1">
      <c r="D18" s="392"/>
      <c r="E18" s="410"/>
      <c r="F18" s="86" t="s">
        <v>95</v>
      </c>
      <c r="G18" s="87" t="s">
        <v>470</v>
      </c>
      <c r="H18" s="87" t="s">
        <v>466</v>
      </c>
      <c r="I18" s="103">
        <f t="shared" si="0"/>
        <v>21</v>
      </c>
      <c r="J18" s="88"/>
      <c r="K18" s="88"/>
      <c r="L18" s="396"/>
    </row>
    <row r="19" spans="2:12" ht="20.100000000000001" customHeight="1">
      <c r="D19" s="392"/>
      <c r="E19" s="411"/>
      <c r="F19" s="97" t="s">
        <v>96</v>
      </c>
      <c r="G19" s="98" t="s">
        <v>465</v>
      </c>
      <c r="H19" s="87" t="s">
        <v>466</v>
      </c>
      <c r="I19" s="103">
        <f t="shared" si="0"/>
        <v>21</v>
      </c>
      <c r="J19" s="99"/>
      <c r="K19" s="99"/>
      <c r="L19" s="398"/>
    </row>
    <row r="20" spans="2:12" ht="20.100000000000001" customHeight="1">
      <c r="D20" s="392"/>
      <c r="E20" s="412" t="s">
        <v>160</v>
      </c>
      <c r="F20" s="101" t="s">
        <v>155</v>
      </c>
      <c r="G20" s="102"/>
      <c r="H20" s="102"/>
      <c r="I20" s="103">
        <f t="shared" si="0"/>
        <v>0</v>
      </c>
      <c r="J20" s="103"/>
      <c r="K20" s="103" t="s">
        <v>100</v>
      </c>
      <c r="L20" s="397"/>
    </row>
    <row r="21" spans="2:12" ht="20.100000000000001" customHeight="1">
      <c r="D21" s="392"/>
      <c r="E21" s="410"/>
      <c r="F21" s="86" t="s">
        <v>101</v>
      </c>
      <c r="G21" s="104" t="s">
        <v>471</v>
      </c>
      <c r="H21" s="104" t="s">
        <v>472</v>
      </c>
      <c r="I21" s="103">
        <f t="shared" si="0"/>
        <v>5</v>
      </c>
      <c r="J21" s="88">
        <v>33</v>
      </c>
      <c r="K21" s="88"/>
      <c r="L21" s="396"/>
    </row>
    <row r="22" spans="2:12" ht="20.100000000000001" customHeight="1">
      <c r="D22" s="392"/>
      <c r="E22" s="410"/>
      <c r="F22" s="86" t="s">
        <v>104</v>
      </c>
      <c r="G22" s="104" t="s">
        <v>473</v>
      </c>
      <c r="H22" s="104" t="s">
        <v>473</v>
      </c>
      <c r="I22" s="103">
        <f t="shared" si="0"/>
        <v>5</v>
      </c>
      <c r="J22" s="86"/>
      <c r="K22" s="86"/>
      <c r="L22" s="396"/>
    </row>
    <row r="23" spans="2:12" ht="20.100000000000001" customHeight="1">
      <c r="B23" s="57" t="s">
        <v>109</v>
      </c>
      <c r="D23" s="392"/>
      <c r="E23" s="410"/>
      <c r="F23" s="95" t="s">
        <v>93</v>
      </c>
      <c r="G23" s="73" t="s">
        <v>474</v>
      </c>
      <c r="H23" s="83" t="s">
        <v>475</v>
      </c>
      <c r="I23" s="103">
        <f t="shared" si="0"/>
        <v>52</v>
      </c>
      <c r="J23" s="88"/>
      <c r="K23" s="88"/>
      <c r="L23" s="396"/>
    </row>
    <row r="24" spans="2:12" ht="20.100000000000001" customHeight="1">
      <c r="D24" s="392"/>
      <c r="E24" s="410"/>
      <c r="F24" s="86" t="s">
        <v>95</v>
      </c>
      <c r="G24" s="104" t="s">
        <v>476</v>
      </c>
      <c r="H24" s="104" t="s">
        <v>472</v>
      </c>
      <c r="I24" s="103">
        <f t="shared" si="0"/>
        <v>5</v>
      </c>
      <c r="J24" s="88"/>
      <c r="K24" s="88"/>
      <c r="L24" s="396"/>
    </row>
    <row r="25" spans="2:12" ht="20.100000000000001" customHeight="1">
      <c r="D25" s="392"/>
      <c r="E25" s="411"/>
      <c r="F25" s="97" t="s">
        <v>96</v>
      </c>
      <c r="G25" s="105" t="s">
        <v>471</v>
      </c>
      <c r="H25" s="104" t="s">
        <v>472</v>
      </c>
      <c r="I25" s="103">
        <f t="shared" si="0"/>
        <v>5</v>
      </c>
      <c r="J25" s="99"/>
      <c r="K25" s="99"/>
      <c r="L25" s="398"/>
    </row>
    <row r="26" spans="2:12" ht="20.100000000000001" customHeight="1">
      <c r="D26" s="392"/>
      <c r="E26" s="412" t="s">
        <v>166</v>
      </c>
      <c r="F26" s="101" t="s">
        <v>155</v>
      </c>
      <c r="G26" s="102"/>
      <c r="H26" s="102"/>
      <c r="I26" s="103">
        <f t="shared" si="0"/>
        <v>0</v>
      </c>
      <c r="J26" s="103"/>
      <c r="K26" s="103" t="s">
        <v>100</v>
      </c>
      <c r="L26" s="397"/>
    </row>
    <row r="27" spans="2:12" ht="20.100000000000001" customHeight="1">
      <c r="D27" s="392"/>
      <c r="E27" s="410"/>
      <c r="F27" s="86" t="s">
        <v>101</v>
      </c>
      <c r="G27" s="104" t="s">
        <v>477</v>
      </c>
      <c r="H27" s="104" t="s">
        <v>478</v>
      </c>
      <c r="I27" s="103">
        <f t="shared" si="0"/>
        <v>16</v>
      </c>
      <c r="J27" s="88">
        <v>33</v>
      </c>
      <c r="K27" s="88"/>
      <c r="L27" s="396"/>
    </row>
    <row r="28" spans="2:12" ht="20.100000000000001" customHeight="1">
      <c r="D28" s="392"/>
      <c r="E28" s="410"/>
      <c r="F28" s="86" t="s">
        <v>104</v>
      </c>
      <c r="G28" s="104" t="s">
        <v>479</v>
      </c>
      <c r="H28" s="104" t="s">
        <v>479</v>
      </c>
      <c r="I28" s="103">
        <f t="shared" si="0"/>
        <v>4</v>
      </c>
      <c r="J28" s="86"/>
      <c r="K28" s="86"/>
      <c r="L28" s="396"/>
    </row>
    <row r="29" spans="2:12" ht="20.65" customHeight="1">
      <c r="D29" s="392"/>
      <c r="E29" s="410"/>
      <c r="F29" s="95" t="s">
        <v>93</v>
      </c>
      <c r="G29" s="73" t="s">
        <v>480</v>
      </c>
      <c r="H29" s="73" t="s">
        <v>481</v>
      </c>
      <c r="I29" s="103">
        <f t="shared" si="0"/>
        <v>74</v>
      </c>
      <c r="J29" s="88"/>
      <c r="K29" s="88"/>
      <c r="L29" s="396"/>
    </row>
    <row r="30" spans="2:12" ht="20.65" customHeight="1">
      <c r="D30" s="392"/>
      <c r="E30" s="410"/>
      <c r="F30" s="86" t="s">
        <v>95</v>
      </c>
      <c r="G30" s="104" t="s">
        <v>482</v>
      </c>
      <c r="H30" s="104" t="s">
        <v>478</v>
      </c>
      <c r="I30" s="103">
        <f t="shared" si="0"/>
        <v>16</v>
      </c>
      <c r="J30" s="88"/>
      <c r="K30" s="88"/>
      <c r="L30" s="396"/>
    </row>
    <row r="31" spans="2:12" ht="20.65" customHeight="1">
      <c r="D31" s="392"/>
      <c r="E31" s="411"/>
      <c r="F31" s="97" t="s">
        <v>96</v>
      </c>
      <c r="G31" s="105" t="s">
        <v>477</v>
      </c>
      <c r="H31" s="104" t="s">
        <v>478</v>
      </c>
      <c r="I31" s="103">
        <f t="shared" si="0"/>
        <v>16</v>
      </c>
      <c r="J31" s="99"/>
      <c r="K31" s="99"/>
      <c r="L31" s="398"/>
    </row>
    <row r="32" spans="2:12" ht="20.65" customHeight="1">
      <c r="D32" s="392"/>
      <c r="E32" s="412" t="s">
        <v>171</v>
      </c>
      <c r="F32" s="101" t="s">
        <v>155</v>
      </c>
      <c r="G32" s="102"/>
      <c r="H32" s="102"/>
      <c r="I32" s="103">
        <f t="shared" si="0"/>
        <v>0</v>
      </c>
      <c r="J32" s="103"/>
      <c r="K32" s="103" t="s">
        <v>100</v>
      </c>
      <c r="L32" s="397"/>
    </row>
    <row r="33" spans="4:12" ht="20.65" customHeight="1">
      <c r="D33" s="392"/>
      <c r="E33" s="410"/>
      <c r="F33" s="86" t="s">
        <v>101</v>
      </c>
      <c r="G33" s="104" t="s">
        <v>483</v>
      </c>
      <c r="H33" s="104" t="s">
        <v>484</v>
      </c>
      <c r="I33" s="103">
        <f t="shared" si="0"/>
        <v>13</v>
      </c>
      <c r="J33" s="88">
        <v>33</v>
      </c>
      <c r="K33" s="88"/>
      <c r="L33" s="396"/>
    </row>
    <row r="34" spans="4:12" ht="20.65" customHeight="1">
      <c r="D34" s="392"/>
      <c r="E34" s="410"/>
      <c r="F34" s="86" t="s">
        <v>104</v>
      </c>
      <c r="G34" s="104" t="s">
        <v>485</v>
      </c>
      <c r="H34" s="104" t="s">
        <v>485</v>
      </c>
      <c r="I34" s="103">
        <f t="shared" si="0"/>
        <v>5</v>
      </c>
      <c r="J34" s="86"/>
      <c r="K34" s="86"/>
      <c r="L34" s="396"/>
    </row>
    <row r="35" spans="4:12" ht="20.65" customHeight="1">
      <c r="D35" s="392"/>
      <c r="E35" s="410"/>
      <c r="F35" s="95" t="s">
        <v>93</v>
      </c>
      <c r="G35" s="73" t="s">
        <v>486</v>
      </c>
      <c r="H35" s="73" t="s">
        <v>487</v>
      </c>
      <c r="I35" s="103">
        <f t="shared" si="0"/>
        <v>52</v>
      </c>
      <c r="J35" s="88"/>
      <c r="K35" s="88"/>
      <c r="L35" s="396"/>
    </row>
    <row r="36" spans="4:12" ht="20.65" customHeight="1">
      <c r="D36" s="392"/>
      <c r="E36" s="410"/>
      <c r="F36" s="86" t="s">
        <v>95</v>
      </c>
      <c r="G36" s="104" t="s">
        <v>483</v>
      </c>
      <c r="H36" s="104" t="s">
        <v>484</v>
      </c>
      <c r="I36" s="103">
        <f t="shared" si="0"/>
        <v>14</v>
      </c>
      <c r="J36" s="88"/>
      <c r="K36" s="88"/>
      <c r="L36" s="396"/>
    </row>
    <row r="37" spans="4:12" ht="20.65" customHeight="1">
      <c r="D37" s="392"/>
      <c r="E37" s="411"/>
      <c r="F37" s="97" t="s">
        <v>96</v>
      </c>
      <c r="G37" s="105" t="s">
        <v>483</v>
      </c>
      <c r="H37" s="104" t="s">
        <v>484</v>
      </c>
      <c r="I37" s="103">
        <f t="shared" si="0"/>
        <v>14</v>
      </c>
      <c r="J37" s="99"/>
      <c r="K37" s="99"/>
      <c r="L37" s="398"/>
    </row>
    <row r="38" spans="4:12" ht="20.65" customHeight="1">
      <c r="D38" s="392"/>
      <c r="E38" s="412" t="s">
        <v>177</v>
      </c>
      <c r="F38" s="101" t="s">
        <v>155</v>
      </c>
      <c r="G38" s="102"/>
      <c r="H38" s="102"/>
      <c r="I38" s="103">
        <f t="shared" si="0"/>
        <v>0</v>
      </c>
      <c r="J38" s="103"/>
      <c r="K38" s="103" t="s">
        <v>100</v>
      </c>
      <c r="L38" s="397"/>
    </row>
    <row r="39" spans="4:12" ht="20.65" customHeight="1">
      <c r="D39" s="392"/>
      <c r="E39" s="410"/>
      <c r="F39" s="86" t="s">
        <v>101</v>
      </c>
      <c r="G39" s="104" t="s">
        <v>488</v>
      </c>
      <c r="H39" s="104" t="s">
        <v>489</v>
      </c>
      <c r="I39" s="103">
        <f t="shared" si="0"/>
        <v>15</v>
      </c>
      <c r="J39" s="88">
        <v>33</v>
      </c>
      <c r="K39" s="88"/>
      <c r="L39" s="396"/>
    </row>
    <row r="40" spans="4:12" ht="20.100000000000001" customHeight="1">
      <c r="D40" s="392"/>
      <c r="E40" s="410"/>
      <c r="F40" s="86" t="s">
        <v>104</v>
      </c>
      <c r="G40" s="104" t="s">
        <v>490</v>
      </c>
      <c r="H40" s="104" t="s">
        <v>490</v>
      </c>
      <c r="I40" s="103">
        <f t="shared" si="0"/>
        <v>10</v>
      </c>
      <c r="J40" s="86"/>
      <c r="K40" s="86"/>
      <c r="L40" s="396"/>
    </row>
    <row r="41" spans="4:12" ht="20.100000000000001" customHeight="1">
      <c r="D41" s="392"/>
      <c r="E41" s="410"/>
      <c r="F41" s="95" t="s">
        <v>93</v>
      </c>
      <c r="G41" s="73" t="s">
        <v>491</v>
      </c>
      <c r="H41" s="83" t="s">
        <v>492</v>
      </c>
      <c r="I41" s="103">
        <f t="shared" si="0"/>
        <v>63</v>
      </c>
      <c r="J41" s="88"/>
      <c r="K41" s="88"/>
      <c r="L41" s="396"/>
    </row>
    <row r="42" spans="4:12" ht="20.100000000000001" customHeight="1">
      <c r="D42" s="392"/>
      <c r="E42" s="410"/>
      <c r="F42" s="86" t="s">
        <v>95</v>
      </c>
      <c r="G42" s="104" t="s">
        <v>488</v>
      </c>
      <c r="H42" s="104" t="s">
        <v>489</v>
      </c>
      <c r="I42" s="103">
        <f t="shared" si="0"/>
        <v>16</v>
      </c>
      <c r="J42" s="88"/>
      <c r="K42" s="88"/>
      <c r="L42" s="396"/>
    </row>
    <row r="43" spans="4:12" ht="20.100000000000001" customHeight="1">
      <c r="D43" s="392"/>
      <c r="E43" s="411"/>
      <c r="F43" s="97" t="s">
        <v>96</v>
      </c>
      <c r="G43" s="105" t="s">
        <v>488</v>
      </c>
      <c r="H43" s="104" t="s">
        <v>489</v>
      </c>
      <c r="I43" s="103">
        <f t="shared" si="0"/>
        <v>16</v>
      </c>
      <c r="J43" s="99"/>
      <c r="K43" s="99"/>
      <c r="L43" s="398"/>
    </row>
    <row r="44" spans="4:12" ht="20.100000000000001" customHeight="1">
      <c r="D44" s="392"/>
      <c r="E44" s="412" t="s">
        <v>182</v>
      </c>
      <c r="F44" s="101" t="s">
        <v>155</v>
      </c>
      <c r="G44" s="102"/>
      <c r="H44" s="102"/>
      <c r="I44" s="103">
        <f t="shared" si="0"/>
        <v>0</v>
      </c>
      <c r="J44" s="103"/>
      <c r="K44" s="103" t="s">
        <v>100</v>
      </c>
      <c r="L44" s="397"/>
    </row>
    <row r="45" spans="4:12" ht="20.100000000000001" customHeight="1">
      <c r="D45" s="392"/>
      <c r="E45" s="410"/>
      <c r="F45" s="86" t="s">
        <v>101</v>
      </c>
      <c r="G45" s="104" t="s">
        <v>493</v>
      </c>
      <c r="H45" s="104" t="s">
        <v>494</v>
      </c>
      <c r="I45" s="103">
        <f t="shared" si="0"/>
        <v>15</v>
      </c>
      <c r="J45" s="88">
        <v>33</v>
      </c>
      <c r="K45" s="88"/>
      <c r="L45" s="396"/>
    </row>
    <row r="46" spans="4:12" ht="20.100000000000001" customHeight="1">
      <c r="D46" s="392"/>
      <c r="E46" s="410"/>
      <c r="F46" s="86" t="s">
        <v>104</v>
      </c>
      <c r="G46" s="104" t="s">
        <v>495</v>
      </c>
      <c r="H46" s="104" t="s">
        <v>495</v>
      </c>
      <c r="I46" s="103">
        <f t="shared" si="0"/>
        <v>11</v>
      </c>
      <c r="J46" s="86"/>
      <c r="K46" s="86"/>
      <c r="L46" s="396"/>
    </row>
    <row r="47" spans="4:12" ht="20.100000000000001" customHeight="1">
      <c r="D47" s="392"/>
      <c r="E47" s="410"/>
      <c r="F47" s="95" t="s">
        <v>93</v>
      </c>
      <c r="G47" s="73" t="s">
        <v>496</v>
      </c>
      <c r="H47" s="73" t="s">
        <v>497</v>
      </c>
      <c r="I47" s="103">
        <f t="shared" si="0"/>
        <v>55</v>
      </c>
      <c r="J47" s="88"/>
      <c r="K47" s="88"/>
      <c r="L47" s="396"/>
    </row>
    <row r="48" spans="4:12" ht="20.100000000000001" customHeight="1">
      <c r="D48" s="392"/>
      <c r="E48" s="410"/>
      <c r="F48" s="86" t="s">
        <v>95</v>
      </c>
      <c r="G48" s="104" t="s">
        <v>498</v>
      </c>
      <c r="H48" s="104" t="s">
        <v>494</v>
      </c>
      <c r="I48" s="103">
        <f t="shared" si="0"/>
        <v>15</v>
      </c>
      <c r="J48" s="88"/>
      <c r="K48" s="88"/>
      <c r="L48" s="396"/>
    </row>
    <row r="49" spans="4:12" ht="20.100000000000001" customHeight="1">
      <c r="D49" s="392"/>
      <c r="E49" s="411"/>
      <c r="F49" s="97" t="s">
        <v>96</v>
      </c>
      <c r="G49" s="105" t="s">
        <v>493</v>
      </c>
      <c r="H49" s="104" t="s">
        <v>494</v>
      </c>
      <c r="I49" s="103">
        <f t="shared" si="0"/>
        <v>15</v>
      </c>
      <c r="J49" s="99"/>
      <c r="K49" s="99"/>
      <c r="L49" s="398"/>
    </row>
    <row r="50" spans="4:12" ht="20.100000000000001" customHeight="1">
      <c r="D50" s="392"/>
      <c r="E50" s="412" t="s">
        <v>187</v>
      </c>
      <c r="F50" s="101" t="s">
        <v>155</v>
      </c>
      <c r="G50" s="102"/>
      <c r="H50" s="102"/>
      <c r="I50" s="103">
        <f t="shared" si="0"/>
        <v>0</v>
      </c>
      <c r="J50" s="103"/>
      <c r="K50" s="103" t="s">
        <v>100</v>
      </c>
      <c r="L50" s="397"/>
    </row>
    <row r="51" spans="4:12" ht="20.100000000000001" customHeight="1">
      <c r="D51" s="392"/>
      <c r="E51" s="410"/>
      <c r="F51" s="86" t="s">
        <v>101</v>
      </c>
      <c r="G51" s="104" t="s">
        <v>499</v>
      </c>
      <c r="H51" s="104" t="s">
        <v>500</v>
      </c>
      <c r="I51" s="103">
        <f t="shared" si="0"/>
        <v>8</v>
      </c>
      <c r="J51" s="88">
        <v>33</v>
      </c>
      <c r="K51" s="88"/>
      <c r="L51" s="396"/>
    </row>
    <row r="52" spans="4:12" ht="20.100000000000001" customHeight="1">
      <c r="D52" s="392"/>
      <c r="E52" s="410"/>
      <c r="F52" s="86" t="s">
        <v>104</v>
      </c>
      <c r="G52" s="104" t="s">
        <v>501</v>
      </c>
      <c r="H52" s="104" t="s">
        <v>501</v>
      </c>
      <c r="I52" s="103">
        <f t="shared" si="0"/>
        <v>7</v>
      </c>
      <c r="J52" s="86"/>
      <c r="K52" s="86"/>
      <c r="L52" s="396"/>
    </row>
    <row r="53" spans="4:12" ht="20.100000000000001" customHeight="1">
      <c r="D53" s="392"/>
      <c r="E53" s="410"/>
      <c r="F53" s="95" t="s">
        <v>93</v>
      </c>
      <c r="G53" s="73" t="s">
        <v>502</v>
      </c>
      <c r="H53" s="73" t="s">
        <v>503</v>
      </c>
      <c r="I53" s="103">
        <f t="shared" si="0"/>
        <v>69</v>
      </c>
      <c r="J53" s="88"/>
      <c r="K53" s="88"/>
      <c r="L53" s="396"/>
    </row>
    <row r="54" spans="4:12" ht="20.100000000000001" customHeight="1">
      <c r="D54" s="392"/>
      <c r="E54" s="410"/>
      <c r="F54" s="86" t="s">
        <v>95</v>
      </c>
      <c r="G54" s="104" t="s">
        <v>499</v>
      </c>
      <c r="H54" s="104" t="s">
        <v>500</v>
      </c>
      <c r="I54" s="103">
        <f t="shared" si="0"/>
        <v>8</v>
      </c>
      <c r="J54" s="88"/>
      <c r="K54" s="88"/>
      <c r="L54" s="396"/>
    </row>
    <row r="55" spans="4:12" ht="20.100000000000001" customHeight="1">
      <c r="D55" s="392"/>
      <c r="E55" s="411"/>
      <c r="F55" s="97" t="s">
        <v>96</v>
      </c>
      <c r="G55" s="105" t="s">
        <v>499</v>
      </c>
      <c r="H55" s="104" t="s">
        <v>500</v>
      </c>
      <c r="I55" s="103">
        <f t="shared" si="0"/>
        <v>8</v>
      </c>
      <c r="J55" s="99"/>
      <c r="K55" s="99"/>
      <c r="L55" s="398"/>
    </row>
    <row r="56" spans="4:12" ht="20.100000000000001" customHeight="1">
      <c r="D56" s="392"/>
      <c r="E56" s="412" t="s">
        <v>192</v>
      </c>
      <c r="F56" s="101" t="s">
        <v>155</v>
      </c>
      <c r="G56" s="102"/>
      <c r="H56" s="102"/>
      <c r="I56" s="103">
        <f t="shared" si="0"/>
        <v>0</v>
      </c>
      <c r="J56" s="103"/>
      <c r="K56" s="103" t="s">
        <v>100</v>
      </c>
      <c r="L56" s="397"/>
    </row>
    <row r="57" spans="4:12" ht="20.100000000000001" customHeight="1">
      <c r="D57" s="392"/>
      <c r="E57" s="410"/>
      <c r="F57" s="86" t="s">
        <v>101</v>
      </c>
      <c r="G57" s="104" t="s">
        <v>504</v>
      </c>
      <c r="H57" s="104" t="s">
        <v>505</v>
      </c>
      <c r="I57" s="103">
        <f t="shared" si="0"/>
        <v>20</v>
      </c>
      <c r="J57" s="88">
        <v>33</v>
      </c>
      <c r="K57" s="88"/>
      <c r="L57" s="396"/>
    </row>
    <row r="58" spans="4:12" ht="20.100000000000001" customHeight="1">
      <c r="D58" s="392"/>
      <c r="E58" s="410"/>
      <c r="F58" s="86" t="s">
        <v>104</v>
      </c>
      <c r="G58" s="104" t="s">
        <v>506</v>
      </c>
      <c r="H58" s="104" t="s">
        <v>506</v>
      </c>
      <c r="I58" s="103">
        <f t="shared" si="0"/>
        <v>17</v>
      </c>
      <c r="J58" s="86"/>
      <c r="K58" s="86"/>
      <c r="L58" s="396"/>
    </row>
    <row r="59" spans="4:12" ht="20.100000000000001" customHeight="1">
      <c r="D59" s="392"/>
      <c r="E59" s="410"/>
      <c r="F59" s="95" t="s">
        <v>93</v>
      </c>
      <c r="G59" s="73" t="s">
        <v>507</v>
      </c>
      <c r="H59" s="73" t="s">
        <v>508</v>
      </c>
      <c r="I59" s="103">
        <f t="shared" si="0"/>
        <v>49</v>
      </c>
      <c r="J59" s="88"/>
      <c r="K59" s="88"/>
      <c r="L59" s="396"/>
    </row>
    <row r="60" spans="4:12" ht="17.649999999999999" customHeight="1">
      <c r="D60" s="392"/>
      <c r="E60" s="410"/>
      <c r="F60" s="86" t="s">
        <v>95</v>
      </c>
      <c r="G60" s="104" t="s">
        <v>509</v>
      </c>
      <c r="H60" s="104" t="s">
        <v>505</v>
      </c>
      <c r="I60" s="103">
        <f t="shared" si="0"/>
        <v>21</v>
      </c>
      <c r="J60" s="88"/>
      <c r="K60" s="88"/>
      <c r="L60" s="396"/>
    </row>
    <row r="61" spans="4:12" ht="16.5" customHeight="1">
      <c r="D61" s="392"/>
      <c r="E61" s="411"/>
      <c r="F61" s="97" t="s">
        <v>96</v>
      </c>
      <c r="G61" s="105" t="s">
        <v>509</v>
      </c>
      <c r="H61" s="104" t="s">
        <v>505</v>
      </c>
      <c r="I61" s="103">
        <f t="shared" si="0"/>
        <v>21</v>
      </c>
      <c r="J61" s="99"/>
      <c r="K61" s="99"/>
      <c r="L61" s="398"/>
    </row>
    <row r="62" spans="4:12" ht="17.25" customHeight="1">
      <c r="D62" s="392"/>
      <c r="E62" s="412" t="s">
        <v>196</v>
      </c>
      <c r="F62" s="101" t="s">
        <v>155</v>
      </c>
      <c r="G62" s="102"/>
      <c r="H62" s="102"/>
      <c r="I62" s="103">
        <f t="shared" si="0"/>
        <v>0</v>
      </c>
      <c r="J62" s="103"/>
      <c r="K62" s="103" t="s">
        <v>100</v>
      </c>
      <c r="L62" s="397"/>
    </row>
    <row r="63" spans="4:12" ht="16.5" customHeight="1">
      <c r="D63" s="392"/>
      <c r="E63" s="410"/>
      <c r="F63" s="86" t="s">
        <v>101</v>
      </c>
      <c r="G63" s="104" t="s">
        <v>510</v>
      </c>
      <c r="H63" s="104" t="s">
        <v>511</v>
      </c>
      <c r="I63" s="103">
        <f t="shared" si="0"/>
        <v>23</v>
      </c>
      <c r="J63" s="88">
        <v>33</v>
      </c>
      <c r="K63" s="88"/>
      <c r="L63" s="396"/>
    </row>
    <row r="64" spans="4:12" ht="16.5" customHeight="1">
      <c r="D64" s="392"/>
      <c r="E64" s="410"/>
      <c r="F64" s="86" t="s">
        <v>104</v>
      </c>
      <c r="G64" s="104" t="s">
        <v>512</v>
      </c>
      <c r="H64" s="104" t="s">
        <v>512</v>
      </c>
      <c r="I64" s="103">
        <f t="shared" si="0"/>
        <v>21</v>
      </c>
      <c r="J64" s="86"/>
      <c r="K64" s="86"/>
      <c r="L64" s="396"/>
    </row>
    <row r="65" spans="4:12" ht="20.100000000000001" customHeight="1">
      <c r="D65" s="392"/>
      <c r="E65" s="410"/>
      <c r="F65" s="95" t="s">
        <v>93</v>
      </c>
      <c r="G65" s="73" t="s">
        <v>513</v>
      </c>
      <c r="H65" s="83" t="s">
        <v>514</v>
      </c>
      <c r="I65" s="103">
        <f t="shared" si="0"/>
        <v>49</v>
      </c>
      <c r="J65" s="88"/>
      <c r="K65" s="88"/>
      <c r="L65" s="396"/>
    </row>
    <row r="66" spans="4:12" ht="20.100000000000001" customHeight="1">
      <c r="D66" s="392"/>
      <c r="E66" s="410"/>
      <c r="F66" s="86" t="s">
        <v>95</v>
      </c>
      <c r="G66" s="104" t="s">
        <v>515</v>
      </c>
      <c r="H66" s="104" t="s">
        <v>511</v>
      </c>
      <c r="I66" s="103">
        <f t="shared" si="0"/>
        <v>24</v>
      </c>
      <c r="J66" s="88"/>
      <c r="K66" s="88"/>
      <c r="L66" s="396"/>
    </row>
    <row r="67" spans="4:12" ht="20.100000000000001" customHeight="1">
      <c r="D67" s="392"/>
      <c r="E67" s="411"/>
      <c r="F67" s="116" t="s">
        <v>96</v>
      </c>
      <c r="G67" s="117" t="s">
        <v>515</v>
      </c>
      <c r="H67" s="104" t="s">
        <v>511</v>
      </c>
      <c r="I67" s="103">
        <f t="shared" si="0"/>
        <v>24</v>
      </c>
      <c r="J67" s="118"/>
      <c r="K67" s="120"/>
      <c r="L67" s="398"/>
    </row>
    <row r="68" spans="4:12" ht="20.100000000000001" customHeight="1">
      <c r="D68" s="392"/>
      <c r="E68" s="412" t="s">
        <v>197</v>
      </c>
      <c r="F68" s="71" t="s">
        <v>155</v>
      </c>
      <c r="G68" s="136"/>
      <c r="H68" s="330"/>
      <c r="I68" s="103">
        <f t="shared" si="0"/>
        <v>0</v>
      </c>
      <c r="J68" s="137"/>
      <c r="K68" s="103" t="s">
        <v>100</v>
      </c>
      <c r="L68" s="397"/>
    </row>
    <row r="69" spans="4:12" ht="20.100000000000001" customHeight="1">
      <c r="D69" s="392"/>
      <c r="E69" s="410"/>
      <c r="F69" s="138" t="s">
        <v>101</v>
      </c>
      <c r="G69" s="72" t="s">
        <v>516</v>
      </c>
      <c r="H69" s="323"/>
      <c r="I69" s="103">
        <f t="shared" si="0"/>
        <v>0</v>
      </c>
      <c r="J69" s="139">
        <v>33</v>
      </c>
      <c r="K69" s="139"/>
      <c r="L69" s="396"/>
    </row>
    <row r="70" spans="4:12" ht="20.100000000000001" customHeight="1">
      <c r="D70" s="392"/>
      <c r="E70" s="410"/>
      <c r="F70" s="138" t="s">
        <v>104</v>
      </c>
      <c r="G70" s="72" t="s">
        <v>517</v>
      </c>
      <c r="H70" s="323"/>
      <c r="I70" s="103">
        <f t="shared" si="0"/>
        <v>0</v>
      </c>
      <c r="J70" s="138"/>
      <c r="K70" s="138"/>
      <c r="L70" s="396"/>
    </row>
    <row r="71" spans="4:12" ht="20.100000000000001" customHeight="1">
      <c r="D71" s="392"/>
      <c r="E71" s="410"/>
      <c r="F71" s="140" t="s">
        <v>93</v>
      </c>
      <c r="G71" s="152" t="s">
        <v>518</v>
      </c>
      <c r="H71" s="324"/>
      <c r="I71" s="103">
        <f t="shared" si="0"/>
        <v>0</v>
      </c>
      <c r="J71" s="139"/>
      <c r="K71" s="139"/>
      <c r="L71" s="396"/>
    </row>
    <row r="72" spans="4:12" ht="20.100000000000001" customHeight="1">
      <c r="D72" s="392"/>
      <c r="E72" s="410"/>
      <c r="F72" s="138" t="s">
        <v>95</v>
      </c>
      <c r="G72" s="72" t="s">
        <v>516</v>
      </c>
      <c r="H72" s="323"/>
      <c r="I72" s="103">
        <f t="shared" si="0"/>
        <v>0</v>
      </c>
      <c r="J72" s="139"/>
      <c r="K72" s="139"/>
      <c r="L72" s="396"/>
    </row>
    <row r="73" spans="4:12" ht="20.100000000000001" customHeight="1">
      <c r="D73" s="392"/>
      <c r="E73" s="411"/>
      <c r="F73" s="141" t="s">
        <v>96</v>
      </c>
      <c r="G73" s="184" t="s">
        <v>516</v>
      </c>
      <c r="H73" s="325"/>
      <c r="I73" s="103">
        <f t="shared" ref="I73:I136" si="1">LENB(H73)</f>
        <v>0</v>
      </c>
      <c r="J73" s="142"/>
      <c r="K73" s="142"/>
      <c r="L73" s="398"/>
    </row>
    <row r="74" spans="4:12" ht="19.5" customHeight="1">
      <c r="D74" s="392"/>
      <c r="E74" s="412" t="s">
        <v>198</v>
      </c>
      <c r="F74" s="71" t="s">
        <v>155</v>
      </c>
      <c r="G74" s="136"/>
      <c r="H74" s="330"/>
      <c r="I74" s="103">
        <f t="shared" si="1"/>
        <v>0</v>
      </c>
      <c r="J74" s="137"/>
      <c r="K74" s="103" t="s">
        <v>100</v>
      </c>
      <c r="L74" s="397"/>
    </row>
    <row r="75" spans="4:12" ht="20.100000000000001" customHeight="1">
      <c r="D75" s="392"/>
      <c r="E75" s="410"/>
      <c r="F75" s="138" t="s">
        <v>101</v>
      </c>
      <c r="G75" s="72" t="s">
        <v>519</v>
      </c>
      <c r="H75" s="323"/>
      <c r="I75" s="103">
        <f t="shared" si="1"/>
        <v>0</v>
      </c>
      <c r="J75" s="139">
        <v>33</v>
      </c>
      <c r="K75" s="139"/>
      <c r="L75" s="396"/>
    </row>
    <row r="76" spans="4:12" ht="20.100000000000001" customHeight="1">
      <c r="D76" s="392"/>
      <c r="E76" s="410"/>
      <c r="F76" s="138" t="s">
        <v>104</v>
      </c>
      <c r="G76" s="72" t="s">
        <v>520</v>
      </c>
      <c r="H76" s="323"/>
      <c r="I76" s="103">
        <f t="shared" si="1"/>
        <v>0</v>
      </c>
      <c r="J76" s="138"/>
      <c r="K76" s="138"/>
      <c r="L76" s="396"/>
    </row>
    <row r="77" spans="4:12" ht="20.100000000000001" customHeight="1">
      <c r="D77" s="392"/>
      <c r="E77" s="410"/>
      <c r="F77" s="140" t="s">
        <v>93</v>
      </c>
      <c r="G77" s="152" t="s">
        <v>521</v>
      </c>
      <c r="H77" s="324"/>
      <c r="I77" s="103">
        <f t="shared" si="1"/>
        <v>0</v>
      </c>
      <c r="J77" s="139"/>
      <c r="K77" s="139"/>
      <c r="L77" s="396"/>
    </row>
    <row r="78" spans="4:12" ht="20.100000000000001" customHeight="1">
      <c r="D78" s="392"/>
      <c r="E78" s="410"/>
      <c r="F78" s="138" t="s">
        <v>95</v>
      </c>
      <c r="G78" s="72" t="s">
        <v>522</v>
      </c>
      <c r="H78" s="323"/>
      <c r="I78" s="103">
        <f t="shared" si="1"/>
        <v>0</v>
      </c>
      <c r="J78" s="139"/>
      <c r="K78" s="139"/>
      <c r="L78" s="396"/>
    </row>
    <row r="79" spans="4:12" ht="20.100000000000001" customHeight="1">
      <c r="D79" s="392"/>
      <c r="E79" s="411"/>
      <c r="F79" s="141" t="s">
        <v>96</v>
      </c>
      <c r="G79" s="184" t="s">
        <v>522</v>
      </c>
      <c r="H79" s="325"/>
      <c r="I79" s="103">
        <f t="shared" si="1"/>
        <v>0</v>
      </c>
      <c r="J79" s="142"/>
      <c r="K79" s="142"/>
      <c r="L79" s="398"/>
    </row>
    <row r="80" spans="4:12" ht="20.100000000000001" customHeight="1">
      <c r="D80" s="392"/>
      <c r="E80" s="412" t="s">
        <v>199</v>
      </c>
      <c r="F80" s="101" t="s">
        <v>155</v>
      </c>
      <c r="G80" s="102"/>
      <c r="H80" s="102"/>
      <c r="I80" s="103">
        <f t="shared" si="1"/>
        <v>0</v>
      </c>
      <c r="J80" s="103"/>
      <c r="K80" s="103" t="s">
        <v>100</v>
      </c>
      <c r="L80" s="397"/>
    </row>
    <row r="81" spans="4:12" ht="20.100000000000001" customHeight="1">
      <c r="D81" s="392"/>
      <c r="E81" s="410"/>
      <c r="F81" s="86" t="s">
        <v>101</v>
      </c>
      <c r="G81" s="104" t="s">
        <v>523</v>
      </c>
      <c r="H81" s="314" t="s">
        <v>524</v>
      </c>
      <c r="I81" s="103">
        <f t="shared" si="1"/>
        <v>19</v>
      </c>
      <c r="J81" s="88">
        <v>33</v>
      </c>
      <c r="K81" s="88"/>
      <c r="L81" s="396"/>
    </row>
    <row r="82" spans="4:12" ht="20.100000000000001" customHeight="1">
      <c r="D82" s="392"/>
      <c r="E82" s="410"/>
      <c r="F82" s="86" t="s">
        <v>104</v>
      </c>
      <c r="G82" s="104" t="s">
        <v>525</v>
      </c>
      <c r="H82" s="104" t="s">
        <v>525</v>
      </c>
      <c r="I82" s="103">
        <f t="shared" si="1"/>
        <v>22</v>
      </c>
      <c r="J82" s="86"/>
      <c r="K82" s="86"/>
      <c r="L82" s="396"/>
    </row>
    <row r="83" spans="4:12" ht="20.100000000000001" customHeight="1">
      <c r="D83" s="392"/>
      <c r="E83" s="410"/>
      <c r="F83" s="95" t="s">
        <v>93</v>
      </c>
      <c r="G83" s="83" t="s">
        <v>526</v>
      </c>
      <c r="H83" s="83" t="s">
        <v>527</v>
      </c>
      <c r="I83" s="103">
        <f t="shared" si="1"/>
        <v>85</v>
      </c>
      <c r="J83" s="88"/>
      <c r="K83" s="88"/>
      <c r="L83" s="396"/>
    </row>
    <row r="84" spans="4:12" ht="20.100000000000001" customHeight="1">
      <c r="D84" s="392"/>
      <c r="E84" s="410"/>
      <c r="F84" s="86" t="s">
        <v>95</v>
      </c>
      <c r="G84" s="104" t="s">
        <v>523</v>
      </c>
      <c r="H84" s="314" t="s">
        <v>524</v>
      </c>
      <c r="I84" s="103">
        <f t="shared" si="1"/>
        <v>20</v>
      </c>
      <c r="J84" s="88"/>
      <c r="K84" s="88"/>
      <c r="L84" s="396"/>
    </row>
    <row r="85" spans="4:12" ht="20.100000000000001" customHeight="1">
      <c r="D85" s="392"/>
      <c r="E85" s="411"/>
      <c r="F85" s="97" t="s">
        <v>96</v>
      </c>
      <c r="G85" s="105" t="s">
        <v>523</v>
      </c>
      <c r="H85" s="314" t="s">
        <v>524</v>
      </c>
      <c r="I85" s="103">
        <f t="shared" si="1"/>
        <v>20</v>
      </c>
      <c r="J85" s="99"/>
      <c r="K85" s="99"/>
      <c r="L85" s="398"/>
    </row>
    <row r="86" spans="4:12" ht="20.100000000000001" customHeight="1">
      <c r="D86" s="392"/>
      <c r="E86" s="412" t="s">
        <v>200</v>
      </c>
      <c r="F86" s="101"/>
      <c r="G86" s="102"/>
      <c r="H86" s="330"/>
      <c r="I86" s="103">
        <f t="shared" si="1"/>
        <v>0</v>
      </c>
      <c r="J86" s="169"/>
      <c r="K86" s="103" t="s">
        <v>100</v>
      </c>
      <c r="L86" s="397"/>
    </row>
    <row r="87" spans="4:12" ht="20.100000000000001" customHeight="1">
      <c r="D87" s="392"/>
      <c r="E87" s="410"/>
      <c r="F87" s="86"/>
      <c r="G87" s="104"/>
      <c r="H87" s="323"/>
      <c r="I87" s="103">
        <f t="shared" si="1"/>
        <v>0</v>
      </c>
      <c r="J87" s="158">
        <v>33</v>
      </c>
      <c r="K87" s="88"/>
      <c r="L87" s="396"/>
    </row>
    <row r="88" spans="4:12" ht="20.100000000000001" customHeight="1">
      <c r="D88" s="392"/>
      <c r="E88" s="410"/>
      <c r="F88" s="86"/>
      <c r="G88" s="104"/>
      <c r="H88" s="323"/>
      <c r="I88" s="103">
        <f t="shared" si="1"/>
        <v>0</v>
      </c>
      <c r="J88" s="157"/>
      <c r="K88" s="86"/>
      <c r="L88" s="396"/>
    </row>
    <row r="89" spans="4:12" ht="20.100000000000001" customHeight="1">
      <c r="D89" s="392"/>
      <c r="E89" s="410"/>
      <c r="F89" s="95"/>
      <c r="G89" s="73"/>
      <c r="H89" s="331"/>
      <c r="I89" s="103">
        <f t="shared" si="1"/>
        <v>0</v>
      </c>
      <c r="J89" s="158"/>
      <c r="K89" s="88"/>
      <c r="L89" s="396"/>
    </row>
    <row r="90" spans="4:12" ht="20.100000000000001" customHeight="1">
      <c r="D90" s="392"/>
      <c r="E90" s="410"/>
      <c r="F90" s="86"/>
      <c r="G90" s="104"/>
      <c r="H90" s="323"/>
      <c r="I90" s="103">
        <f t="shared" si="1"/>
        <v>0</v>
      </c>
      <c r="J90" s="158"/>
      <c r="K90" s="88"/>
      <c r="L90" s="396"/>
    </row>
    <row r="91" spans="4:12" ht="20.100000000000001" customHeight="1">
      <c r="D91" s="392"/>
      <c r="E91" s="411"/>
      <c r="F91" s="97"/>
      <c r="G91" s="105"/>
      <c r="H91" s="325"/>
      <c r="I91" s="103">
        <f t="shared" si="1"/>
        <v>0</v>
      </c>
      <c r="J91" s="168"/>
      <c r="K91" s="99"/>
      <c r="L91" s="398"/>
    </row>
    <row r="92" spans="4:12" ht="20.100000000000001" customHeight="1">
      <c r="D92" s="392"/>
      <c r="E92" s="412" t="s">
        <v>528</v>
      </c>
      <c r="F92" s="101"/>
      <c r="G92" s="102"/>
      <c r="H92" s="330"/>
      <c r="I92" s="103">
        <f t="shared" si="1"/>
        <v>0</v>
      </c>
      <c r="J92" s="103"/>
      <c r="K92" s="103" t="s">
        <v>100</v>
      </c>
      <c r="L92" s="397"/>
    </row>
    <row r="93" spans="4:12" ht="20.100000000000001" customHeight="1">
      <c r="D93" s="392"/>
      <c r="E93" s="410"/>
      <c r="F93" s="86"/>
      <c r="G93" s="104"/>
      <c r="H93" s="323"/>
      <c r="I93" s="103">
        <f t="shared" si="1"/>
        <v>0</v>
      </c>
      <c r="J93" s="88">
        <v>33</v>
      </c>
      <c r="K93" s="88"/>
      <c r="L93" s="396"/>
    </row>
    <row r="94" spans="4:12" ht="20.100000000000001" customHeight="1">
      <c r="D94" s="392"/>
      <c r="E94" s="410"/>
      <c r="F94" s="86"/>
      <c r="G94" s="104"/>
      <c r="H94" s="323"/>
      <c r="I94" s="103">
        <f t="shared" si="1"/>
        <v>0</v>
      </c>
      <c r="J94" s="86"/>
      <c r="K94" s="86"/>
      <c r="L94" s="396"/>
    </row>
    <row r="95" spans="4:12" ht="20.100000000000001" customHeight="1">
      <c r="D95" s="392"/>
      <c r="E95" s="410"/>
      <c r="F95" s="95"/>
      <c r="G95" s="73"/>
      <c r="H95" s="331"/>
      <c r="I95" s="103">
        <f t="shared" si="1"/>
        <v>0</v>
      </c>
      <c r="J95" s="88"/>
      <c r="K95" s="88"/>
      <c r="L95" s="396"/>
    </row>
    <row r="96" spans="4:12" ht="20.100000000000001" customHeight="1">
      <c r="D96" s="392"/>
      <c r="E96" s="410"/>
      <c r="F96" s="86"/>
      <c r="G96" s="104"/>
      <c r="H96" s="323"/>
      <c r="I96" s="103">
        <f t="shared" si="1"/>
        <v>0</v>
      </c>
      <c r="J96" s="88"/>
      <c r="K96" s="88"/>
      <c r="L96" s="396"/>
    </row>
    <row r="97" spans="4:12" ht="20.100000000000001" customHeight="1" thickBot="1">
      <c r="D97" s="392"/>
      <c r="E97" s="410"/>
      <c r="F97" s="116"/>
      <c r="G97" s="117"/>
      <c r="H97" s="343"/>
      <c r="I97" s="295">
        <f t="shared" si="1"/>
        <v>0</v>
      </c>
      <c r="J97" s="120"/>
      <c r="K97" s="120"/>
      <c r="L97" s="396"/>
    </row>
    <row r="98" spans="4:12" ht="20.100000000000001" customHeight="1">
      <c r="D98" s="453" t="s">
        <v>97</v>
      </c>
      <c r="E98" s="409" t="s">
        <v>98</v>
      </c>
      <c r="F98" s="106" t="s">
        <v>99</v>
      </c>
      <c r="G98" s="107"/>
      <c r="H98" s="107"/>
      <c r="I98" s="85">
        <f t="shared" si="1"/>
        <v>0</v>
      </c>
      <c r="J98" s="85"/>
      <c r="K98" s="307" t="s">
        <v>100</v>
      </c>
      <c r="L98" s="395"/>
    </row>
    <row r="99" spans="4:12" ht="20.100000000000001" customHeight="1">
      <c r="D99" s="435"/>
      <c r="E99" s="410"/>
      <c r="F99" s="86" t="s">
        <v>101</v>
      </c>
      <c r="G99" s="153" t="s">
        <v>529</v>
      </c>
      <c r="H99" s="153" t="s">
        <v>529</v>
      </c>
      <c r="I99" s="103">
        <f t="shared" si="1"/>
        <v>10</v>
      </c>
      <c r="J99" s="88">
        <v>33</v>
      </c>
      <c r="K99" s="158"/>
      <c r="L99" s="396"/>
    </row>
    <row r="100" spans="4:12" ht="20.100000000000001" customHeight="1">
      <c r="D100" s="435"/>
      <c r="E100" s="410"/>
      <c r="F100" s="86" t="s">
        <v>104</v>
      </c>
      <c r="G100" s="104" t="s">
        <v>530</v>
      </c>
      <c r="H100" s="104" t="s">
        <v>530</v>
      </c>
      <c r="I100" s="103">
        <f t="shared" si="1"/>
        <v>10</v>
      </c>
      <c r="J100" s="86"/>
      <c r="K100" s="157"/>
      <c r="L100" s="396"/>
    </row>
    <row r="101" spans="4:12" ht="19.899999999999999" customHeight="1">
      <c r="D101" s="435"/>
      <c r="E101" s="410"/>
      <c r="F101" s="95" t="s">
        <v>93</v>
      </c>
      <c r="G101" s="83" t="s">
        <v>531</v>
      </c>
      <c r="H101" s="83" t="s">
        <v>816</v>
      </c>
      <c r="I101" s="103">
        <f t="shared" si="1"/>
        <v>56</v>
      </c>
      <c r="J101" s="88"/>
      <c r="K101" s="158"/>
      <c r="L101" s="396"/>
    </row>
    <row r="102" spans="4:12" ht="17.649999999999999" customHeight="1">
      <c r="D102" s="435"/>
      <c r="E102" s="410"/>
      <c r="F102" s="86" t="s">
        <v>95</v>
      </c>
      <c r="G102" s="104" t="s">
        <v>529</v>
      </c>
      <c r="H102" s="105" t="s">
        <v>532</v>
      </c>
      <c r="I102" s="103">
        <f t="shared" si="1"/>
        <v>10</v>
      </c>
      <c r="J102" s="88"/>
      <c r="K102" s="158"/>
      <c r="L102" s="396"/>
    </row>
    <row r="103" spans="4:12" ht="17.649999999999999" customHeight="1">
      <c r="D103" s="435"/>
      <c r="E103" s="411"/>
      <c r="F103" s="97" t="s">
        <v>96</v>
      </c>
      <c r="G103" s="105" t="s">
        <v>532</v>
      </c>
      <c r="H103" s="105" t="s">
        <v>532</v>
      </c>
      <c r="I103" s="103">
        <f t="shared" si="1"/>
        <v>10</v>
      </c>
      <c r="J103" s="99"/>
      <c r="K103" s="168"/>
      <c r="L103" s="398"/>
    </row>
    <row r="104" spans="4:12" ht="17.649999999999999" customHeight="1">
      <c r="D104" s="435"/>
      <c r="E104" s="412" t="s">
        <v>111</v>
      </c>
      <c r="F104" s="101" t="s">
        <v>99</v>
      </c>
      <c r="G104" s="102"/>
      <c r="H104" s="102"/>
      <c r="I104" s="103">
        <f t="shared" si="1"/>
        <v>0</v>
      </c>
      <c r="J104" s="103"/>
      <c r="K104" s="169" t="s">
        <v>100</v>
      </c>
      <c r="L104" s="397"/>
    </row>
    <row r="105" spans="4:12" ht="17.649999999999999" customHeight="1">
      <c r="D105" s="435"/>
      <c r="E105" s="410"/>
      <c r="F105" s="86" t="s">
        <v>101</v>
      </c>
      <c r="G105" s="153" t="s">
        <v>533</v>
      </c>
      <c r="H105" s="153" t="s">
        <v>533</v>
      </c>
      <c r="I105" s="103">
        <f t="shared" si="1"/>
        <v>13</v>
      </c>
      <c r="J105" s="88">
        <v>33</v>
      </c>
      <c r="K105" s="158"/>
      <c r="L105" s="396"/>
    </row>
    <row r="106" spans="4:12" ht="17.649999999999999" customHeight="1">
      <c r="D106" s="435"/>
      <c r="E106" s="410"/>
      <c r="F106" s="86" t="s">
        <v>104</v>
      </c>
      <c r="G106" s="104" t="s">
        <v>534</v>
      </c>
      <c r="H106" s="104" t="s">
        <v>534</v>
      </c>
      <c r="I106" s="103">
        <f t="shared" si="1"/>
        <v>13</v>
      </c>
      <c r="J106" s="86"/>
      <c r="K106" s="157"/>
      <c r="L106" s="396"/>
    </row>
    <row r="107" spans="4:12" ht="17.649999999999999" customHeight="1">
      <c r="D107" s="435"/>
      <c r="E107" s="410"/>
      <c r="F107" s="95" t="s">
        <v>93</v>
      </c>
      <c r="G107" s="83" t="s">
        <v>535</v>
      </c>
      <c r="H107" s="83" t="s">
        <v>815</v>
      </c>
      <c r="I107" s="103">
        <f t="shared" si="1"/>
        <v>66</v>
      </c>
      <c r="J107" s="88"/>
      <c r="K107" s="158"/>
      <c r="L107" s="396"/>
    </row>
    <row r="108" spans="4:12" ht="17.649999999999999" customHeight="1">
      <c r="D108" s="435"/>
      <c r="E108" s="410"/>
      <c r="F108" s="86" t="s">
        <v>95</v>
      </c>
      <c r="G108" s="104" t="s">
        <v>536</v>
      </c>
      <c r="H108" s="105" t="s">
        <v>536</v>
      </c>
      <c r="I108" s="103">
        <f t="shared" si="1"/>
        <v>13</v>
      </c>
      <c r="J108" s="88"/>
      <c r="K108" s="158"/>
      <c r="L108" s="396"/>
    </row>
    <row r="109" spans="4:12" ht="17.649999999999999" customHeight="1">
      <c r="D109" s="435"/>
      <c r="E109" s="411"/>
      <c r="F109" s="97" t="s">
        <v>96</v>
      </c>
      <c r="G109" s="105" t="s">
        <v>536</v>
      </c>
      <c r="H109" s="105" t="s">
        <v>536</v>
      </c>
      <c r="I109" s="103">
        <f t="shared" si="1"/>
        <v>13</v>
      </c>
      <c r="J109" s="99"/>
      <c r="K109" s="168"/>
      <c r="L109" s="398"/>
    </row>
    <row r="110" spans="4:12" ht="17.649999999999999" customHeight="1">
      <c r="D110" s="435"/>
      <c r="E110" s="412" t="s">
        <v>115</v>
      </c>
      <c r="F110" s="101" t="s">
        <v>99</v>
      </c>
      <c r="G110" s="102"/>
      <c r="H110" s="102"/>
      <c r="I110" s="103">
        <f t="shared" si="1"/>
        <v>0</v>
      </c>
      <c r="J110" s="103"/>
      <c r="K110" s="169" t="s">
        <v>100</v>
      </c>
      <c r="L110" s="397"/>
    </row>
    <row r="111" spans="4:12" ht="17.649999999999999" customHeight="1">
      <c r="D111" s="435"/>
      <c r="E111" s="410"/>
      <c r="F111" s="86" t="s">
        <v>101</v>
      </c>
      <c r="G111" s="104" t="s">
        <v>537</v>
      </c>
      <c r="H111" s="104" t="s">
        <v>538</v>
      </c>
      <c r="I111" s="103">
        <f t="shared" si="1"/>
        <v>16</v>
      </c>
      <c r="J111" s="88">
        <v>33</v>
      </c>
      <c r="K111" s="158"/>
      <c r="L111" s="396"/>
    </row>
    <row r="112" spans="4:12" ht="17.649999999999999" customHeight="1">
      <c r="D112" s="435"/>
      <c r="E112" s="410"/>
      <c r="F112" s="86" t="s">
        <v>104</v>
      </c>
      <c r="G112" s="104" t="s">
        <v>539</v>
      </c>
      <c r="H112" s="104" t="s">
        <v>539</v>
      </c>
      <c r="I112" s="103">
        <f t="shared" si="1"/>
        <v>16</v>
      </c>
      <c r="J112" s="86"/>
      <c r="K112" s="157"/>
      <c r="L112" s="396"/>
    </row>
    <row r="113" spans="4:12" ht="17.649999999999999" customHeight="1">
      <c r="D113" s="435"/>
      <c r="E113" s="410"/>
      <c r="F113" s="95" t="s">
        <v>93</v>
      </c>
      <c r="G113" s="83" t="s">
        <v>540</v>
      </c>
      <c r="H113" s="83" t="s">
        <v>541</v>
      </c>
      <c r="I113" s="103">
        <f t="shared" si="1"/>
        <v>60</v>
      </c>
      <c r="J113" s="88"/>
      <c r="K113" s="158"/>
      <c r="L113" s="396"/>
    </row>
    <row r="114" spans="4:12" ht="17.649999999999999" customHeight="1">
      <c r="D114" s="435"/>
      <c r="E114" s="410"/>
      <c r="F114" s="86" t="s">
        <v>95</v>
      </c>
      <c r="G114" s="104" t="s">
        <v>542</v>
      </c>
      <c r="H114" s="104" t="s">
        <v>538</v>
      </c>
      <c r="I114" s="103">
        <f t="shared" si="1"/>
        <v>16</v>
      </c>
      <c r="J114" s="88"/>
      <c r="K114" s="158"/>
      <c r="L114" s="396"/>
    </row>
    <row r="115" spans="4:12" ht="17.649999999999999" customHeight="1">
      <c r="D115" s="435"/>
      <c r="E115" s="411"/>
      <c r="F115" s="97" t="s">
        <v>96</v>
      </c>
      <c r="G115" s="105" t="s">
        <v>542</v>
      </c>
      <c r="H115" s="104" t="s">
        <v>538</v>
      </c>
      <c r="I115" s="103">
        <f t="shared" si="1"/>
        <v>16</v>
      </c>
      <c r="J115" s="99"/>
      <c r="K115" s="168"/>
      <c r="L115" s="398"/>
    </row>
    <row r="116" spans="4:12" ht="17.649999999999999" customHeight="1">
      <c r="D116" s="435"/>
      <c r="E116" s="412" t="s">
        <v>119</v>
      </c>
      <c r="F116" s="101" t="s">
        <v>99</v>
      </c>
      <c r="G116" s="102"/>
      <c r="H116" s="102"/>
      <c r="I116" s="103">
        <f t="shared" si="1"/>
        <v>0</v>
      </c>
      <c r="J116" s="103"/>
      <c r="K116" s="169" t="s">
        <v>100</v>
      </c>
      <c r="L116" s="397"/>
    </row>
    <row r="117" spans="4:12" ht="17.649999999999999" customHeight="1">
      <c r="D117" s="435"/>
      <c r="E117" s="410"/>
      <c r="F117" s="86" t="s">
        <v>101</v>
      </c>
      <c r="G117" s="104" t="s">
        <v>543</v>
      </c>
      <c r="H117" s="104" t="s">
        <v>544</v>
      </c>
      <c r="I117" s="348">
        <f t="shared" si="1"/>
        <v>37</v>
      </c>
      <c r="J117" s="88">
        <v>33</v>
      </c>
      <c r="K117" s="158"/>
      <c r="L117" s="396"/>
    </row>
    <row r="118" spans="4:12" ht="17.649999999999999" customHeight="1">
      <c r="D118" s="435"/>
      <c r="E118" s="410"/>
      <c r="F118" s="86" t="s">
        <v>104</v>
      </c>
      <c r="G118" s="104" t="s">
        <v>545</v>
      </c>
      <c r="H118" s="104" t="s">
        <v>545</v>
      </c>
      <c r="I118" s="103">
        <f t="shared" si="1"/>
        <v>22</v>
      </c>
      <c r="J118" s="86"/>
      <c r="K118" s="157"/>
      <c r="L118" s="396"/>
    </row>
    <row r="119" spans="4:12" ht="17.649999999999999" customHeight="1">
      <c r="D119" s="435"/>
      <c r="E119" s="410"/>
      <c r="F119" s="95" t="s">
        <v>93</v>
      </c>
      <c r="G119" s="83" t="s">
        <v>546</v>
      </c>
      <c r="H119" s="83" t="s">
        <v>547</v>
      </c>
      <c r="I119" s="103">
        <f t="shared" si="1"/>
        <v>66</v>
      </c>
      <c r="J119" s="88"/>
      <c r="K119" s="158"/>
      <c r="L119" s="396"/>
    </row>
    <row r="120" spans="4:12" ht="17.649999999999999" customHeight="1">
      <c r="D120" s="435"/>
      <c r="E120" s="410"/>
      <c r="F120" s="86" t="s">
        <v>95</v>
      </c>
      <c r="G120" s="104" t="s">
        <v>548</v>
      </c>
      <c r="H120" s="104" t="s">
        <v>544</v>
      </c>
      <c r="I120" s="103">
        <f t="shared" si="1"/>
        <v>37</v>
      </c>
      <c r="J120" s="88"/>
      <c r="K120" s="158"/>
      <c r="L120" s="396"/>
    </row>
    <row r="121" spans="4:12" ht="17.649999999999999" customHeight="1">
      <c r="D121" s="435"/>
      <c r="E121" s="411"/>
      <c r="F121" s="97" t="s">
        <v>96</v>
      </c>
      <c r="G121" s="105" t="s">
        <v>548</v>
      </c>
      <c r="H121" s="104" t="s">
        <v>544</v>
      </c>
      <c r="I121" s="103">
        <f t="shared" si="1"/>
        <v>37</v>
      </c>
      <c r="J121" s="99"/>
      <c r="K121" s="168"/>
      <c r="L121" s="398"/>
    </row>
    <row r="122" spans="4:12" ht="17.649999999999999" customHeight="1">
      <c r="D122" s="435"/>
      <c r="E122" s="412" t="s">
        <v>125</v>
      </c>
      <c r="F122" s="101" t="s">
        <v>99</v>
      </c>
      <c r="G122" s="102"/>
      <c r="H122" s="102"/>
      <c r="I122" s="103">
        <f t="shared" si="1"/>
        <v>0</v>
      </c>
      <c r="J122" s="103"/>
      <c r="K122" s="169" t="s">
        <v>100</v>
      </c>
      <c r="L122" s="397"/>
    </row>
    <row r="123" spans="4:12" ht="17.649999999999999" customHeight="1">
      <c r="D123" s="435"/>
      <c r="E123" s="410"/>
      <c r="F123" s="86" t="s">
        <v>101</v>
      </c>
      <c r="G123" s="104" t="s">
        <v>549</v>
      </c>
      <c r="H123" s="104" t="s">
        <v>550</v>
      </c>
      <c r="I123" s="103">
        <f t="shared" si="1"/>
        <v>26</v>
      </c>
      <c r="J123" s="88">
        <v>33</v>
      </c>
      <c r="K123" s="158"/>
      <c r="L123" s="396"/>
    </row>
    <row r="124" spans="4:12" ht="17.649999999999999" customHeight="1">
      <c r="D124" s="435"/>
      <c r="E124" s="410"/>
      <c r="F124" s="86" t="s">
        <v>104</v>
      </c>
      <c r="G124" s="104" t="s">
        <v>551</v>
      </c>
      <c r="H124" s="104" t="s">
        <v>551</v>
      </c>
      <c r="I124" s="103">
        <f t="shared" si="1"/>
        <v>25</v>
      </c>
      <c r="J124" s="86"/>
      <c r="K124" s="157"/>
      <c r="L124" s="396"/>
    </row>
    <row r="125" spans="4:12" ht="17.649999999999999" customHeight="1">
      <c r="D125" s="435"/>
      <c r="E125" s="410"/>
      <c r="F125" s="95" t="s">
        <v>93</v>
      </c>
      <c r="G125" s="83" t="s">
        <v>552</v>
      </c>
      <c r="H125" s="83" t="s">
        <v>553</v>
      </c>
      <c r="I125" s="103">
        <f t="shared" si="1"/>
        <v>96</v>
      </c>
      <c r="J125" s="88"/>
      <c r="K125" s="158"/>
      <c r="L125" s="396"/>
    </row>
    <row r="126" spans="4:12" ht="17.649999999999999" customHeight="1">
      <c r="D126" s="435"/>
      <c r="E126" s="410"/>
      <c r="F126" s="86" t="s">
        <v>95</v>
      </c>
      <c r="G126" s="104" t="s">
        <v>554</v>
      </c>
      <c r="H126" s="104" t="s">
        <v>550</v>
      </c>
      <c r="I126" s="103">
        <f t="shared" si="1"/>
        <v>26</v>
      </c>
      <c r="J126" s="88"/>
      <c r="K126" s="158"/>
      <c r="L126" s="396"/>
    </row>
    <row r="127" spans="4:12" ht="17.649999999999999" customHeight="1">
      <c r="D127" s="435"/>
      <c r="E127" s="410"/>
      <c r="F127" s="97" t="s">
        <v>96</v>
      </c>
      <c r="G127" s="105" t="s">
        <v>554</v>
      </c>
      <c r="H127" s="104" t="s">
        <v>550</v>
      </c>
      <c r="I127" s="103">
        <f t="shared" si="1"/>
        <v>26</v>
      </c>
      <c r="J127" s="99"/>
      <c r="K127" s="168"/>
      <c r="L127" s="398"/>
    </row>
    <row r="128" spans="4:12" ht="17.649999999999999" customHeight="1">
      <c r="D128" s="435"/>
      <c r="E128" s="412" t="s">
        <v>128</v>
      </c>
      <c r="F128" s="127" t="s">
        <v>555</v>
      </c>
      <c r="G128" s="92"/>
      <c r="H128" s="92"/>
      <c r="I128" s="103">
        <f t="shared" si="1"/>
        <v>0</v>
      </c>
      <c r="J128" s="93"/>
      <c r="K128" s="169" t="s">
        <v>100</v>
      </c>
      <c r="L128" s="397"/>
    </row>
    <row r="129" spans="4:12" ht="17.649999999999999" customHeight="1">
      <c r="D129" s="435"/>
      <c r="E129" s="410"/>
      <c r="F129" s="128" t="s">
        <v>556</v>
      </c>
      <c r="G129" s="104" t="s">
        <v>557</v>
      </c>
      <c r="H129" s="104" t="s">
        <v>558</v>
      </c>
      <c r="I129" s="103">
        <f t="shared" si="1"/>
        <v>28</v>
      </c>
      <c r="J129" s="88">
        <v>33</v>
      </c>
      <c r="K129" s="158"/>
      <c r="L129" s="396"/>
    </row>
    <row r="130" spans="4:12" ht="17.649999999999999" customHeight="1">
      <c r="D130" s="435"/>
      <c r="E130" s="410"/>
      <c r="F130" s="128" t="s">
        <v>559</v>
      </c>
      <c r="G130" s="104" t="s">
        <v>560</v>
      </c>
      <c r="H130" s="104" t="s">
        <v>560</v>
      </c>
      <c r="I130" s="103">
        <f t="shared" si="1"/>
        <v>20</v>
      </c>
      <c r="J130" s="86"/>
      <c r="K130" s="157"/>
      <c r="L130" s="396"/>
    </row>
    <row r="131" spans="4:12" ht="17.649999999999999" customHeight="1">
      <c r="D131" s="435"/>
      <c r="E131" s="410"/>
      <c r="F131" s="129" t="s">
        <v>93</v>
      </c>
      <c r="G131" s="83" t="s">
        <v>561</v>
      </c>
      <c r="H131" s="83" t="s">
        <v>562</v>
      </c>
      <c r="I131" s="103">
        <f t="shared" si="1"/>
        <v>92</v>
      </c>
      <c r="J131" s="88"/>
      <c r="K131" s="158"/>
      <c r="L131" s="396"/>
    </row>
    <row r="132" spans="4:12" ht="17.649999999999999" customHeight="1">
      <c r="D132" s="435"/>
      <c r="E132" s="410"/>
      <c r="F132" s="128" t="s">
        <v>95</v>
      </c>
      <c r="G132" s="104" t="s">
        <v>563</v>
      </c>
      <c r="H132" s="104" t="s">
        <v>558</v>
      </c>
      <c r="I132" s="103">
        <f t="shared" si="1"/>
        <v>29</v>
      </c>
      <c r="J132" s="88"/>
      <c r="K132" s="158"/>
      <c r="L132" s="396"/>
    </row>
    <row r="133" spans="4:12" ht="17.649999999999999" customHeight="1">
      <c r="D133" s="435"/>
      <c r="E133" s="410"/>
      <c r="F133" s="180" t="s">
        <v>564</v>
      </c>
      <c r="G133" s="181" t="s">
        <v>563</v>
      </c>
      <c r="H133" s="104" t="s">
        <v>558</v>
      </c>
      <c r="I133" s="103">
        <f t="shared" si="1"/>
        <v>29</v>
      </c>
      <c r="J133" s="120"/>
      <c r="K133" s="178"/>
      <c r="L133" s="398"/>
    </row>
    <row r="134" spans="4:12" ht="17.649999999999999" customHeight="1">
      <c r="D134" s="435"/>
      <c r="E134" s="412" t="s">
        <v>134</v>
      </c>
      <c r="F134" s="182" t="s">
        <v>555</v>
      </c>
      <c r="G134" s="102"/>
      <c r="H134" s="330"/>
      <c r="I134" s="103">
        <f t="shared" si="1"/>
        <v>0</v>
      </c>
      <c r="J134" s="103"/>
      <c r="K134" s="169" t="s">
        <v>100</v>
      </c>
      <c r="L134" s="397"/>
    </row>
    <row r="135" spans="4:12" ht="17.649999999999999" customHeight="1">
      <c r="D135" s="435"/>
      <c r="E135" s="410"/>
      <c r="F135" s="128" t="s">
        <v>556</v>
      </c>
      <c r="G135" s="104" t="s">
        <v>565</v>
      </c>
      <c r="H135" s="323"/>
      <c r="I135" s="103">
        <f t="shared" si="1"/>
        <v>0</v>
      </c>
      <c r="J135" s="88">
        <v>33</v>
      </c>
      <c r="K135" s="158"/>
      <c r="L135" s="396"/>
    </row>
    <row r="136" spans="4:12" ht="17.649999999999999" customHeight="1">
      <c r="D136" s="435"/>
      <c r="E136" s="410"/>
      <c r="F136" s="128" t="s">
        <v>559</v>
      </c>
      <c r="G136" s="104" t="s">
        <v>566</v>
      </c>
      <c r="H136" s="323"/>
      <c r="I136" s="103">
        <f t="shared" si="1"/>
        <v>0</v>
      </c>
      <c r="J136" s="86"/>
      <c r="K136" s="157"/>
      <c r="L136" s="396"/>
    </row>
    <row r="137" spans="4:12" ht="17.649999999999999" customHeight="1">
      <c r="D137" s="435"/>
      <c r="E137" s="410"/>
      <c r="F137" s="129" t="s">
        <v>93</v>
      </c>
      <c r="G137" s="83" t="s">
        <v>567</v>
      </c>
      <c r="H137" s="324"/>
      <c r="I137" s="103">
        <f t="shared" ref="I137:I145" si="2">LENB(H137)</f>
        <v>0</v>
      </c>
      <c r="J137" s="88"/>
      <c r="K137" s="158"/>
      <c r="L137" s="396"/>
    </row>
    <row r="138" spans="4:12" ht="17.649999999999999" customHeight="1">
      <c r="D138" s="435"/>
      <c r="E138" s="410"/>
      <c r="F138" s="128" t="s">
        <v>95</v>
      </c>
      <c r="G138" s="104" t="s">
        <v>568</v>
      </c>
      <c r="H138" s="323"/>
      <c r="I138" s="103">
        <f t="shared" si="2"/>
        <v>0</v>
      </c>
      <c r="J138" s="88"/>
      <c r="K138" s="158"/>
      <c r="L138" s="396"/>
    </row>
    <row r="139" spans="4:12" ht="17.649999999999999" customHeight="1">
      <c r="D139" s="435"/>
      <c r="E139" s="411"/>
      <c r="F139" s="183" t="s">
        <v>564</v>
      </c>
      <c r="G139" s="105" t="s">
        <v>568</v>
      </c>
      <c r="H139" s="323"/>
      <c r="I139" s="103">
        <f t="shared" si="2"/>
        <v>0</v>
      </c>
      <c r="J139" s="99"/>
      <c r="K139" s="168"/>
      <c r="L139" s="398"/>
    </row>
    <row r="140" spans="4:12" ht="17.649999999999999" customHeight="1">
      <c r="D140" s="435"/>
      <c r="E140" s="410" t="s">
        <v>140</v>
      </c>
      <c r="F140" s="127" t="s">
        <v>555</v>
      </c>
      <c r="G140" s="92"/>
      <c r="H140" s="92"/>
      <c r="I140" s="103">
        <f t="shared" si="2"/>
        <v>0</v>
      </c>
      <c r="J140" s="93"/>
      <c r="K140" s="166" t="s">
        <v>100</v>
      </c>
      <c r="L140" s="397"/>
    </row>
    <row r="141" spans="4:12" ht="17.649999999999999" customHeight="1">
      <c r="D141" s="435"/>
      <c r="E141" s="410"/>
      <c r="F141" s="128" t="s">
        <v>556</v>
      </c>
      <c r="G141" s="104" t="s">
        <v>569</v>
      </c>
      <c r="H141" s="104" t="s">
        <v>570</v>
      </c>
      <c r="I141" s="103">
        <f t="shared" si="2"/>
        <v>25</v>
      </c>
      <c r="J141" s="88">
        <v>33</v>
      </c>
      <c r="K141" s="158"/>
      <c r="L141" s="396"/>
    </row>
    <row r="142" spans="4:12" ht="17.649999999999999" customHeight="1">
      <c r="D142" s="435"/>
      <c r="E142" s="410"/>
      <c r="F142" s="128" t="s">
        <v>559</v>
      </c>
      <c r="G142" s="104" t="s">
        <v>571</v>
      </c>
      <c r="H142" s="104" t="s">
        <v>571</v>
      </c>
      <c r="I142" s="103">
        <f t="shared" si="2"/>
        <v>20</v>
      </c>
      <c r="J142" s="86"/>
      <c r="K142" s="157"/>
      <c r="L142" s="396"/>
    </row>
    <row r="143" spans="4:12" ht="17.649999999999999" customHeight="1">
      <c r="D143" s="435"/>
      <c r="E143" s="410"/>
      <c r="F143" s="129" t="s">
        <v>93</v>
      </c>
      <c r="G143" s="83" t="s">
        <v>572</v>
      </c>
      <c r="H143" s="83" t="s">
        <v>814</v>
      </c>
      <c r="I143" s="103">
        <f t="shared" si="2"/>
        <v>56</v>
      </c>
      <c r="J143" s="88"/>
      <c r="K143" s="158"/>
      <c r="L143" s="396"/>
    </row>
    <row r="144" spans="4:12" ht="17.649999999999999" customHeight="1">
      <c r="D144" s="435"/>
      <c r="E144" s="410"/>
      <c r="F144" s="128" t="s">
        <v>95</v>
      </c>
      <c r="G144" s="104" t="s">
        <v>573</v>
      </c>
      <c r="H144" s="104" t="s">
        <v>570</v>
      </c>
      <c r="I144" s="103">
        <f t="shared" si="2"/>
        <v>26</v>
      </c>
      <c r="J144" s="88"/>
      <c r="K144" s="158"/>
      <c r="L144" s="396"/>
    </row>
    <row r="145" spans="4:12" ht="17.649999999999999" customHeight="1" thickBot="1">
      <c r="D145" s="439"/>
      <c r="E145" s="424"/>
      <c r="F145" s="130" t="s">
        <v>564</v>
      </c>
      <c r="G145" s="109" t="s">
        <v>573</v>
      </c>
      <c r="H145" s="109" t="s">
        <v>570</v>
      </c>
      <c r="I145" s="298">
        <f t="shared" si="2"/>
        <v>26</v>
      </c>
      <c r="J145" s="110"/>
      <c r="K145" s="167"/>
      <c r="L145" s="451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23" r:id="rId22" xr:uid="{374B31EF-8124-4080-B14A-89FA9B52AC59}"/>
    <hyperlink ref="H41" r:id="rId23" xr:uid="{DFE413B9-3E5D-4431-A1FD-B67C39E6B9CA}"/>
    <hyperlink ref="H65" r:id="rId24" xr:uid="{48796C98-98A1-4E38-892D-BA38C65C1D81}"/>
    <hyperlink ref="H83" r:id="rId25" xr:uid="{DDAAA371-C258-46DE-8A08-7F8F6625F208}"/>
    <hyperlink ref="H113" r:id="rId26" xr:uid="{1A06138C-662D-4B8D-9AC9-16C785A5CF20}"/>
    <hyperlink ref="H119" r:id="rId27" xr:uid="{E0856F57-7741-4595-BF65-34E2D997C779}"/>
    <hyperlink ref="H125" r:id="rId28" xr:uid="{6E355993-956D-42B0-82E7-D17B9470D275}"/>
    <hyperlink ref="H131" r:id="rId29" xr:uid="{93CC80F3-9E1D-4E72-91C4-A9A9DB074EE7}"/>
    <hyperlink ref="H143" r:id="rId30" xr:uid="{CBDFCD12-8DB6-40AA-8F88-EFBCFDBA390A}"/>
    <hyperlink ref="H107" r:id="rId31" xr:uid="{1F899019-7BFE-452F-932F-0E11AF95EF36}"/>
    <hyperlink ref="H101" r:id="rId32" xr:uid="{91D9590E-D240-4D2F-BE6B-18E6C5050243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G2" zoomScale="91" zoomScaleNormal="8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574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52" t="s">
        <v>235</v>
      </c>
      <c r="C3" s="452"/>
      <c r="D3" s="452"/>
      <c r="E3" s="452"/>
      <c r="F3" s="452"/>
      <c r="G3" s="452"/>
      <c r="H3" s="305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3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3" ht="21" customHeight="1">
      <c r="D8" s="391" t="s">
        <v>81</v>
      </c>
      <c r="E8" s="412" t="s">
        <v>82</v>
      </c>
      <c r="F8" s="101" t="s">
        <v>83</v>
      </c>
      <c r="G8" s="81"/>
      <c r="H8" s="81"/>
      <c r="I8" s="103">
        <f>LENB(H8)</f>
        <v>0</v>
      </c>
      <c r="J8" s="112"/>
      <c r="K8" s="179" t="s">
        <v>84</v>
      </c>
      <c r="L8" s="455"/>
    </row>
    <row r="9" spans="1:13" ht="21" customHeight="1">
      <c r="D9" s="392"/>
      <c r="E9" s="410"/>
      <c r="F9" s="86" t="s">
        <v>146</v>
      </c>
      <c r="G9" s="69" t="s">
        <v>575</v>
      </c>
      <c r="H9" s="480" t="s">
        <v>576</v>
      </c>
      <c r="I9" s="348">
        <f t="shared" ref="I9:I72" si="0">LENB(H9)</f>
        <v>16</v>
      </c>
      <c r="J9" s="113">
        <v>10</v>
      </c>
      <c r="K9" s="113"/>
      <c r="L9" s="456"/>
    </row>
    <row r="10" spans="1:13" ht="21" customHeight="1">
      <c r="D10" s="392"/>
      <c r="E10" s="410"/>
      <c r="F10" s="86" t="s">
        <v>149</v>
      </c>
      <c r="G10" s="69" t="s">
        <v>577</v>
      </c>
      <c r="H10" s="69" t="s">
        <v>821</v>
      </c>
      <c r="I10" s="103">
        <f t="shared" si="0"/>
        <v>22</v>
      </c>
      <c r="J10" s="86"/>
      <c r="K10" s="86"/>
      <c r="L10" s="456"/>
    </row>
    <row r="11" spans="1:13" ht="21" customHeight="1">
      <c r="D11" s="392"/>
      <c r="E11" s="410"/>
      <c r="F11" s="95" t="s">
        <v>93</v>
      </c>
      <c r="G11" s="135" t="s">
        <v>578</v>
      </c>
      <c r="H11" s="135" t="s">
        <v>170</v>
      </c>
      <c r="I11" s="103">
        <f t="shared" si="0"/>
        <v>51</v>
      </c>
      <c r="J11" s="89"/>
      <c r="K11" s="89"/>
      <c r="L11" s="456"/>
    </row>
    <row r="12" spans="1:13" ht="21" customHeight="1">
      <c r="D12" s="392"/>
      <c r="E12" s="410"/>
      <c r="F12" s="86" t="s">
        <v>95</v>
      </c>
      <c r="G12" s="69"/>
      <c r="H12" s="69" t="s">
        <v>576</v>
      </c>
      <c r="I12" s="103">
        <f t="shared" si="0"/>
        <v>16</v>
      </c>
      <c r="J12" s="89"/>
      <c r="K12" s="89"/>
      <c r="L12" s="456"/>
    </row>
    <row r="13" spans="1:13" ht="21" customHeight="1">
      <c r="D13" s="393"/>
      <c r="E13" s="411"/>
      <c r="F13" s="97" t="s">
        <v>96</v>
      </c>
      <c r="G13" s="70" t="s">
        <v>575</v>
      </c>
      <c r="H13" s="70" t="s">
        <v>576</v>
      </c>
      <c r="I13" s="103">
        <f t="shared" si="0"/>
        <v>16</v>
      </c>
      <c r="J13" s="115"/>
      <c r="K13" s="115"/>
      <c r="L13" s="457"/>
    </row>
    <row r="14" spans="1:13" ht="21" customHeight="1">
      <c r="D14" s="391" t="s">
        <v>153</v>
      </c>
      <c r="E14" s="412" t="s">
        <v>154</v>
      </c>
      <c r="F14" s="91" t="s">
        <v>155</v>
      </c>
      <c r="G14" s="92"/>
      <c r="H14" s="92"/>
      <c r="I14" s="103">
        <f t="shared" si="0"/>
        <v>0</v>
      </c>
      <c r="J14" s="93"/>
      <c r="K14" s="103" t="s">
        <v>100</v>
      </c>
      <c r="L14" s="455"/>
    </row>
    <row r="15" spans="1:13" ht="21" customHeight="1">
      <c r="D15" s="392"/>
      <c r="E15" s="410"/>
      <c r="F15" s="86" t="s">
        <v>101</v>
      </c>
      <c r="G15" s="87" t="s">
        <v>579</v>
      </c>
      <c r="H15" s="87" t="s">
        <v>579</v>
      </c>
      <c r="I15" s="103">
        <f t="shared" si="0"/>
        <v>20</v>
      </c>
      <c r="J15" s="88">
        <v>33</v>
      </c>
      <c r="K15" s="88"/>
      <c r="L15" s="456"/>
    </row>
    <row r="16" spans="1:13" ht="21" customHeight="1">
      <c r="D16" s="392"/>
      <c r="E16" s="410"/>
      <c r="F16" s="86" t="s">
        <v>104</v>
      </c>
      <c r="G16" s="87" t="s">
        <v>580</v>
      </c>
      <c r="H16" s="87" t="s">
        <v>820</v>
      </c>
      <c r="I16" s="103">
        <f t="shared" si="0"/>
        <v>22</v>
      </c>
      <c r="J16" s="86"/>
      <c r="K16" s="86"/>
      <c r="L16" s="456"/>
    </row>
    <row r="17" spans="2:12" ht="20.100000000000001" customHeight="1">
      <c r="D17" s="392"/>
      <c r="E17" s="410"/>
      <c r="F17" s="95" t="s">
        <v>93</v>
      </c>
      <c r="G17" s="73" t="s">
        <v>581</v>
      </c>
      <c r="H17" s="83" t="s">
        <v>170</v>
      </c>
      <c r="I17" s="103">
        <f t="shared" si="0"/>
        <v>51</v>
      </c>
      <c r="J17" s="88"/>
      <c r="K17" s="88"/>
      <c r="L17" s="456"/>
    </row>
    <row r="18" spans="2:12" ht="20.100000000000001" customHeight="1">
      <c r="D18" s="392"/>
      <c r="E18" s="410"/>
      <c r="F18" s="86" t="s">
        <v>95</v>
      </c>
      <c r="G18" s="87"/>
      <c r="H18" s="87" t="s">
        <v>579</v>
      </c>
      <c r="I18" s="103">
        <f t="shared" si="0"/>
        <v>20</v>
      </c>
      <c r="J18" s="88"/>
      <c r="K18" s="88"/>
      <c r="L18" s="456"/>
    </row>
    <row r="19" spans="2:12" ht="20.100000000000001" customHeight="1">
      <c r="D19" s="392"/>
      <c r="E19" s="411"/>
      <c r="F19" s="97" t="s">
        <v>96</v>
      </c>
      <c r="G19" s="98" t="s">
        <v>579</v>
      </c>
      <c r="H19" s="98" t="s">
        <v>579</v>
      </c>
      <c r="I19" s="103">
        <f t="shared" si="0"/>
        <v>20</v>
      </c>
      <c r="J19" s="99"/>
      <c r="K19" s="99"/>
      <c r="L19" s="457"/>
    </row>
    <row r="20" spans="2:12" ht="20.100000000000001" customHeight="1">
      <c r="D20" s="392"/>
      <c r="E20" s="412" t="s">
        <v>160</v>
      </c>
      <c r="F20" s="101" t="s">
        <v>155</v>
      </c>
      <c r="G20" s="92"/>
      <c r="H20" s="92"/>
      <c r="I20" s="103">
        <f t="shared" si="0"/>
        <v>0</v>
      </c>
      <c r="J20" s="103"/>
      <c r="K20" s="103" t="s">
        <v>100</v>
      </c>
      <c r="L20" s="455"/>
    </row>
    <row r="21" spans="2:12" ht="20.100000000000001" customHeight="1">
      <c r="D21" s="392"/>
      <c r="E21" s="410"/>
      <c r="F21" s="86" t="s">
        <v>101</v>
      </c>
      <c r="G21" s="87" t="s">
        <v>582</v>
      </c>
      <c r="H21" s="317" t="s">
        <v>583</v>
      </c>
      <c r="I21" s="103">
        <f t="shared" si="0"/>
        <v>8</v>
      </c>
      <c r="J21" s="88">
        <v>33</v>
      </c>
      <c r="K21" s="88"/>
      <c r="L21" s="456"/>
    </row>
    <row r="22" spans="2:12" ht="20.100000000000001" customHeight="1">
      <c r="D22" s="392"/>
      <c r="E22" s="410"/>
      <c r="F22" s="86" t="s">
        <v>104</v>
      </c>
      <c r="G22" s="87" t="s">
        <v>584</v>
      </c>
      <c r="H22" s="87" t="s">
        <v>584</v>
      </c>
      <c r="I22" s="103">
        <f t="shared" si="0"/>
        <v>8</v>
      </c>
      <c r="J22" s="86"/>
      <c r="K22" s="86"/>
      <c r="L22" s="456"/>
    </row>
    <row r="23" spans="2:12" ht="20.100000000000001" customHeight="1">
      <c r="B23" s="57" t="s">
        <v>109</v>
      </c>
      <c r="D23" s="392"/>
      <c r="E23" s="410"/>
      <c r="F23" s="95" t="s">
        <v>93</v>
      </c>
      <c r="G23" s="73" t="s">
        <v>585</v>
      </c>
      <c r="H23" s="73" t="s">
        <v>586</v>
      </c>
      <c r="I23" s="103">
        <f>LENB(H24)</f>
        <v>8</v>
      </c>
      <c r="J23" s="88"/>
      <c r="K23" s="88"/>
      <c r="L23" s="456"/>
    </row>
    <row r="24" spans="2:12" ht="20.100000000000001" customHeight="1">
      <c r="D24" s="392"/>
      <c r="E24" s="410"/>
      <c r="F24" s="86" t="s">
        <v>95</v>
      </c>
      <c r="G24" s="87"/>
      <c r="H24" s="317" t="s">
        <v>583</v>
      </c>
      <c r="I24" s="103" t="e">
        <f>LENB(#REF!)</f>
        <v>#REF!</v>
      </c>
      <c r="J24" s="88"/>
      <c r="K24" s="88"/>
      <c r="L24" s="456"/>
    </row>
    <row r="25" spans="2:12" ht="20.100000000000001" customHeight="1">
      <c r="D25" s="392"/>
      <c r="E25" s="411"/>
      <c r="F25" s="97" t="s">
        <v>96</v>
      </c>
      <c r="G25" s="98" t="s">
        <v>582</v>
      </c>
      <c r="H25" s="317" t="s">
        <v>583</v>
      </c>
      <c r="I25" s="103">
        <f t="shared" si="0"/>
        <v>8</v>
      </c>
      <c r="J25" s="99"/>
      <c r="K25" s="99"/>
      <c r="L25" s="457"/>
    </row>
    <row r="26" spans="2:12" ht="20.100000000000001" customHeight="1">
      <c r="D26" s="392"/>
      <c r="E26" s="412" t="s">
        <v>166</v>
      </c>
      <c r="F26" s="101" t="s">
        <v>155</v>
      </c>
      <c r="G26" s="102"/>
      <c r="H26" s="102"/>
      <c r="I26" s="103">
        <f t="shared" si="0"/>
        <v>0</v>
      </c>
      <c r="J26" s="103"/>
      <c r="K26" s="103" t="s">
        <v>100</v>
      </c>
      <c r="L26" s="455"/>
    </row>
    <row r="27" spans="2:12" ht="20.100000000000001" customHeight="1">
      <c r="D27" s="392"/>
      <c r="E27" s="410"/>
      <c r="F27" s="86" t="s">
        <v>101</v>
      </c>
      <c r="G27" s="104" t="s">
        <v>587</v>
      </c>
      <c r="H27" s="104" t="s">
        <v>588</v>
      </c>
      <c r="I27" s="103">
        <f t="shared" si="0"/>
        <v>16</v>
      </c>
      <c r="J27" s="88">
        <v>33</v>
      </c>
      <c r="K27" s="88"/>
      <c r="L27" s="456"/>
    </row>
    <row r="28" spans="2:12" ht="20.100000000000001" customHeight="1">
      <c r="D28" s="392"/>
      <c r="E28" s="410"/>
      <c r="F28" s="86" t="s">
        <v>104</v>
      </c>
      <c r="G28" s="104" t="s">
        <v>589</v>
      </c>
      <c r="H28" s="104" t="s">
        <v>819</v>
      </c>
      <c r="I28" s="103">
        <f t="shared" si="0"/>
        <v>18</v>
      </c>
      <c r="J28" s="86"/>
      <c r="K28" s="86"/>
      <c r="L28" s="456"/>
    </row>
    <row r="29" spans="2:12" ht="20.65" customHeight="1">
      <c r="D29" s="392"/>
      <c r="E29" s="410"/>
      <c r="F29" s="95" t="s">
        <v>93</v>
      </c>
      <c r="G29" s="73" t="s">
        <v>590</v>
      </c>
      <c r="H29" s="73" t="s">
        <v>591</v>
      </c>
      <c r="I29" s="103">
        <f t="shared" si="0"/>
        <v>61</v>
      </c>
      <c r="J29" s="88"/>
      <c r="K29" s="88"/>
      <c r="L29" s="456"/>
    </row>
    <row r="30" spans="2:12" ht="20.65" customHeight="1">
      <c r="D30" s="392"/>
      <c r="E30" s="410"/>
      <c r="F30" s="86" t="s">
        <v>95</v>
      </c>
      <c r="G30" s="104"/>
      <c r="H30" s="104" t="s">
        <v>588</v>
      </c>
      <c r="I30" s="103">
        <f t="shared" si="0"/>
        <v>16</v>
      </c>
      <c r="J30" s="88"/>
      <c r="K30" s="88"/>
      <c r="L30" s="456"/>
    </row>
    <row r="31" spans="2:12" ht="20.65" customHeight="1">
      <c r="D31" s="392"/>
      <c r="E31" s="411"/>
      <c r="F31" s="97" t="s">
        <v>96</v>
      </c>
      <c r="G31" s="105" t="s">
        <v>587</v>
      </c>
      <c r="H31" s="104" t="s">
        <v>588</v>
      </c>
      <c r="I31" s="103">
        <f t="shared" si="0"/>
        <v>16</v>
      </c>
      <c r="J31" s="99"/>
      <c r="K31" s="99"/>
      <c r="L31" s="457"/>
    </row>
    <row r="32" spans="2:12" ht="20.65" customHeight="1">
      <c r="D32" s="392"/>
      <c r="E32" s="412" t="s">
        <v>171</v>
      </c>
      <c r="F32" s="101" t="s">
        <v>155</v>
      </c>
      <c r="G32" s="102"/>
      <c r="H32" s="102"/>
      <c r="I32" s="103">
        <f t="shared" si="0"/>
        <v>0</v>
      </c>
      <c r="J32" s="103"/>
      <c r="K32" s="103" t="s">
        <v>100</v>
      </c>
      <c r="L32" s="455"/>
    </row>
    <row r="33" spans="4:12" ht="20.65" customHeight="1">
      <c r="D33" s="392"/>
      <c r="E33" s="410"/>
      <c r="F33" s="86" t="s">
        <v>101</v>
      </c>
      <c r="G33" s="104" t="s">
        <v>592</v>
      </c>
      <c r="H33" s="104" t="s">
        <v>593</v>
      </c>
      <c r="I33" s="103">
        <f t="shared" si="0"/>
        <v>25</v>
      </c>
      <c r="J33" s="88">
        <v>33</v>
      </c>
      <c r="K33" s="88"/>
      <c r="L33" s="456"/>
    </row>
    <row r="34" spans="4:12" ht="20.65" customHeight="1">
      <c r="D34" s="392"/>
      <c r="E34" s="410"/>
      <c r="F34" s="86" t="s">
        <v>104</v>
      </c>
      <c r="G34" s="104" t="s">
        <v>594</v>
      </c>
      <c r="H34" s="104" t="s">
        <v>594</v>
      </c>
      <c r="I34" s="103">
        <f t="shared" si="0"/>
        <v>18</v>
      </c>
      <c r="J34" s="86"/>
      <c r="K34" s="86"/>
      <c r="L34" s="456"/>
    </row>
    <row r="35" spans="4:12" ht="20.65" customHeight="1">
      <c r="D35" s="392"/>
      <c r="E35" s="410"/>
      <c r="F35" s="95" t="s">
        <v>93</v>
      </c>
      <c r="G35" s="73" t="s">
        <v>595</v>
      </c>
      <c r="H35" s="73" t="s">
        <v>596</v>
      </c>
      <c r="I35" s="103">
        <f t="shared" si="0"/>
        <v>73</v>
      </c>
      <c r="J35" s="88"/>
      <c r="K35" s="88"/>
      <c r="L35" s="456"/>
    </row>
    <row r="36" spans="4:12" ht="20.65" customHeight="1">
      <c r="D36" s="392"/>
      <c r="E36" s="410"/>
      <c r="F36" s="86" t="s">
        <v>95</v>
      </c>
      <c r="G36" s="104"/>
      <c r="H36" s="104" t="s">
        <v>593</v>
      </c>
      <c r="I36" s="103">
        <f t="shared" si="0"/>
        <v>25</v>
      </c>
      <c r="J36" s="88"/>
      <c r="K36" s="88"/>
      <c r="L36" s="456"/>
    </row>
    <row r="37" spans="4:12" ht="20.65" customHeight="1">
      <c r="D37" s="392"/>
      <c r="E37" s="411"/>
      <c r="F37" s="97" t="s">
        <v>96</v>
      </c>
      <c r="G37" s="105" t="s">
        <v>592</v>
      </c>
      <c r="H37" s="104" t="s">
        <v>593</v>
      </c>
      <c r="I37" s="103">
        <f t="shared" si="0"/>
        <v>25</v>
      </c>
      <c r="J37" s="99"/>
      <c r="K37" s="99"/>
      <c r="L37" s="457"/>
    </row>
    <row r="38" spans="4:12" ht="20.65" customHeight="1">
      <c r="D38" s="392"/>
      <c r="E38" s="412" t="s">
        <v>177</v>
      </c>
      <c r="F38" s="101" t="s">
        <v>155</v>
      </c>
      <c r="G38" s="102"/>
      <c r="H38" s="352" t="s">
        <v>703</v>
      </c>
      <c r="I38" s="103">
        <f t="shared" si="0"/>
        <v>19</v>
      </c>
      <c r="J38" s="103"/>
      <c r="K38" s="103" t="s">
        <v>100</v>
      </c>
      <c r="L38" s="476" t="s">
        <v>818</v>
      </c>
    </row>
    <row r="39" spans="4:12" ht="20.65" customHeight="1">
      <c r="D39" s="392"/>
      <c r="E39" s="410"/>
      <c r="F39" s="86" t="s">
        <v>101</v>
      </c>
      <c r="G39" s="104"/>
      <c r="H39" s="353" t="s">
        <v>597</v>
      </c>
      <c r="I39" s="103">
        <f>LENB(H39)</f>
        <v>14</v>
      </c>
      <c r="J39" s="88">
        <v>33</v>
      </c>
      <c r="K39" s="88"/>
      <c r="L39" s="481"/>
    </row>
    <row r="40" spans="4:12" ht="20.100000000000001" customHeight="1">
      <c r="D40" s="392"/>
      <c r="E40" s="410"/>
      <c r="F40" s="86" t="s">
        <v>104</v>
      </c>
      <c r="G40" s="104"/>
      <c r="H40" s="323" t="s">
        <v>598</v>
      </c>
      <c r="I40" s="103">
        <f>LENB(H40)</f>
        <v>15</v>
      </c>
      <c r="J40" s="86"/>
      <c r="K40" s="86"/>
      <c r="L40" s="481"/>
    </row>
    <row r="41" spans="4:12" ht="20.100000000000001" customHeight="1">
      <c r="D41" s="392"/>
      <c r="E41" s="410"/>
      <c r="F41" s="95" t="s">
        <v>93</v>
      </c>
      <c r="G41" s="73"/>
      <c r="H41" s="324" t="s">
        <v>599</v>
      </c>
      <c r="I41" s="103">
        <f t="shared" si="0"/>
        <v>43</v>
      </c>
      <c r="J41" s="88"/>
      <c r="K41" s="88"/>
      <c r="L41" s="481"/>
    </row>
    <row r="42" spans="4:12" ht="20.100000000000001" customHeight="1">
      <c r="D42" s="392"/>
      <c r="E42" s="410"/>
      <c r="F42" s="86" t="s">
        <v>95</v>
      </c>
      <c r="G42" s="104"/>
      <c r="H42" s="323"/>
      <c r="I42" s="103">
        <f t="shared" si="0"/>
        <v>0</v>
      </c>
      <c r="J42" s="88"/>
      <c r="K42" s="88"/>
      <c r="L42" s="481"/>
    </row>
    <row r="43" spans="4:12" ht="20.100000000000001" customHeight="1">
      <c r="D43" s="392"/>
      <c r="E43" s="411"/>
      <c r="F43" s="97" t="s">
        <v>96</v>
      </c>
      <c r="G43" s="105"/>
      <c r="H43" s="353" t="s">
        <v>597</v>
      </c>
      <c r="I43" s="103">
        <f t="shared" si="0"/>
        <v>14</v>
      </c>
      <c r="J43" s="99"/>
      <c r="K43" s="99"/>
      <c r="L43" s="482"/>
    </row>
    <row r="44" spans="4:12" ht="20.100000000000001" customHeight="1">
      <c r="D44" s="392"/>
      <c r="E44" s="412" t="s">
        <v>182</v>
      </c>
      <c r="F44" s="101" t="s">
        <v>155</v>
      </c>
      <c r="G44" s="102"/>
      <c r="H44" s="330"/>
      <c r="I44" s="103">
        <f t="shared" si="0"/>
        <v>0</v>
      </c>
      <c r="J44" s="103"/>
      <c r="K44" s="103" t="s">
        <v>100</v>
      </c>
      <c r="L44" s="476" t="s">
        <v>818</v>
      </c>
    </row>
    <row r="45" spans="4:12" ht="20.100000000000001" customHeight="1">
      <c r="D45" s="392"/>
      <c r="E45" s="410"/>
      <c r="F45" s="86" t="s">
        <v>101</v>
      </c>
      <c r="G45" s="104"/>
      <c r="H45" s="354" t="s">
        <v>600</v>
      </c>
      <c r="I45" s="103">
        <f t="shared" si="0"/>
        <v>40</v>
      </c>
      <c r="J45" s="88">
        <v>33</v>
      </c>
      <c r="K45" s="88"/>
      <c r="L45" s="481"/>
    </row>
    <row r="46" spans="4:12" ht="20.100000000000001" customHeight="1">
      <c r="D46" s="392"/>
      <c r="E46" s="410"/>
      <c r="F46" s="86" t="s">
        <v>104</v>
      </c>
      <c r="G46" s="104"/>
      <c r="H46" s="323" t="s">
        <v>601</v>
      </c>
      <c r="I46" s="103">
        <f t="shared" si="0"/>
        <v>27</v>
      </c>
      <c r="J46" s="86"/>
      <c r="K46" s="86"/>
      <c r="L46" s="481"/>
    </row>
    <row r="47" spans="4:12" ht="20.100000000000001" customHeight="1">
      <c r="D47" s="392"/>
      <c r="E47" s="410"/>
      <c r="F47" s="95" t="s">
        <v>93</v>
      </c>
      <c r="G47" s="73"/>
      <c r="H47" s="324" t="s">
        <v>602</v>
      </c>
      <c r="I47" s="103">
        <f t="shared" si="0"/>
        <v>52</v>
      </c>
      <c r="J47" s="88"/>
      <c r="K47" s="88"/>
      <c r="L47" s="481"/>
    </row>
    <row r="48" spans="4:12" ht="20.100000000000001" customHeight="1">
      <c r="D48" s="392"/>
      <c r="E48" s="410"/>
      <c r="F48" s="86" t="s">
        <v>95</v>
      </c>
      <c r="G48" s="104"/>
      <c r="H48" s="323"/>
      <c r="I48" s="103">
        <f t="shared" si="0"/>
        <v>0</v>
      </c>
      <c r="J48" s="88"/>
      <c r="K48" s="88"/>
      <c r="L48" s="481"/>
    </row>
    <row r="49" spans="4:12" ht="20.100000000000001" customHeight="1">
      <c r="D49" s="392"/>
      <c r="E49" s="411"/>
      <c r="F49" s="97" t="s">
        <v>96</v>
      </c>
      <c r="G49" s="105"/>
      <c r="H49" s="354" t="s">
        <v>600</v>
      </c>
      <c r="I49" s="103">
        <f t="shared" si="0"/>
        <v>40</v>
      </c>
      <c r="J49" s="99"/>
      <c r="K49" s="99"/>
      <c r="L49" s="482"/>
    </row>
    <row r="50" spans="4:12" ht="20.100000000000001" customHeight="1">
      <c r="D50" s="392"/>
      <c r="E50" s="412" t="s">
        <v>187</v>
      </c>
      <c r="F50" s="101" t="s">
        <v>155</v>
      </c>
      <c r="G50" s="102"/>
      <c r="H50" s="330"/>
      <c r="I50" s="103">
        <f t="shared" si="0"/>
        <v>0</v>
      </c>
      <c r="J50" s="103"/>
      <c r="K50" s="103" t="s">
        <v>100</v>
      </c>
      <c r="L50" s="476" t="s">
        <v>818</v>
      </c>
    </row>
    <row r="51" spans="4:12" ht="20.100000000000001" customHeight="1">
      <c r="D51" s="392"/>
      <c r="E51" s="410"/>
      <c r="F51" s="86" t="s">
        <v>101</v>
      </c>
      <c r="G51" s="104"/>
      <c r="H51" s="354" t="s">
        <v>603</v>
      </c>
      <c r="I51" s="103">
        <f t="shared" si="0"/>
        <v>15</v>
      </c>
      <c r="J51" s="88">
        <v>33</v>
      </c>
      <c r="K51" s="88"/>
      <c r="L51" s="481"/>
    </row>
    <row r="52" spans="4:12" ht="20.100000000000001" customHeight="1">
      <c r="D52" s="392"/>
      <c r="E52" s="410"/>
      <c r="F52" s="86" t="s">
        <v>104</v>
      </c>
      <c r="G52" s="104"/>
      <c r="H52" s="323" t="s">
        <v>604</v>
      </c>
      <c r="I52" s="103">
        <f t="shared" si="0"/>
        <v>14</v>
      </c>
      <c r="J52" s="86"/>
      <c r="K52" s="86"/>
      <c r="L52" s="481"/>
    </row>
    <row r="53" spans="4:12" ht="20.100000000000001" customHeight="1">
      <c r="D53" s="392"/>
      <c r="E53" s="410"/>
      <c r="F53" s="95" t="s">
        <v>93</v>
      </c>
      <c r="G53" s="73"/>
      <c r="H53" s="324" t="s">
        <v>605</v>
      </c>
      <c r="I53" s="103">
        <f t="shared" si="0"/>
        <v>42</v>
      </c>
      <c r="J53" s="88"/>
      <c r="K53" s="88"/>
      <c r="L53" s="481"/>
    </row>
    <row r="54" spans="4:12" ht="20.100000000000001" customHeight="1">
      <c r="D54" s="392"/>
      <c r="E54" s="410"/>
      <c r="F54" s="86" t="s">
        <v>95</v>
      </c>
      <c r="G54" s="104"/>
      <c r="H54" s="323"/>
      <c r="I54" s="103">
        <f t="shared" si="0"/>
        <v>0</v>
      </c>
      <c r="J54" s="88"/>
      <c r="K54" s="88"/>
      <c r="L54" s="481"/>
    </row>
    <row r="55" spans="4:12" ht="20.100000000000001" customHeight="1">
      <c r="D55" s="392"/>
      <c r="E55" s="411"/>
      <c r="F55" s="97" t="s">
        <v>96</v>
      </c>
      <c r="G55" s="105"/>
      <c r="H55" s="354" t="s">
        <v>603</v>
      </c>
      <c r="I55" s="103">
        <f t="shared" si="0"/>
        <v>15</v>
      </c>
      <c r="J55" s="99"/>
      <c r="K55" s="99"/>
      <c r="L55" s="482"/>
    </row>
    <row r="56" spans="4:12" ht="20.100000000000001" customHeight="1">
      <c r="D56" s="392"/>
      <c r="E56" s="412" t="s">
        <v>192</v>
      </c>
      <c r="F56" s="101" t="s">
        <v>155</v>
      </c>
      <c r="G56" s="102"/>
      <c r="H56" s="330"/>
      <c r="I56" s="103">
        <f t="shared" si="0"/>
        <v>0</v>
      </c>
      <c r="J56" s="103"/>
      <c r="K56" s="103" t="s">
        <v>100</v>
      </c>
      <c r="L56" s="149"/>
    </row>
    <row r="57" spans="4:12" ht="20.100000000000001" customHeight="1">
      <c r="D57" s="392"/>
      <c r="E57" s="410"/>
      <c r="F57" s="86" t="s">
        <v>101</v>
      </c>
      <c r="G57" s="104"/>
      <c r="H57" s="323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410"/>
      <c r="F58" s="86" t="s">
        <v>104</v>
      </c>
      <c r="G58" s="104"/>
      <c r="H58" s="323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410"/>
      <c r="F59" s="95" t="s">
        <v>93</v>
      </c>
      <c r="G59" s="73"/>
      <c r="H59" s="331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410"/>
      <c r="F60" s="86" t="s">
        <v>95</v>
      </c>
      <c r="G60" s="104"/>
      <c r="H60" s="323"/>
      <c r="I60" s="103">
        <f t="shared" si="0"/>
        <v>0</v>
      </c>
      <c r="J60" s="88"/>
      <c r="K60" s="88"/>
      <c r="L60" s="148"/>
    </row>
    <row r="61" spans="4:12" ht="16.5" customHeight="1">
      <c r="D61" s="392"/>
      <c r="E61" s="411"/>
      <c r="F61" s="97" t="s">
        <v>96</v>
      </c>
      <c r="G61" s="105"/>
      <c r="H61" s="325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412" t="s">
        <v>196</v>
      </c>
      <c r="F62" s="101" t="s">
        <v>155</v>
      </c>
      <c r="G62" s="102"/>
      <c r="H62" s="330"/>
      <c r="I62" s="103">
        <f t="shared" si="0"/>
        <v>0</v>
      </c>
      <c r="J62" s="103"/>
      <c r="K62" s="103" t="s">
        <v>100</v>
      </c>
      <c r="L62" s="149"/>
    </row>
    <row r="63" spans="4:12" ht="16.5" customHeight="1">
      <c r="D63" s="392"/>
      <c r="E63" s="410"/>
      <c r="F63" s="86" t="s">
        <v>101</v>
      </c>
      <c r="G63" s="104"/>
      <c r="H63" s="323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410"/>
      <c r="F64" s="86" t="s">
        <v>104</v>
      </c>
      <c r="G64" s="104"/>
      <c r="H64" s="323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410"/>
      <c r="F65" s="95" t="s">
        <v>93</v>
      </c>
      <c r="G65" s="73"/>
      <c r="H65" s="331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410"/>
      <c r="F66" s="86" t="s">
        <v>95</v>
      </c>
      <c r="G66" s="104"/>
      <c r="H66" s="323"/>
      <c r="I66" s="103">
        <f t="shared" si="0"/>
        <v>0</v>
      </c>
      <c r="J66" s="88"/>
      <c r="K66" s="88"/>
      <c r="L66" s="148"/>
    </row>
    <row r="67" spans="4:12" ht="20.100000000000001" customHeight="1">
      <c r="D67" s="392"/>
      <c r="E67" s="411"/>
      <c r="F67" s="97" t="s">
        <v>96</v>
      </c>
      <c r="G67" s="105"/>
      <c r="H67" s="325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412" t="s">
        <v>197</v>
      </c>
      <c r="F68" s="101" t="s">
        <v>155</v>
      </c>
      <c r="G68" s="102"/>
      <c r="H68" s="330"/>
      <c r="I68" s="103">
        <f t="shared" si="0"/>
        <v>0</v>
      </c>
      <c r="J68" s="103"/>
      <c r="K68" s="93" t="s">
        <v>100</v>
      </c>
      <c r="L68" s="149"/>
    </row>
    <row r="69" spans="4:12" ht="20.100000000000001" customHeight="1">
      <c r="D69" s="392"/>
      <c r="E69" s="410"/>
      <c r="F69" s="86" t="s">
        <v>101</v>
      </c>
      <c r="G69" s="104"/>
      <c r="H69" s="323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410"/>
      <c r="F70" s="86" t="s">
        <v>104</v>
      </c>
      <c r="G70" s="104"/>
      <c r="H70" s="323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410"/>
      <c r="F71" s="95" t="s">
        <v>93</v>
      </c>
      <c r="G71" s="73"/>
      <c r="H71" s="331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410"/>
      <c r="F72" s="86" t="s">
        <v>95</v>
      </c>
      <c r="G72" s="104"/>
      <c r="H72" s="323"/>
      <c r="I72" s="103">
        <f t="shared" si="0"/>
        <v>0</v>
      </c>
      <c r="J72" s="88"/>
      <c r="K72" s="88"/>
      <c r="L72" s="148"/>
    </row>
    <row r="73" spans="4:12" ht="20.100000000000001" customHeight="1">
      <c r="D73" s="392"/>
      <c r="E73" s="411"/>
      <c r="F73" s="116" t="s">
        <v>96</v>
      </c>
      <c r="G73" s="117"/>
      <c r="H73" s="34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412" t="s">
        <v>198</v>
      </c>
      <c r="F74" s="101" t="s">
        <v>155</v>
      </c>
      <c r="G74" s="102"/>
      <c r="H74" s="330"/>
      <c r="I74" s="103">
        <f t="shared" si="1"/>
        <v>0</v>
      </c>
      <c r="J74" s="103"/>
      <c r="K74" s="103" t="s">
        <v>100</v>
      </c>
      <c r="L74" s="147"/>
    </row>
    <row r="75" spans="4:12" ht="20.100000000000001" customHeight="1">
      <c r="D75" s="392"/>
      <c r="E75" s="410"/>
      <c r="F75" s="86" t="s">
        <v>101</v>
      </c>
      <c r="G75" s="104"/>
      <c r="H75" s="323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410"/>
      <c r="F76" s="86" t="s">
        <v>104</v>
      </c>
      <c r="G76" s="104"/>
      <c r="H76" s="323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410"/>
      <c r="F77" s="95" t="s">
        <v>93</v>
      </c>
      <c r="G77" s="73"/>
      <c r="H77" s="331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410"/>
      <c r="F78" s="86" t="s">
        <v>95</v>
      </c>
      <c r="G78" s="104"/>
      <c r="H78" s="323"/>
      <c r="I78" s="103">
        <f t="shared" si="1"/>
        <v>0</v>
      </c>
      <c r="J78" s="88"/>
      <c r="K78" s="88"/>
      <c r="L78" s="148"/>
    </row>
    <row r="79" spans="4:12" ht="20.100000000000001" customHeight="1">
      <c r="D79" s="392"/>
      <c r="E79" s="411"/>
      <c r="F79" s="97" t="s">
        <v>96</v>
      </c>
      <c r="G79" s="105"/>
      <c r="H79" s="325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412" t="s">
        <v>199</v>
      </c>
      <c r="F80" s="101" t="s">
        <v>155</v>
      </c>
      <c r="G80" s="102"/>
      <c r="H80" s="330"/>
      <c r="I80" s="103">
        <f t="shared" si="1"/>
        <v>0</v>
      </c>
      <c r="J80" s="103"/>
      <c r="K80" s="103" t="s">
        <v>100</v>
      </c>
      <c r="L80" s="149"/>
    </row>
    <row r="81" spans="4:12" ht="20.100000000000001" customHeight="1">
      <c r="D81" s="392"/>
      <c r="E81" s="410"/>
      <c r="F81" s="86" t="s">
        <v>101</v>
      </c>
      <c r="G81" s="104"/>
      <c r="H81" s="323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410"/>
      <c r="F82" s="86" t="s">
        <v>104</v>
      </c>
      <c r="G82" s="104"/>
      <c r="H82" s="323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410"/>
      <c r="F83" s="95" t="s">
        <v>93</v>
      </c>
      <c r="G83" s="73"/>
      <c r="H83" s="331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410"/>
      <c r="F84" s="86" t="s">
        <v>95</v>
      </c>
      <c r="G84" s="104"/>
      <c r="H84" s="323"/>
      <c r="I84" s="103">
        <f t="shared" si="1"/>
        <v>0</v>
      </c>
      <c r="J84" s="88"/>
      <c r="K84" s="88"/>
      <c r="L84" s="148"/>
    </row>
    <row r="85" spans="4:12" ht="20.100000000000001" customHeight="1">
      <c r="D85" s="392"/>
      <c r="E85" s="411"/>
      <c r="F85" s="97" t="s">
        <v>96</v>
      </c>
      <c r="G85" s="105"/>
      <c r="H85" s="325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412" t="s">
        <v>200</v>
      </c>
      <c r="F86" s="101" t="s">
        <v>155</v>
      </c>
      <c r="G86" s="102"/>
      <c r="H86" s="330"/>
      <c r="I86" s="103">
        <f t="shared" si="1"/>
        <v>0</v>
      </c>
      <c r="J86" s="169"/>
      <c r="K86" s="103" t="s">
        <v>100</v>
      </c>
      <c r="L86" s="176"/>
    </row>
    <row r="87" spans="4:12" ht="20.100000000000001" customHeight="1">
      <c r="D87" s="392"/>
      <c r="E87" s="410"/>
      <c r="F87" s="86" t="s">
        <v>101</v>
      </c>
      <c r="G87" s="104"/>
      <c r="H87" s="323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410"/>
      <c r="F88" s="86" t="s">
        <v>104</v>
      </c>
      <c r="G88" s="104"/>
      <c r="H88" s="323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410"/>
      <c r="F89" s="95" t="s">
        <v>93</v>
      </c>
      <c r="G89" s="73"/>
      <c r="H89" s="331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410"/>
      <c r="F90" s="86" t="s">
        <v>95</v>
      </c>
      <c r="G90" s="104"/>
      <c r="H90" s="323"/>
      <c r="I90" s="103">
        <f t="shared" si="1"/>
        <v>0</v>
      </c>
      <c r="J90" s="158"/>
      <c r="K90" s="88"/>
      <c r="L90" s="177"/>
    </row>
    <row r="91" spans="4:12" ht="20.100000000000001" customHeight="1">
      <c r="D91" s="392"/>
      <c r="E91" s="411"/>
      <c r="F91" s="97" t="s">
        <v>96</v>
      </c>
      <c r="G91" s="105"/>
      <c r="H91" s="325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412" t="s">
        <v>201</v>
      </c>
      <c r="F92" s="101" t="s">
        <v>155</v>
      </c>
      <c r="G92" s="102"/>
      <c r="H92" s="330"/>
      <c r="I92" s="103">
        <f t="shared" si="1"/>
        <v>0</v>
      </c>
      <c r="J92" s="103"/>
      <c r="K92" s="169" t="s">
        <v>100</v>
      </c>
      <c r="L92" s="149"/>
    </row>
    <row r="93" spans="4:12" ht="20.100000000000001" customHeight="1">
      <c r="D93" s="392"/>
      <c r="E93" s="410"/>
      <c r="F93" s="86" t="s">
        <v>101</v>
      </c>
      <c r="G93" s="104"/>
      <c r="H93" s="323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410"/>
      <c r="F94" s="86" t="s">
        <v>104</v>
      </c>
      <c r="G94" s="104"/>
      <c r="H94" s="323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410"/>
      <c r="F95" s="95" t="s">
        <v>93</v>
      </c>
      <c r="G95" s="73"/>
      <c r="H95" s="331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410"/>
      <c r="F96" s="86" t="s">
        <v>95</v>
      </c>
      <c r="G96" s="104"/>
      <c r="H96" s="323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2"/>
      <c r="E97" s="410"/>
      <c r="F97" s="116" t="s">
        <v>96</v>
      </c>
      <c r="G97" s="117"/>
      <c r="H97" s="343"/>
      <c r="I97" s="295">
        <f t="shared" si="1"/>
        <v>0</v>
      </c>
      <c r="J97" s="118"/>
      <c r="K97" s="178"/>
      <c r="L97" s="121"/>
    </row>
    <row r="98" spans="4:12" ht="20.100000000000001" customHeight="1">
      <c r="D98" s="407" t="s">
        <v>97</v>
      </c>
      <c r="E98" s="409" t="s">
        <v>98</v>
      </c>
      <c r="F98" s="205" t="s">
        <v>99</v>
      </c>
      <c r="G98" s="233"/>
      <c r="H98" s="233"/>
      <c r="I98" s="85">
        <f t="shared" si="1"/>
        <v>0</v>
      </c>
      <c r="J98" s="206"/>
      <c r="K98" s="207" t="s">
        <v>100</v>
      </c>
      <c r="L98" s="461"/>
    </row>
    <row r="99" spans="4:12" ht="20.100000000000001" customHeight="1">
      <c r="D99" s="392"/>
      <c r="E99" s="410"/>
      <c r="F99" s="194" t="s">
        <v>101</v>
      </c>
      <c r="G99" s="226" t="s">
        <v>606</v>
      </c>
      <c r="H99" s="226" t="s">
        <v>606</v>
      </c>
      <c r="I99" s="103">
        <f t="shared" si="1"/>
        <v>12</v>
      </c>
      <c r="J99" s="196">
        <v>33</v>
      </c>
      <c r="K99" s="209"/>
      <c r="L99" s="462"/>
    </row>
    <row r="100" spans="4:12" ht="20.100000000000001" customHeight="1">
      <c r="D100" s="392"/>
      <c r="E100" s="410"/>
      <c r="F100" s="194" t="s">
        <v>104</v>
      </c>
      <c r="G100" s="226" t="s">
        <v>607</v>
      </c>
      <c r="H100" s="226" t="s">
        <v>607</v>
      </c>
      <c r="I100" s="103">
        <f t="shared" si="1"/>
        <v>13</v>
      </c>
      <c r="J100" s="194"/>
      <c r="K100" s="210"/>
      <c r="L100" s="462"/>
    </row>
    <row r="101" spans="4:12" ht="16.5">
      <c r="D101" s="392"/>
      <c r="E101" s="410"/>
      <c r="F101" s="197" t="s">
        <v>93</v>
      </c>
      <c r="G101" s="229" t="s">
        <v>608</v>
      </c>
      <c r="H101" s="229" t="s">
        <v>609</v>
      </c>
      <c r="I101" s="103">
        <f t="shared" si="1"/>
        <v>66</v>
      </c>
      <c r="J101" s="196"/>
      <c r="K101" s="209"/>
      <c r="L101" s="462"/>
    </row>
    <row r="102" spans="4:12" ht="17.649999999999999" customHeight="1">
      <c r="D102" s="392"/>
      <c r="E102" s="410"/>
      <c r="F102" s="194" t="s">
        <v>95</v>
      </c>
      <c r="G102" s="226"/>
      <c r="H102" s="230" t="s">
        <v>606</v>
      </c>
      <c r="I102" s="103">
        <f t="shared" si="1"/>
        <v>12</v>
      </c>
      <c r="J102" s="196"/>
      <c r="K102" s="209"/>
      <c r="L102" s="462"/>
    </row>
    <row r="103" spans="4:12" ht="17.649999999999999" customHeight="1" thickBot="1">
      <c r="D103" s="392"/>
      <c r="E103" s="411"/>
      <c r="F103" s="199" t="s">
        <v>96</v>
      </c>
      <c r="G103" s="230" t="s">
        <v>606</v>
      </c>
      <c r="H103" s="483" t="s">
        <v>606</v>
      </c>
      <c r="I103" s="103">
        <f t="shared" si="1"/>
        <v>12</v>
      </c>
      <c r="J103" s="201"/>
      <c r="K103" s="212"/>
      <c r="L103" s="463"/>
    </row>
    <row r="104" spans="4:12" ht="17.649999999999999" customHeight="1">
      <c r="D104" s="392"/>
      <c r="E104" s="412" t="s">
        <v>111</v>
      </c>
      <c r="F104" s="101" t="s">
        <v>99</v>
      </c>
      <c r="G104" s="247"/>
      <c r="H104" s="306"/>
      <c r="I104" s="103">
        <f t="shared" si="1"/>
        <v>0</v>
      </c>
      <c r="J104" s="248"/>
      <c r="K104" s="249" t="s">
        <v>100</v>
      </c>
      <c r="L104" s="464"/>
    </row>
    <row r="105" spans="4:12" ht="17.649999999999999" customHeight="1">
      <c r="D105" s="392"/>
      <c r="E105" s="410"/>
      <c r="F105" s="86" t="s">
        <v>101</v>
      </c>
      <c r="G105" s="250" t="s">
        <v>610</v>
      </c>
      <c r="H105" s="250" t="s">
        <v>611</v>
      </c>
      <c r="I105" s="103">
        <f t="shared" si="1"/>
        <v>30</v>
      </c>
      <c r="J105" s="251">
        <v>33</v>
      </c>
      <c r="K105" s="252"/>
      <c r="L105" s="460"/>
    </row>
    <row r="106" spans="4:12" ht="17.649999999999999" customHeight="1">
      <c r="D106" s="392"/>
      <c r="E106" s="410"/>
      <c r="F106" s="86" t="s">
        <v>104</v>
      </c>
      <c r="G106" s="250" t="s">
        <v>704</v>
      </c>
      <c r="H106" s="250" t="s">
        <v>704</v>
      </c>
      <c r="I106" s="103">
        <f t="shared" si="1"/>
        <v>26</v>
      </c>
      <c r="J106" s="253"/>
      <c r="K106" s="254"/>
      <c r="L106" s="460"/>
    </row>
    <row r="107" spans="4:12" ht="17.649999999999999" customHeight="1">
      <c r="D107" s="392"/>
      <c r="E107" s="410"/>
      <c r="F107" s="95" t="s">
        <v>93</v>
      </c>
      <c r="G107" s="255" t="s">
        <v>612</v>
      </c>
      <c r="H107" s="255" t="s">
        <v>817</v>
      </c>
      <c r="I107" s="103">
        <f t="shared" si="1"/>
        <v>59</v>
      </c>
      <c r="J107" s="251"/>
      <c r="K107" s="252"/>
      <c r="L107" s="460"/>
    </row>
    <row r="108" spans="4:12" ht="17.649999999999999" customHeight="1">
      <c r="D108" s="392"/>
      <c r="E108" s="410"/>
      <c r="F108" s="86" t="s">
        <v>95</v>
      </c>
      <c r="G108" s="250"/>
      <c r="H108" s="250" t="s">
        <v>611</v>
      </c>
      <c r="I108" s="103">
        <f t="shared" si="1"/>
        <v>30</v>
      </c>
      <c r="J108" s="251"/>
      <c r="K108" s="252"/>
      <c r="L108" s="460"/>
    </row>
    <row r="109" spans="4:12" ht="17.649999999999999" customHeight="1">
      <c r="D109" s="392"/>
      <c r="E109" s="411"/>
      <c r="F109" s="97" t="s">
        <v>96</v>
      </c>
      <c r="G109" s="256" t="s">
        <v>610</v>
      </c>
      <c r="H109" s="250" t="s">
        <v>611</v>
      </c>
      <c r="I109" s="103">
        <f t="shared" si="1"/>
        <v>30</v>
      </c>
      <c r="J109" s="257"/>
      <c r="K109" s="258"/>
      <c r="L109" s="465"/>
    </row>
    <row r="110" spans="4:12" ht="17.649999999999999" customHeight="1">
      <c r="D110" s="392"/>
      <c r="E110" s="412" t="s">
        <v>115</v>
      </c>
      <c r="F110" s="101" t="s">
        <v>99</v>
      </c>
      <c r="G110" s="259"/>
      <c r="H110" s="259"/>
      <c r="I110" s="103">
        <f t="shared" si="1"/>
        <v>0</v>
      </c>
      <c r="J110" s="248"/>
      <c r="K110" s="249" t="s">
        <v>100</v>
      </c>
      <c r="L110" s="464"/>
    </row>
    <row r="111" spans="4:12" ht="17.649999999999999" customHeight="1">
      <c r="D111" s="392"/>
      <c r="E111" s="410"/>
      <c r="F111" s="86" t="s">
        <v>101</v>
      </c>
      <c r="G111" s="250" t="s">
        <v>613</v>
      </c>
      <c r="H111" s="484" t="s">
        <v>614</v>
      </c>
      <c r="I111" s="348">
        <f t="shared" si="1"/>
        <v>46</v>
      </c>
      <c r="J111" s="251">
        <v>33</v>
      </c>
      <c r="K111" s="252"/>
      <c r="L111" s="460"/>
    </row>
    <row r="112" spans="4:12" ht="17.649999999999999" customHeight="1">
      <c r="D112" s="392"/>
      <c r="E112" s="410"/>
      <c r="F112" s="86" t="s">
        <v>104</v>
      </c>
      <c r="G112" s="250" t="s">
        <v>705</v>
      </c>
      <c r="H112" s="250" t="s">
        <v>705</v>
      </c>
      <c r="I112" s="103">
        <f t="shared" si="1"/>
        <v>31</v>
      </c>
      <c r="J112" s="253"/>
      <c r="K112" s="254"/>
      <c r="L112" s="460"/>
    </row>
    <row r="113" spans="4:12" ht="17.649999999999999" customHeight="1">
      <c r="D113" s="392"/>
      <c r="E113" s="410"/>
      <c r="F113" s="95" t="s">
        <v>93</v>
      </c>
      <c r="G113" s="255" t="s">
        <v>615</v>
      </c>
      <c r="H113" s="255" t="s">
        <v>706</v>
      </c>
      <c r="I113" s="103">
        <f t="shared" si="1"/>
        <v>71</v>
      </c>
      <c r="J113" s="251"/>
      <c r="K113" s="252"/>
      <c r="L113" s="460"/>
    </row>
    <row r="114" spans="4:12" ht="17.649999999999999" customHeight="1">
      <c r="D114" s="392"/>
      <c r="E114" s="410"/>
      <c r="F114" s="86" t="s">
        <v>95</v>
      </c>
      <c r="G114" s="250"/>
      <c r="H114" s="250" t="s">
        <v>614</v>
      </c>
      <c r="I114" s="103">
        <f t="shared" si="1"/>
        <v>48</v>
      </c>
      <c r="J114" s="251"/>
      <c r="K114" s="252"/>
      <c r="L114" s="460"/>
    </row>
    <row r="115" spans="4:12" ht="17.649999999999999" customHeight="1">
      <c r="D115" s="392"/>
      <c r="E115" s="411"/>
      <c r="F115" s="97" t="s">
        <v>96</v>
      </c>
      <c r="G115" s="256" t="s">
        <v>613</v>
      </c>
      <c r="H115" s="250" t="s">
        <v>614</v>
      </c>
      <c r="I115" s="103">
        <f t="shared" si="1"/>
        <v>48</v>
      </c>
      <c r="J115" s="257"/>
      <c r="K115" s="258"/>
      <c r="L115" s="465"/>
    </row>
    <row r="116" spans="4:12" ht="17.649999999999999" customHeight="1">
      <c r="D116" s="392"/>
      <c r="E116" s="412" t="s">
        <v>119</v>
      </c>
      <c r="F116" s="101" t="s">
        <v>99</v>
      </c>
      <c r="G116" s="259"/>
      <c r="H116" s="330"/>
      <c r="I116" s="103">
        <f t="shared" si="1"/>
        <v>0</v>
      </c>
      <c r="J116" s="248"/>
      <c r="K116" s="249" t="s">
        <v>100</v>
      </c>
      <c r="L116" s="464"/>
    </row>
    <row r="117" spans="4:12" ht="17.649999999999999" customHeight="1">
      <c r="D117" s="392"/>
      <c r="E117" s="410"/>
      <c r="F117" s="86" t="s">
        <v>101</v>
      </c>
      <c r="G117" s="250" t="s">
        <v>616</v>
      </c>
      <c r="H117" s="323"/>
      <c r="I117" s="103">
        <f t="shared" si="1"/>
        <v>0</v>
      </c>
      <c r="J117" s="251">
        <v>33</v>
      </c>
      <c r="K117" s="252"/>
      <c r="L117" s="460"/>
    </row>
    <row r="118" spans="4:12" ht="17.649999999999999" customHeight="1">
      <c r="D118" s="392"/>
      <c r="E118" s="410"/>
      <c r="F118" s="86" t="s">
        <v>104</v>
      </c>
      <c r="G118" s="250" t="s">
        <v>616</v>
      </c>
      <c r="H118" s="323"/>
      <c r="I118" s="103">
        <f t="shared" si="1"/>
        <v>0</v>
      </c>
      <c r="J118" s="253"/>
      <c r="K118" s="254"/>
      <c r="L118" s="460"/>
    </row>
    <row r="119" spans="4:12" ht="17.649999999999999" customHeight="1">
      <c r="D119" s="392"/>
      <c r="E119" s="410"/>
      <c r="F119" s="95" t="s">
        <v>93</v>
      </c>
      <c r="G119" s="255" t="s">
        <v>617</v>
      </c>
      <c r="H119" s="324"/>
      <c r="I119" s="103">
        <f t="shared" si="1"/>
        <v>0</v>
      </c>
      <c r="J119" s="251"/>
      <c r="K119" s="252"/>
      <c r="L119" s="460"/>
    </row>
    <row r="120" spans="4:12" ht="17.649999999999999" customHeight="1">
      <c r="D120" s="392"/>
      <c r="E120" s="410"/>
      <c r="F120" s="86" t="s">
        <v>95</v>
      </c>
      <c r="G120" s="250"/>
      <c r="H120" s="323"/>
      <c r="I120" s="103">
        <f t="shared" si="1"/>
        <v>0</v>
      </c>
      <c r="J120" s="251"/>
      <c r="K120" s="252"/>
      <c r="L120" s="460"/>
    </row>
    <row r="121" spans="4:12" ht="17.649999999999999" customHeight="1">
      <c r="D121" s="392"/>
      <c r="E121" s="411"/>
      <c r="F121" s="97" t="s">
        <v>96</v>
      </c>
      <c r="G121" s="256" t="s">
        <v>616</v>
      </c>
      <c r="H121" s="325"/>
      <c r="I121" s="103">
        <f t="shared" si="1"/>
        <v>0</v>
      </c>
      <c r="J121" s="257"/>
      <c r="K121" s="258"/>
      <c r="L121" s="465"/>
    </row>
    <row r="122" spans="4:12" ht="17.649999999999999" customHeight="1">
      <c r="D122" s="392"/>
      <c r="E122" s="412" t="s">
        <v>125</v>
      </c>
      <c r="F122" s="101" t="s">
        <v>99</v>
      </c>
      <c r="G122" s="259"/>
      <c r="H122" s="259"/>
      <c r="I122" s="103">
        <f t="shared" si="1"/>
        <v>0</v>
      </c>
      <c r="J122" s="248"/>
      <c r="K122" s="249" t="s">
        <v>100</v>
      </c>
      <c r="L122" s="464"/>
    </row>
    <row r="123" spans="4:12" ht="17.649999999999999" customHeight="1">
      <c r="D123" s="392"/>
      <c r="E123" s="410"/>
      <c r="F123" s="86" t="s">
        <v>101</v>
      </c>
      <c r="G123" s="250" t="s">
        <v>618</v>
      </c>
      <c r="H123" s="250" t="s">
        <v>619</v>
      </c>
      <c r="I123" s="103">
        <f t="shared" si="1"/>
        <v>27</v>
      </c>
      <c r="J123" s="251">
        <v>33</v>
      </c>
      <c r="K123" s="252"/>
      <c r="L123" s="460"/>
    </row>
    <row r="124" spans="4:12" ht="17.649999999999999" customHeight="1">
      <c r="D124" s="392"/>
      <c r="E124" s="410"/>
      <c r="F124" s="86" t="s">
        <v>104</v>
      </c>
      <c r="G124" s="250" t="s">
        <v>707</v>
      </c>
      <c r="H124" s="250" t="s">
        <v>707</v>
      </c>
      <c r="I124" s="103">
        <f t="shared" si="1"/>
        <v>22</v>
      </c>
      <c r="J124" s="253"/>
      <c r="K124" s="254"/>
      <c r="L124" s="460"/>
    </row>
    <row r="125" spans="4:12" ht="17.649999999999999" customHeight="1">
      <c r="D125" s="392"/>
      <c r="E125" s="410"/>
      <c r="F125" s="95" t="s">
        <v>93</v>
      </c>
      <c r="G125" s="255" t="s">
        <v>620</v>
      </c>
      <c r="H125" s="255" t="s">
        <v>621</v>
      </c>
      <c r="I125" s="103">
        <f t="shared" si="1"/>
        <v>51</v>
      </c>
      <c r="J125" s="251"/>
      <c r="K125" s="252"/>
      <c r="L125" s="460"/>
    </row>
    <row r="126" spans="4:12" ht="17.649999999999999" customHeight="1">
      <c r="D126" s="392"/>
      <c r="E126" s="410"/>
      <c r="F126" s="86" t="s">
        <v>95</v>
      </c>
      <c r="G126" s="250"/>
      <c r="H126" s="256" t="s">
        <v>619</v>
      </c>
      <c r="I126" s="103">
        <f t="shared" si="1"/>
        <v>27</v>
      </c>
      <c r="J126" s="251"/>
      <c r="K126" s="252"/>
      <c r="L126" s="460"/>
    </row>
    <row r="127" spans="4:12" ht="17.649999999999999" customHeight="1">
      <c r="D127" s="392"/>
      <c r="E127" s="410"/>
      <c r="F127" s="97" t="s">
        <v>96</v>
      </c>
      <c r="G127" s="256" t="s">
        <v>618</v>
      </c>
      <c r="H127" s="256" t="s">
        <v>619</v>
      </c>
      <c r="I127" s="103">
        <f t="shared" si="1"/>
        <v>27</v>
      </c>
      <c r="J127" s="257"/>
      <c r="K127" s="258"/>
      <c r="L127" s="465"/>
    </row>
    <row r="128" spans="4:12" ht="17.649999999999999" customHeight="1">
      <c r="D128" s="392"/>
      <c r="E128" s="412" t="s">
        <v>128</v>
      </c>
      <c r="F128" s="127" t="s">
        <v>99</v>
      </c>
      <c r="G128" s="259"/>
      <c r="H128" s="306"/>
      <c r="I128" s="103">
        <f t="shared" si="1"/>
        <v>0</v>
      </c>
      <c r="J128" s="260"/>
      <c r="K128" s="261" t="s">
        <v>100</v>
      </c>
      <c r="L128" s="460"/>
    </row>
    <row r="129" spans="4:12" ht="17.649999999999999" customHeight="1">
      <c r="D129" s="392"/>
      <c r="E129" s="410"/>
      <c r="F129" s="128" t="s">
        <v>101</v>
      </c>
      <c r="G129" s="250" t="s">
        <v>622</v>
      </c>
      <c r="H129" s="250" t="s">
        <v>623</v>
      </c>
      <c r="I129" s="103">
        <f t="shared" si="1"/>
        <v>23</v>
      </c>
      <c r="J129" s="251">
        <v>33</v>
      </c>
      <c r="K129" s="252"/>
      <c r="L129" s="460"/>
    </row>
    <row r="130" spans="4:12" ht="17.649999999999999" customHeight="1">
      <c r="D130" s="392"/>
      <c r="E130" s="410"/>
      <c r="F130" s="128" t="s">
        <v>104</v>
      </c>
      <c r="G130" s="250" t="s">
        <v>708</v>
      </c>
      <c r="H130" s="250" t="s">
        <v>708</v>
      </c>
      <c r="I130" s="103">
        <f t="shared" si="1"/>
        <v>20</v>
      </c>
      <c r="J130" s="253"/>
      <c r="K130" s="254"/>
      <c r="L130" s="460"/>
    </row>
    <row r="131" spans="4:12" ht="17.649999999999999" customHeight="1">
      <c r="D131" s="392"/>
      <c r="E131" s="410"/>
      <c r="F131" s="129" t="s">
        <v>93</v>
      </c>
      <c r="G131" s="255" t="s">
        <v>624</v>
      </c>
      <c r="H131" s="255" t="s">
        <v>625</v>
      </c>
      <c r="I131" s="103">
        <f t="shared" si="1"/>
        <v>56</v>
      </c>
      <c r="J131" s="251"/>
      <c r="K131" s="252"/>
      <c r="L131" s="460"/>
    </row>
    <row r="132" spans="4:12" ht="17.649999999999999" customHeight="1">
      <c r="D132" s="392"/>
      <c r="E132" s="410"/>
      <c r="F132" s="128" t="s">
        <v>95</v>
      </c>
      <c r="G132" s="250"/>
      <c r="H132" s="250" t="s">
        <v>623</v>
      </c>
      <c r="I132" s="103">
        <f t="shared" si="1"/>
        <v>24</v>
      </c>
      <c r="J132" s="251"/>
      <c r="K132" s="252"/>
      <c r="L132" s="460"/>
    </row>
    <row r="133" spans="4:12" ht="17.25" customHeight="1">
      <c r="D133" s="392"/>
      <c r="E133" s="410"/>
      <c r="F133" s="180" t="s">
        <v>96</v>
      </c>
      <c r="G133" s="262" t="s">
        <v>626</v>
      </c>
      <c r="H133" s="250" t="s">
        <v>623</v>
      </c>
      <c r="I133" s="103">
        <f t="shared" si="1"/>
        <v>24</v>
      </c>
      <c r="J133" s="263"/>
      <c r="K133" s="264"/>
      <c r="L133" s="460"/>
    </row>
    <row r="134" spans="4:12" ht="14.25">
      <c r="D134" s="392"/>
      <c r="E134" s="413" t="s">
        <v>134</v>
      </c>
      <c r="F134" s="101" t="s">
        <v>99</v>
      </c>
      <c r="G134" s="71"/>
      <c r="H134" s="340"/>
      <c r="I134" s="103">
        <f t="shared" si="1"/>
        <v>0</v>
      </c>
      <c r="J134" s="103"/>
      <c r="K134" s="169" t="s">
        <v>100</v>
      </c>
      <c r="L134" s="417"/>
    </row>
    <row r="135" spans="4:12" ht="14.25">
      <c r="D135" s="392"/>
      <c r="E135" s="414"/>
      <c r="F135" s="86" t="s">
        <v>101</v>
      </c>
      <c r="G135" s="78"/>
      <c r="H135" s="344"/>
      <c r="I135" s="103">
        <f t="shared" si="1"/>
        <v>0</v>
      </c>
      <c r="J135" s="88">
        <v>33</v>
      </c>
      <c r="K135" s="158"/>
      <c r="L135" s="418"/>
    </row>
    <row r="136" spans="4:12" ht="14.25">
      <c r="D136" s="392"/>
      <c r="E136" s="414"/>
      <c r="F136" s="86" t="s">
        <v>104</v>
      </c>
      <c r="G136" s="78"/>
      <c r="H136" s="344"/>
      <c r="I136" s="103">
        <f t="shared" si="1"/>
        <v>0</v>
      </c>
      <c r="J136" s="86"/>
      <c r="K136" s="157"/>
      <c r="L136" s="418"/>
    </row>
    <row r="137" spans="4:12" ht="14.25">
      <c r="D137" s="392"/>
      <c r="E137" s="414"/>
      <c r="F137" s="95" t="s">
        <v>93</v>
      </c>
      <c r="G137" s="75"/>
      <c r="H137" s="341"/>
      <c r="I137" s="103">
        <f t="shared" ref="I137:I145" si="2">LENB(H137)</f>
        <v>0</v>
      </c>
      <c r="J137" s="88"/>
      <c r="K137" s="158"/>
      <c r="L137" s="418"/>
    </row>
    <row r="138" spans="4:12" ht="14.25">
      <c r="D138" s="392"/>
      <c r="E138" s="414"/>
      <c r="F138" s="86" t="s">
        <v>95</v>
      </c>
      <c r="G138" s="78"/>
      <c r="H138" s="344"/>
      <c r="I138" s="103">
        <f t="shared" si="2"/>
        <v>0</v>
      </c>
      <c r="J138" s="88"/>
      <c r="K138" s="158"/>
      <c r="L138" s="418"/>
    </row>
    <row r="139" spans="4:12" ht="14.25">
      <c r="D139" s="392"/>
      <c r="E139" s="454"/>
      <c r="F139" s="97" t="s">
        <v>96</v>
      </c>
      <c r="G139" s="79"/>
      <c r="H139" s="349"/>
      <c r="I139" s="103">
        <f t="shared" si="2"/>
        <v>0</v>
      </c>
      <c r="J139" s="99"/>
      <c r="K139" s="168"/>
      <c r="L139" s="458"/>
    </row>
    <row r="140" spans="4:12" ht="14.25">
      <c r="D140" s="392"/>
      <c r="E140" s="412" t="s">
        <v>140</v>
      </c>
      <c r="F140" s="127" t="s">
        <v>99</v>
      </c>
      <c r="G140" s="71"/>
      <c r="H140" s="350"/>
      <c r="I140" s="103">
        <f t="shared" si="2"/>
        <v>0</v>
      </c>
      <c r="J140" s="93"/>
      <c r="K140" s="169" t="s">
        <v>100</v>
      </c>
      <c r="L140" s="455"/>
    </row>
    <row r="141" spans="4:12" ht="14.25">
      <c r="D141" s="392"/>
      <c r="E141" s="410"/>
      <c r="F141" s="128" t="s">
        <v>101</v>
      </c>
      <c r="G141" s="78"/>
      <c r="H141" s="344"/>
      <c r="I141" s="103">
        <f t="shared" si="2"/>
        <v>0</v>
      </c>
      <c r="J141" s="88">
        <v>33</v>
      </c>
      <c r="K141" s="158"/>
      <c r="L141" s="456"/>
    </row>
    <row r="142" spans="4:12" ht="14.25">
      <c r="D142" s="392"/>
      <c r="E142" s="410"/>
      <c r="F142" s="128" t="s">
        <v>104</v>
      </c>
      <c r="G142" s="78"/>
      <c r="H142" s="344"/>
      <c r="I142" s="103">
        <f t="shared" si="2"/>
        <v>0</v>
      </c>
      <c r="J142" s="86"/>
      <c r="K142" s="157"/>
      <c r="L142" s="456"/>
    </row>
    <row r="143" spans="4:12" ht="14.25">
      <c r="D143" s="392"/>
      <c r="E143" s="410"/>
      <c r="F143" s="129" t="s">
        <v>93</v>
      </c>
      <c r="G143" s="75"/>
      <c r="H143" s="341"/>
      <c r="I143" s="103">
        <f t="shared" si="2"/>
        <v>0</v>
      </c>
      <c r="J143" s="88"/>
      <c r="K143" s="158"/>
      <c r="L143" s="456"/>
    </row>
    <row r="144" spans="4:12" ht="14.25">
      <c r="D144" s="392"/>
      <c r="E144" s="410"/>
      <c r="F144" s="128" t="s">
        <v>95</v>
      </c>
      <c r="G144" s="78"/>
      <c r="H144" s="344"/>
      <c r="I144" s="103">
        <f t="shared" si="2"/>
        <v>0</v>
      </c>
      <c r="J144" s="88"/>
      <c r="K144" s="158"/>
      <c r="L144" s="456"/>
    </row>
    <row r="145" spans="4:12" ht="15" thickBot="1">
      <c r="D145" s="408"/>
      <c r="E145" s="424"/>
      <c r="F145" s="130" t="s">
        <v>96</v>
      </c>
      <c r="G145" s="80"/>
      <c r="H145" s="351"/>
      <c r="I145" s="298">
        <f t="shared" si="2"/>
        <v>0</v>
      </c>
      <c r="J145" s="110"/>
      <c r="K145" s="167"/>
      <c r="L145" s="459"/>
    </row>
    <row r="180" ht="30" customHeight="1"/>
  </sheetData>
  <mergeCells count="48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50:L55"/>
    <mergeCell ref="L38:L43"/>
    <mergeCell ref="L44:L49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F7F97F9C-BE89-4597-920D-6D56402C48E2}"/>
    <hyperlink ref="H101" r:id="rId8" xr:uid="{8EBECDC6-4EC9-42BB-95AD-B25250E8DED4}"/>
    <hyperlink ref="H125" r:id="rId9" xr:uid="{B94B3036-4447-477A-A9C2-6D833A75E354}"/>
    <hyperlink ref="H17" r:id="rId10" xr:uid="{2FE391CE-4C62-4332-8813-142123AD1C48}"/>
    <hyperlink ref="H41" r:id="rId11" xr:uid="{E2C64FAE-A81F-4DA7-BE1E-D1BC7C501779}"/>
    <hyperlink ref="H47" r:id="rId12" xr:uid="{DB283344-7A02-4D71-B9A2-99899C9723B5}"/>
    <hyperlink ref="H53" r:id="rId13" xr:uid="{06E1F24D-850F-4DAB-8138-18857E5AD9B5}"/>
    <hyperlink ref="H131" r:id="rId14" xr:uid="{72257D68-4604-447D-9F93-B944DEEBE6B8}"/>
    <hyperlink ref="H113" r:id="rId15" xr:uid="{91D900BD-5CBF-429B-8199-55DD13B8D71B}"/>
    <hyperlink ref="H107" r:id="rId16" xr:uid="{02D67B04-B9B6-4B8A-8856-8AE7B5E8608A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68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1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627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52" t="s">
        <v>235</v>
      </c>
      <c r="C3" s="452"/>
      <c r="D3" s="452"/>
      <c r="E3" s="452"/>
      <c r="F3" s="452"/>
      <c r="G3" s="452"/>
      <c r="H3" s="305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3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3" ht="21" customHeight="1">
      <c r="D8" s="391" t="s">
        <v>81</v>
      </c>
      <c r="E8" s="412" t="s">
        <v>82</v>
      </c>
      <c r="F8" s="101" t="s">
        <v>83</v>
      </c>
      <c r="G8" s="111"/>
      <c r="H8" s="111"/>
      <c r="I8" s="103">
        <f>LENB(H8)</f>
        <v>0</v>
      </c>
      <c r="J8" s="112"/>
      <c r="K8" s="179" t="s">
        <v>84</v>
      </c>
      <c r="L8" s="397"/>
    </row>
    <row r="9" spans="1:13" ht="21" customHeight="1">
      <c r="D9" s="392"/>
      <c r="E9" s="410"/>
      <c r="F9" s="86" t="s">
        <v>146</v>
      </c>
      <c r="G9" s="87" t="s">
        <v>628</v>
      </c>
      <c r="H9" s="87" t="s">
        <v>628</v>
      </c>
      <c r="I9" s="103">
        <f t="shared" ref="I9:I72" si="0">LENB(H9)</f>
        <v>9</v>
      </c>
      <c r="J9" s="113">
        <v>10</v>
      </c>
      <c r="K9" s="113"/>
      <c r="L9" s="396"/>
    </row>
    <row r="10" spans="1:13" ht="21" customHeight="1">
      <c r="D10" s="392"/>
      <c r="E10" s="410"/>
      <c r="F10" s="86" t="s">
        <v>149</v>
      </c>
      <c r="G10" s="87" t="s">
        <v>629</v>
      </c>
      <c r="H10" s="87" t="s">
        <v>629</v>
      </c>
      <c r="I10" s="103">
        <f t="shared" si="0"/>
        <v>9</v>
      </c>
      <c r="J10" s="86"/>
      <c r="K10" s="86"/>
      <c r="L10" s="396"/>
    </row>
    <row r="11" spans="1:13" ht="21" customHeight="1">
      <c r="D11" s="392"/>
      <c r="E11" s="410"/>
      <c r="F11" s="95" t="s">
        <v>93</v>
      </c>
      <c r="G11" s="134" t="s">
        <v>175</v>
      </c>
      <c r="H11" s="83" t="s">
        <v>176</v>
      </c>
      <c r="I11" s="103">
        <f t="shared" si="0"/>
        <v>47</v>
      </c>
      <c r="J11" s="89"/>
      <c r="K11" s="89"/>
      <c r="L11" s="396"/>
    </row>
    <row r="12" spans="1:13" ht="21" customHeight="1">
      <c r="D12" s="392"/>
      <c r="E12" s="410"/>
      <c r="F12" s="86" t="s">
        <v>95</v>
      </c>
      <c r="G12" s="87"/>
      <c r="H12" s="87" t="s">
        <v>628</v>
      </c>
      <c r="I12" s="103">
        <f t="shared" si="0"/>
        <v>9</v>
      </c>
      <c r="J12" s="89"/>
      <c r="K12" s="89"/>
      <c r="L12" s="396"/>
    </row>
    <row r="13" spans="1:13" ht="21" customHeight="1">
      <c r="D13" s="393"/>
      <c r="E13" s="411"/>
      <c r="F13" s="97" t="s">
        <v>96</v>
      </c>
      <c r="G13" s="98" t="s">
        <v>628</v>
      </c>
      <c r="H13" s="98" t="s">
        <v>628</v>
      </c>
      <c r="I13" s="103">
        <f t="shared" si="0"/>
        <v>9</v>
      </c>
      <c r="J13" s="115"/>
      <c r="K13" s="115"/>
      <c r="L13" s="398"/>
    </row>
    <row r="14" spans="1:13" ht="21" customHeight="1">
      <c r="D14" s="391" t="s">
        <v>153</v>
      </c>
      <c r="E14" s="412" t="s">
        <v>154</v>
      </c>
      <c r="F14" s="91" t="s">
        <v>155</v>
      </c>
      <c r="G14" s="92"/>
      <c r="H14" s="92"/>
      <c r="I14" s="103">
        <f t="shared" si="0"/>
        <v>0</v>
      </c>
      <c r="J14" s="93"/>
      <c r="K14" s="103" t="s">
        <v>100</v>
      </c>
      <c r="L14" s="397"/>
    </row>
    <row r="15" spans="1:13" ht="21" customHeight="1">
      <c r="D15" s="392"/>
      <c r="E15" s="410"/>
      <c r="F15" s="86" t="s">
        <v>101</v>
      </c>
      <c r="G15" s="87" t="s">
        <v>630</v>
      </c>
      <c r="H15" s="87" t="s">
        <v>630</v>
      </c>
      <c r="I15" s="103">
        <f t="shared" si="0"/>
        <v>12</v>
      </c>
      <c r="J15" s="88">
        <v>33</v>
      </c>
      <c r="K15" s="88"/>
      <c r="L15" s="396"/>
    </row>
    <row r="16" spans="1:13" ht="21" customHeight="1">
      <c r="D16" s="392"/>
      <c r="E16" s="410"/>
      <c r="F16" s="86" t="s">
        <v>104</v>
      </c>
      <c r="G16" s="87" t="s">
        <v>631</v>
      </c>
      <c r="H16" s="87" t="s">
        <v>631</v>
      </c>
      <c r="I16" s="103">
        <f t="shared" si="0"/>
        <v>12</v>
      </c>
      <c r="J16" s="86"/>
      <c r="K16" s="86"/>
      <c r="L16" s="396"/>
    </row>
    <row r="17" spans="2:12" ht="20.100000000000001" customHeight="1">
      <c r="D17" s="392"/>
      <c r="E17" s="410"/>
      <c r="F17" s="95" t="s">
        <v>93</v>
      </c>
      <c r="G17" s="83" t="s">
        <v>632</v>
      </c>
      <c r="H17" s="83" t="s">
        <v>176</v>
      </c>
      <c r="I17" s="103">
        <f t="shared" si="0"/>
        <v>47</v>
      </c>
      <c r="J17" s="88"/>
      <c r="K17" s="88"/>
      <c r="L17" s="396"/>
    </row>
    <row r="18" spans="2:12" ht="20.100000000000001" customHeight="1">
      <c r="D18" s="392"/>
      <c r="E18" s="410"/>
      <c r="F18" s="86" t="s">
        <v>95</v>
      </c>
      <c r="G18" s="87"/>
      <c r="H18" s="87" t="s">
        <v>630</v>
      </c>
      <c r="I18" s="103">
        <f t="shared" si="0"/>
        <v>12</v>
      </c>
      <c r="J18" s="88"/>
      <c r="K18" s="88"/>
      <c r="L18" s="396"/>
    </row>
    <row r="19" spans="2:12" ht="20.100000000000001" customHeight="1">
      <c r="D19" s="392"/>
      <c r="E19" s="411"/>
      <c r="F19" s="97" t="s">
        <v>96</v>
      </c>
      <c r="G19" s="98"/>
      <c r="H19" s="87" t="s">
        <v>630</v>
      </c>
      <c r="I19" s="103">
        <f t="shared" si="0"/>
        <v>12</v>
      </c>
      <c r="J19" s="99"/>
      <c r="K19" s="99"/>
      <c r="L19" s="398"/>
    </row>
    <row r="20" spans="2:12" ht="20.100000000000001" customHeight="1">
      <c r="D20" s="392"/>
      <c r="E20" s="412" t="s">
        <v>160</v>
      </c>
      <c r="F20" s="101" t="s">
        <v>155</v>
      </c>
      <c r="G20" s="102"/>
      <c r="H20" s="102"/>
      <c r="I20" s="103">
        <f t="shared" si="0"/>
        <v>0</v>
      </c>
      <c r="J20" s="103"/>
      <c r="K20" s="103" t="s">
        <v>100</v>
      </c>
      <c r="L20" s="397"/>
    </row>
    <row r="21" spans="2:12" ht="20.100000000000001" customHeight="1">
      <c r="D21" s="392"/>
      <c r="E21" s="410"/>
      <c r="F21" s="86" t="s">
        <v>101</v>
      </c>
      <c r="G21" s="104" t="s">
        <v>633</v>
      </c>
      <c r="H21" s="104" t="s">
        <v>633</v>
      </c>
      <c r="I21" s="103">
        <f t="shared" si="0"/>
        <v>11</v>
      </c>
      <c r="J21" s="88">
        <v>33</v>
      </c>
      <c r="K21" s="88"/>
      <c r="L21" s="396"/>
    </row>
    <row r="22" spans="2:12" ht="20.100000000000001" customHeight="1">
      <c r="D22" s="392"/>
      <c r="E22" s="410"/>
      <c r="F22" s="86" t="s">
        <v>104</v>
      </c>
      <c r="G22" s="104" t="s">
        <v>634</v>
      </c>
      <c r="H22" s="104" t="s">
        <v>634</v>
      </c>
      <c r="I22" s="103">
        <f t="shared" si="0"/>
        <v>11</v>
      </c>
      <c r="J22" s="86"/>
      <c r="K22" s="86"/>
      <c r="L22" s="396"/>
    </row>
    <row r="23" spans="2:12" ht="20.100000000000001" customHeight="1">
      <c r="B23" s="57" t="s">
        <v>109</v>
      </c>
      <c r="D23" s="392"/>
      <c r="E23" s="410"/>
      <c r="F23" s="95" t="s">
        <v>93</v>
      </c>
      <c r="G23" s="83" t="s">
        <v>635</v>
      </c>
      <c r="H23" s="83" t="s">
        <v>181</v>
      </c>
      <c r="I23" s="103">
        <f t="shared" si="0"/>
        <v>55</v>
      </c>
      <c r="J23" s="88"/>
      <c r="K23" s="88"/>
      <c r="L23" s="396"/>
    </row>
    <row r="24" spans="2:12" ht="20.100000000000001" customHeight="1">
      <c r="D24" s="392"/>
      <c r="E24" s="410"/>
      <c r="F24" s="86" t="s">
        <v>95</v>
      </c>
      <c r="G24" s="104"/>
      <c r="H24" s="104" t="s">
        <v>633</v>
      </c>
      <c r="I24" s="103">
        <f t="shared" si="0"/>
        <v>11</v>
      </c>
      <c r="J24" s="88"/>
      <c r="K24" s="88"/>
      <c r="L24" s="396"/>
    </row>
    <row r="25" spans="2:12" ht="20.100000000000001" customHeight="1">
      <c r="D25" s="392"/>
      <c r="E25" s="411"/>
      <c r="F25" s="97" t="s">
        <v>96</v>
      </c>
      <c r="G25" s="105" t="s">
        <v>633</v>
      </c>
      <c r="H25" s="104" t="s">
        <v>633</v>
      </c>
      <c r="I25" s="103">
        <f t="shared" si="0"/>
        <v>11</v>
      </c>
      <c r="J25" s="99"/>
      <c r="K25" s="99"/>
      <c r="L25" s="398"/>
    </row>
    <row r="26" spans="2:12" ht="20.100000000000001" customHeight="1">
      <c r="D26" s="392"/>
      <c r="E26" s="412" t="s">
        <v>166</v>
      </c>
      <c r="F26" s="101" t="s">
        <v>155</v>
      </c>
      <c r="G26" s="102"/>
      <c r="H26" s="102"/>
      <c r="I26" s="103">
        <f t="shared" si="0"/>
        <v>0</v>
      </c>
      <c r="J26" s="103"/>
      <c r="K26" s="103" t="s">
        <v>100</v>
      </c>
      <c r="L26" s="397"/>
    </row>
    <row r="27" spans="2:12" ht="20.100000000000001" customHeight="1">
      <c r="D27" s="392"/>
      <c r="E27" s="410"/>
      <c r="F27" s="86" t="s">
        <v>101</v>
      </c>
      <c r="G27" s="104" t="s">
        <v>636</v>
      </c>
      <c r="H27" s="104" t="s">
        <v>636</v>
      </c>
      <c r="I27" s="103">
        <f t="shared" si="0"/>
        <v>11</v>
      </c>
      <c r="J27" s="88">
        <v>33</v>
      </c>
      <c r="K27" s="88"/>
      <c r="L27" s="396"/>
    </row>
    <row r="28" spans="2:12" ht="20.100000000000001" customHeight="1">
      <c r="D28" s="392"/>
      <c r="E28" s="410"/>
      <c r="F28" s="86" t="s">
        <v>104</v>
      </c>
      <c r="G28" s="104" t="s">
        <v>184</v>
      </c>
      <c r="H28" s="104" t="s">
        <v>184</v>
      </c>
      <c r="I28" s="103">
        <f t="shared" si="0"/>
        <v>11</v>
      </c>
      <c r="J28" s="86"/>
      <c r="K28" s="86"/>
      <c r="L28" s="396"/>
    </row>
    <row r="29" spans="2:12" ht="20.65" customHeight="1">
      <c r="D29" s="392"/>
      <c r="E29" s="410"/>
      <c r="F29" s="95" t="s">
        <v>93</v>
      </c>
      <c r="G29" s="83" t="s">
        <v>637</v>
      </c>
      <c r="H29" s="83" t="s">
        <v>186</v>
      </c>
      <c r="I29" s="103">
        <f t="shared" si="0"/>
        <v>43</v>
      </c>
      <c r="J29" s="88"/>
      <c r="K29" s="88"/>
      <c r="L29" s="396"/>
    </row>
    <row r="30" spans="2:12" ht="20.65" customHeight="1">
      <c r="D30" s="392"/>
      <c r="E30" s="410"/>
      <c r="F30" s="86" t="s">
        <v>95</v>
      </c>
      <c r="G30" s="104"/>
      <c r="H30" s="104" t="s">
        <v>636</v>
      </c>
      <c r="I30" s="103">
        <f t="shared" si="0"/>
        <v>11</v>
      </c>
      <c r="J30" s="88"/>
      <c r="K30" s="88"/>
      <c r="L30" s="396"/>
    </row>
    <row r="31" spans="2:12" ht="20.65" customHeight="1">
      <c r="D31" s="392"/>
      <c r="E31" s="411"/>
      <c r="F31" s="97" t="s">
        <v>96</v>
      </c>
      <c r="G31" s="105" t="s">
        <v>636</v>
      </c>
      <c r="H31" s="105" t="s">
        <v>636</v>
      </c>
      <c r="I31" s="103">
        <f t="shared" si="0"/>
        <v>11</v>
      </c>
      <c r="J31" s="99"/>
      <c r="K31" s="99"/>
      <c r="L31" s="398"/>
    </row>
    <row r="32" spans="2:12" ht="20.65" customHeight="1">
      <c r="D32" s="392"/>
      <c r="E32" s="412" t="s">
        <v>171</v>
      </c>
      <c r="F32" s="101" t="s">
        <v>155</v>
      </c>
      <c r="G32" s="71"/>
      <c r="H32" s="71"/>
      <c r="I32" s="103">
        <f t="shared" si="0"/>
        <v>0</v>
      </c>
      <c r="J32" s="103"/>
      <c r="K32" s="103" t="s">
        <v>100</v>
      </c>
      <c r="L32" s="397"/>
    </row>
    <row r="33" spans="4:12" ht="20.65" customHeight="1">
      <c r="D33" s="392"/>
      <c r="E33" s="410"/>
      <c r="F33" s="86" t="s">
        <v>101</v>
      </c>
      <c r="G33" s="104" t="s">
        <v>638</v>
      </c>
      <c r="H33" s="104" t="s">
        <v>639</v>
      </c>
      <c r="I33" s="103">
        <f t="shared" si="0"/>
        <v>18</v>
      </c>
      <c r="J33" s="88">
        <v>33</v>
      </c>
      <c r="K33" s="88"/>
      <c r="L33" s="396"/>
    </row>
    <row r="34" spans="4:12" ht="20.65" customHeight="1">
      <c r="D34" s="392"/>
      <c r="E34" s="410"/>
      <c r="F34" s="86" t="s">
        <v>104</v>
      </c>
      <c r="G34" s="104" t="s">
        <v>640</v>
      </c>
      <c r="H34" s="104" t="s">
        <v>640</v>
      </c>
      <c r="I34" s="103">
        <f t="shared" si="0"/>
        <v>21</v>
      </c>
      <c r="J34" s="86"/>
      <c r="K34" s="86"/>
      <c r="L34" s="396"/>
    </row>
    <row r="35" spans="4:12" ht="20.65" customHeight="1">
      <c r="D35" s="392"/>
      <c r="E35" s="410"/>
      <c r="F35" s="95" t="s">
        <v>93</v>
      </c>
      <c r="G35" s="83" t="s">
        <v>641</v>
      </c>
      <c r="H35" s="83" t="s">
        <v>642</v>
      </c>
      <c r="I35" s="103">
        <f t="shared" si="0"/>
        <v>93</v>
      </c>
      <c r="J35" s="88"/>
      <c r="K35" s="88"/>
      <c r="L35" s="396"/>
    </row>
    <row r="36" spans="4:12" ht="20.65" customHeight="1">
      <c r="D36" s="392"/>
      <c r="E36" s="410"/>
      <c r="F36" s="86" t="s">
        <v>95</v>
      </c>
      <c r="G36" s="104"/>
      <c r="H36" s="104" t="s">
        <v>639</v>
      </c>
      <c r="I36" s="103">
        <f t="shared" si="0"/>
        <v>19</v>
      </c>
      <c r="J36" s="88"/>
      <c r="K36" s="88"/>
      <c r="L36" s="396"/>
    </row>
    <row r="37" spans="4:12" ht="20.65" customHeight="1">
      <c r="D37" s="392"/>
      <c r="E37" s="411"/>
      <c r="F37" s="97" t="s">
        <v>96</v>
      </c>
      <c r="G37" s="79" t="s">
        <v>638</v>
      </c>
      <c r="H37" s="104" t="s">
        <v>639</v>
      </c>
      <c r="I37" s="103">
        <f t="shared" si="0"/>
        <v>19</v>
      </c>
      <c r="J37" s="99"/>
      <c r="K37" s="99"/>
      <c r="L37" s="398"/>
    </row>
    <row r="38" spans="4:12" ht="20.65" customHeight="1">
      <c r="D38" s="392"/>
      <c r="E38" s="412" t="s">
        <v>177</v>
      </c>
      <c r="F38" s="101" t="s">
        <v>155</v>
      </c>
      <c r="G38" s="102"/>
      <c r="H38" s="330"/>
      <c r="I38" s="103">
        <f t="shared" si="0"/>
        <v>0</v>
      </c>
      <c r="J38" s="103"/>
      <c r="K38" s="103" t="s">
        <v>100</v>
      </c>
      <c r="L38" s="94"/>
    </row>
    <row r="39" spans="4:12" ht="20.65" customHeight="1">
      <c r="D39" s="392"/>
      <c r="E39" s="410"/>
      <c r="F39" s="86" t="s">
        <v>101</v>
      </c>
      <c r="G39" s="104"/>
      <c r="H39" s="323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2"/>
      <c r="E40" s="410"/>
      <c r="F40" s="86" t="s">
        <v>104</v>
      </c>
      <c r="G40" s="104"/>
      <c r="H40" s="323"/>
      <c r="I40" s="103">
        <f t="shared" si="0"/>
        <v>0</v>
      </c>
      <c r="J40" s="86"/>
      <c r="K40" s="86"/>
      <c r="L40" s="90"/>
    </row>
    <row r="41" spans="4:12" ht="20.100000000000001" customHeight="1">
      <c r="D41" s="392"/>
      <c r="E41" s="410"/>
      <c r="F41" s="95" t="s">
        <v>93</v>
      </c>
      <c r="G41" s="73"/>
      <c r="H41" s="331"/>
      <c r="I41" s="103">
        <f t="shared" si="0"/>
        <v>0</v>
      </c>
      <c r="J41" s="88"/>
      <c r="K41" s="88"/>
      <c r="L41" s="90"/>
    </row>
    <row r="42" spans="4:12" ht="20.100000000000001" customHeight="1">
      <c r="D42" s="392"/>
      <c r="E42" s="410"/>
      <c r="F42" s="86" t="s">
        <v>95</v>
      </c>
      <c r="G42" s="104"/>
      <c r="H42" s="323"/>
      <c r="I42" s="103">
        <f t="shared" si="0"/>
        <v>0</v>
      </c>
      <c r="J42" s="88"/>
      <c r="K42" s="88"/>
      <c r="L42" s="96"/>
    </row>
    <row r="43" spans="4:12" ht="20.100000000000001" customHeight="1">
      <c r="D43" s="392"/>
      <c r="E43" s="411"/>
      <c r="F43" s="97" t="s">
        <v>96</v>
      </c>
      <c r="G43" s="105"/>
      <c r="H43" s="325"/>
      <c r="I43" s="103">
        <f t="shared" si="0"/>
        <v>0</v>
      </c>
      <c r="J43" s="99"/>
      <c r="K43" s="99"/>
      <c r="L43" s="100"/>
    </row>
    <row r="44" spans="4:12" ht="20.100000000000001" customHeight="1">
      <c r="D44" s="392"/>
      <c r="E44" s="412" t="s">
        <v>182</v>
      </c>
      <c r="F44" s="101" t="s">
        <v>155</v>
      </c>
      <c r="G44" s="102"/>
      <c r="H44" s="330"/>
      <c r="I44" s="103">
        <f t="shared" si="0"/>
        <v>0</v>
      </c>
      <c r="J44" s="103"/>
      <c r="K44" s="103" t="s">
        <v>100</v>
      </c>
      <c r="L44" s="94"/>
    </row>
    <row r="45" spans="4:12" ht="20.100000000000001" customHeight="1">
      <c r="D45" s="392"/>
      <c r="E45" s="410"/>
      <c r="F45" s="86" t="s">
        <v>101</v>
      </c>
      <c r="G45" s="104"/>
      <c r="H45" s="323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2"/>
      <c r="E46" s="410"/>
      <c r="F46" s="86" t="s">
        <v>104</v>
      </c>
      <c r="G46" s="104"/>
      <c r="H46" s="323"/>
      <c r="I46" s="103">
        <f t="shared" si="0"/>
        <v>0</v>
      </c>
      <c r="J46" s="86"/>
      <c r="K46" s="86"/>
      <c r="L46" s="90"/>
    </row>
    <row r="47" spans="4:12" ht="20.100000000000001" customHeight="1">
      <c r="D47" s="392"/>
      <c r="E47" s="410"/>
      <c r="F47" s="95" t="s">
        <v>93</v>
      </c>
      <c r="G47" s="73"/>
      <c r="H47" s="331"/>
      <c r="I47" s="103">
        <f t="shared" si="0"/>
        <v>0</v>
      </c>
      <c r="J47" s="88"/>
      <c r="K47" s="88"/>
      <c r="L47" s="90"/>
    </row>
    <row r="48" spans="4:12" ht="20.100000000000001" customHeight="1">
      <c r="D48" s="392"/>
      <c r="E48" s="410"/>
      <c r="F48" s="86" t="s">
        <v>95</v>
      </c>
      <c r="G48" s="104"/>
      <c r="H48" s="323"/>
      <c r="I48" s="103">
        <f t="shared" si="0"/>
        <v>0</v>
      </c>
      <c r="J48" s="88"/>
      <c r="K48" s="88"/>
      <c r="L48" s="96"/>
    </row>
    <row r="49" spans="4:12" ht="20.100000000000001" customHeight="1">
      <c r="D49" s="392"/>
      <c r="E49" s="411"/>
      <c r="F49" s="97" t="s">
        <v>96</v>
      </c>
      <c r="G49" s="105"/>
      <c r="H49" s="325"/>
      <c r="I49" s="103">
        <f t="shared" si="0"/>
        <v>0</v>
      </c>
      <c r="J49" s="99"/>
      <c r="K49" s="99"/>
      <c r="L49" s="100"/>
    </row>
    <row r="50" spans="4:12" ht="20.100000000000001" customHeight="1">
      <c r="D50" s="392"/>
      <c r="E50" s="412" t="s">
        <v>187</v>
      </c>
      <c r="F50" s="101" t="s">
        <v>155</v>
      </c>
      <c r="G50" s="102"/>
      <c r="H50" s="330"/>
      <c r="I50" s="103">
        <f t="shared" si="0"/>
        <v>0</v>
      </c>
      <c r="J50" s="103"/>
      <c r="K50" s="103" t="s">
        <v>100</v>
      </c>
      <c r="L50" s="94"/>
    </row>
    <row r="51" spans="4:12" ht="20.100000000000001" customHeight="1">
      <c r="D51" s="392"/>
      <c r="E51" s="410"/>
      <c r="F51" s="86" t="s">
        <v>101</v>
      </c>
      <c r="G51" s="104"/>
      <c r="H51" s="323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2"/>
      <c r="E52" s="410"/>
      <c r="F52" s="86" t="s">
        <v>104</v>
      </c>
      <c r="G52" s="104"/>
      <c r="H52" s="323"/>
      <c r="I52" s="103">
        <f t="shared" si="0"/>
        <v>0</v>
      </c>
      <c r="J52" s="86"/>
      <c r="K52" s="86"/>
      <c r="L52" s="90"/>
    </row>
    <row r="53" spans="4:12" ht="20.100000000000001" customHeight="1">
      <c r="D53" s="392"/>
      <c r="E53" s="410"/>
      <c r="F53" s="95" t="s">
        <v>93</v>
      </c>
      <c r="G53" s="73"/>
      <c r="H53" s="331"/>
      <c r="I53" s="103">
        <f t="shared" si="0"/>
        <v>0</v>
      </c>
      <c r="J53" s="88"/>
      <c r="K53" s="88"/>
      <c r="L53" s="90"/>
    </row>
    <row r="54" spans="4:12" ht="20.100000000000001" customHeight="1">
      <c r="D54" s="392"/>
      <c r="E54" s="410"/>
      <c r="F54" s="86" t="s">
        <v>95</v>
      </c>
      <c r="G54" s="104"/>
      <c r="H54" s="323"/>
      <c r="I54" s="103">
        <f t="shared" si="0"/>
        <v>0</v>
      </c>
      <c r="J54" s="88"/>
      <c r="K54" s="88"/>
      <c r="L54" s="96"/>
    </row>
    <row r="55" spans="4:12" ht="20.100000000000001" customHeight="1">
      <c r="D55" s="392"/>
      <c r="E55" s="411"/>
      <c r="F55" s="97" t="s">
        <v>96</v>
      </c>
      <c r="G55" s="105"/>
      <c r="H55" s="325"/>
      <c r="I55" s="103">
        <f t="shared" si="0"/>
        <v>0</v>
      </c>
      <c r="J55" s="99"/>
      <c r="K55" s="99"/>
      <c r="L55" s="100"/>
    </row>
    <row r="56" spans="4:12" ht="20.100000000000001" customHeight="1">
      <c r="D56" s="392"/>
      <c r="E56" s="412" t="s">
        <v>192</v>
      </c>
      <c r="F56" s="101" t="s">
        <v>155</v>
      </c>
      <c r="G56" s="102"/>
      <c r="H56" s="330"/>
      <c r="I56" s="103">
        <f t="shared" si="0"/>
        <v>0</v>
      </c>
      <c r="J56" s="103"/>
      <c r="K56" s="103" t="s">
        <v>100</v>
      </c>
      <c r="L56" s="94"/>
    </row>
    <row r="57" spans="4:12" ht="20.100000000000001" customHeight="1">
      <c r="D57" s="392"/>
      <c r="E57" s="410"/>
      <c r="F57" s="86" t="s">
        <v>101</v>
      </c>
      <c r="G57" s="104"/>
      <c r="H57" s="323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410"/>
      <c r="F58" s="86" t="s">
        <v>104</v>
      </c>
      <c r="G58" s="104"/>
      <c r="H58" s="323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410"/>
      <c r="F59" s="95" t="s">
        <v>93</v>
      </c>
      <c r="G59" s="73"/>
      <c r="H59" s="331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410"/>
      <c r="F60" s="86" t="s">
        <v>95</v>
      </c>
      <c r="G60" s="104"/>
      <c r="H60" s="323"/>
      <c r="I60" s="103">
        <f t="shared" si="0"/>
        <v>0</v>
      </c>
      <c r="J60" s="88"/>
      <c r="K60" s="88"/>
      <c r="L60" s="96"/>
    </row>
    <row r="61" spans="4:12" ht="16.5" customHeight="1">
      <c r="D61" s="392"/>
      <c r="E61" s="411"/>
      <c r="F61" s="97" t="s">
        <v>96</v>
      </c>
      <c r="G61" s="105"/>
      <c r="H61" s="325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412" t="s">
        <v>196</v>
      </c>
      <c r="F62" s="101" t="s">
        <v>155</v>
      </c>
      <c r="G62" s="102"/>
      <c r="H62" s="330"/>
      <c r="I62" s="103">
        <f t="shared" si="0"/>
        <v>0</v>
      </c>
      <c r="J62" s="103"/>
      <c r="K62" s="103" t="s">
        <v>100</v>
      </c>
      <c r="L62" s="94"/>
    </row>
    <row r="63" spans="4:12" ht="16.5" customHeight="1">
      <c r="D63" s="392"/>
      <c r="E63" s="410"/>
      <c r="F63" s="86" t="s">
        <v>101</v>
      </c>
      <c r="G63" s="104"/>
      <c r="H63" s="323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410"/>
      <c r="F64" s="86" t="s">
        <v>104</v>
      </c>
      <c r="G64" s="104"/>
      <c r="H64" s="323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410"/>
      <c r="F65" s="95" t="s">
        <v>93</v>
      </c>
      <c r="G65" s="73"/>
      <c r="H65" s="331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410"/>
      <c r="F66" s="86" t="s">
        <v>95</v>
      </c>
      <c r="G66" s="104"/>
      <c r="H66" s="323"/>
      <c r="I66" s="103">
        <f t="shared" si="0"/>
        <v>0</v>
      </c>
      <c r="J66" s="88"/>
      <c r="K66" s="88"/>
      <c r="L66" s="96"/>
    </row>
    <row r="67" spans="4:12" ht="20.100000000000001" customHeight="1">
      <c r="D67" s="392"/>
      <c r="E67" s="411"/>
      <c r="F67" s="97" t="s">
        <v>96</v>
      </c>
      <c r="G67" s="105"/>
      <c r="H67" s="325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412" t="s">
        <v>197</v>
      </c>
      <c r="F68" s="101" t="s">
        <v>155</v>
      </c>
      <c r="G68" s="102"/>
      <c r="H68" s="330"/>
      <c r="I68" s="103">
        <f t="shared" si="0"/>
        <v>0</v>
      </c>
      <c r="J68" s="103"/>
      <c r="K68" s="93" t="s">
        <v>100</v>
      </c>
      <c r="L68" s="94"/>
    </row>
    <row r="69" spans="4:12" ht="20.100000000000001" customHeight="1">
      <c r="D69" s="392"/>
      <c r="E69" s="410"/>
      <c r="F69" s="86" t="s">
        <v>101</v>
      </c>
      <c r="G69" s="104"/>
      <c r="H69" s="323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410"/>
      <c r="F70" s="86" t="s">
        <v>104</v>
      </c>
      <c r="G70" s="104"/>
      <c r="H70" s="323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410"/>
      <c r="F71" s="95" t="s">
        <v>93</v>
      </c>
      <c r="G71" s="73"/>
      <c r="H71" s="331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410"/>
      <c r="F72" s="86" t="s">
        <v>95</v>
      </c>
      <c r="G72" s="104"/>
      <c r="H72" s="323"/>
      <c r="I72" s="103">
        <f t="shared" si="0"/>
        <v>0</v>
      </c>
      <c r="J72" s="88"/>
      <c r="K72" s="88"/>
      <c r="L72" s="96"/>
    </row>
    <row r="73" spans="4:12" ht="20.100000000000001" customHeight="1">
      <c r="D73" s="392"/>
      <c r="E73" s="411"/>
      <c r="F73" s="116" t="s">
        <v>96</v>
      </c>
      <c r="G73" s="117"/>
      <c r="H73" s="34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412" t="s">
        <v>198</v>
      </c>
      <c r="F74" s="101" t="s">
        <v>155</v>
      </c>
      <c r="G74" s="102"/>
      <c r="H74" s="330"/>
      <c r="I74" s="103">
        <f t="shared" si="1"/>
        <v>0</v>
      </c>
      <c r="J74" s="103"/>
      <c r="K74" s="103" t="s">
        <v>100</v>
      </c>
      <c r="L74" s="122"/>
    </row>
    <row r="75" spans="4:12" ht="20.100000000000001" customHeight="1">
      <c r="D75" s="392"/>
      <c r="E75" s="410"/>
      <c r="F75" s="86" t="s">
        <v>101</v>
      </c>
      <c r="G75" s="104"/>
      <c r="H75" s="323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410"/>
      <c r="F76" s="86" t="s">
        <v>104</v>
      </c>
      <c r="G76" s="104"/>
      <c r="H76" s="323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410"/>
      <c r="F77" s="95" t="s">
        <v>93</v>
      </c>
      <c r="G77" s="73"/>
      <c r="H77" s="331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410"/>
      <c r="F78" s="86" t="s">
        <v>95</v>
      </c>
      <c r="G78" s="104"/>
      <c r="H78" s="323"/>
      <c r="I78" s="103">
        <f t="shared" si="1"/>
        <v>0</v>
      </c>
      <c r="J78" s="88"/>
      <c r="K78" s="88"/>
      <c r="L78" s="96"/>
    </row>
    <row r="79" spans="4:12" ht="20.100000000000001" customHeight="1">
      <c r="D79" s="392"/>
      <c r="E79" s="411"/>
      <c r="F79" s="97" t="s">
        <v>96</v>
      </c>
      <c r="G79" s="105"/>
      <c r="H79" s="325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412" t="s">
        <v>199</v>
      </c>
      <c r="F80" s="101" t="s">
        <v>155</v>
      </c>
      <c r="G80" s="102"/>
      <c r="H80" s="330"/>
      <c r="I80" s="103">
        <f t="shared" si="1"/>
        <v>0</v>
      </c>
      <c r="J80" s="103"/>
      <c r="K80" s="103" t="s">
        <v>100</v>
      </c>
      <c r="L80" s="94"/>
    </row>
    <row r="81" spans="4:12" ht="20.100000000000001" customHeight="1">
      <c r="D81" s="392"/>
      <c r="E81" s="410"/>
      <c r="F81" s="86" t="s">
        <v>101</v>
      </c>
      <c r="G81" s="104"/>
      <c r="H81" s="323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410"/>
      <c r="F82" s="86" t="s">
        <v>104</v>
      </c>
      <c r="G82" s="104"/>
      <c r="H82" s="323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410"/>
      <c r="F83" s="95" t="s">
        <v>93</v>
      </c>
      <c r="G83" s="73"/>
      <c r="H83" s="331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410"/>
      <c r="F84" s="86" t="s">
        <v>95</v>
      </c>
      <c r="G84" s="104"/>
      <c r="H84" s="323"/>
      <c r="I84" s="103">
        <f t="shared" si="1"/>
        <v>0</v>
      </c>
      <c r="J84" s="88"/>
      <c r="K84" s="88"/>
      <c r="L84" s="96"/>
    </row>
    <row r="85" spans="4:12" ht="20.100000000000001" customHeight="1">
      <c r="D85" s="392"/>
      <c r="E85" s="411"/>
      <c r="F85" s="97" t="s">
        <v>96</v>
      </c>
      <c r="G85" s="105"/>
      <c r="H85" s="325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412" t="s">
        <v>200</v>
      </c>
      <c r="F86" s="101" t="s">
        <v>155</v>
      </c>
      <c r="G86" s="102"/>
      <c r="H86" s="330"/>
      <c r="I86" s="103">
        <f t="shared" si="1"/>
        <v>0</v>
      </c>
      <c r="J86" s="169"/>
      <c r="K86" s="103" t="s">
        <v>100</v>
      </c>
      <c r="L86" s="173"/>
    </row>
    <row r="87" spans="4:12" ht="20.100000000000001" customHeight="1">
      <c r="D87" s="392"/>
      <c r="E87" s="410"/>
      <c r="F87" s="86" t="s">
        <v>101</v>
      </c>
      <c r="G87" s="104"/>
      <c r="H87" s="323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410"/>
      <c r="F88" s="86" t="s">
        <v>104</v>
      </c>
      <c r="G88" s="104"/>
      <c r="H88" s="323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410"/>
      <c r="F89" s="95" t="s">
        <v>93</v>
      </c>
      <c r="G89" s="73"/>
      <c r="H89" s="331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410"/>
      <c r="F90" s="86" t="s">
        <v>95</v>
      </c>
      <c r="G90" s="104"/>
      <c r="H90" s="323"/>
      <c r="I90" s="103">
        <f t="shared" si="1"/>
        <v>0</v>
      </c>
      <c r="J90" s="158"/>
      <c r="K90" s="88"/>
      <c r="L90" s="171"/>
    </row>
    <row r="91" spans="4:12" ht="20.100000000000001" customHeight="1">
      <c r="D91" s="392"/>
      <c r="E91" s="411"/>
      <c r="F91" s="97" t="s">
        <v>96</v>
      </c>
      <c r="G91" s="105"/>
      <c r="H91" s="325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412" t="s">
        <v>201</v>
      </c>
      <c r="F92" s="101" t="s">
        <v>155</v>
      </c>
      <c r="G92" s="102"/>
      <c r="H92" s="330"/>
      <c r="I92" s="103">
        <f t="shared" si="1"/>
        <v>0</v>
      </c>
      <c r="J92" s="103"/>
      <c r="K92" s="169" t="s">
        <v>100</v>
      </c>
      <c r="L92" s="94"/>
    </row>
    <row r="93" spans="4:12" ht="20.100000000000001" customHeight="1">
      <c r="D93" s="392"/>
      <c r="E93" s="410"/>
      <c r="F93" s="86" t="s">
        <v>101</v>
      </c>
      <c r="G93" s="104"/>
      <c r="H93" s="323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410"/>
      <c r="F94" s="86" t="s">
        <v>104</v>
      </c>
      <c r="G94" s="104"/>
      <c r="H94" s="323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410"/>
      <c r="F95" s="95" t="s">
        <v>93</v>
      </c>
      <c r="G95" s="73"/>
      <c r="H95" s="331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410"/>
      <c r="F96" s="86" t="s">
        <v>95</v>
      </c>
      <c r="G96" s="104"/>
      <c r="H96" s="323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2"/>
      <c r="E97" s="410"/>
      <c r="F97" s="116" t="s">
        <v>96</v>
      </c>
      <c r="G97" s="117"/>
      <c r="H97" s="343"/>
      <c r="I97" s="295">
        <f t="shared" si="1"/>
        <v>0</v>
      </c>
      <c r="J97" s="118"/>
      <c r="K97" s="178"/>
      <c r="L97" s="121"/>
    </row>
    <row r="98" spans="4:12" ht="20.100000000000001" customHeight="1">
      <c r="D98" s="407" t="s">
        <v>97</v>
      </c>
      <c r="E98" s="409" t="s">
        <v>98</v>
      </c>
      <c r="F98" s="205" t="s">
        <v>99</v>
      </c>
      <c r="G98" s="205" t="s">
        <v>172</v>
      </c>
      <c r="H98" s="205"/>
      <c r="I98" s="85">
        <f t="shared" si="1"/>
        <v>0</v>
      </c>
      <c r="J98" s="206"/>
      <c r="K98" s="206" t="s">
        <v>100</v>
      </c>
      <c r="L98" s="423"/>
    </row>
    <row r="99" spans="4:12" ht="20.100000000000001" customHeight="1">
      <c r="D99" s="392"/>
      <c r="E99" s="410"/>
      <c r="F99" s="194" t="s">
        <v>101</v>
      </c>
      <c r="G99" s="208" t="s">
        <v>214</v>
      </c>
      <c r="H99" s="208" t="s">
        <v>214</v>
      </c>
      <c r="I99" s="103">
        <f t="shared" si="1"/>
        <v>14</v>
      </c>
      <c r="J99" s="196">
        <v>33</v>
      </c>
      <c r="K99" s="196"/>
      <c r="L99" s="420"/>
    </row>
    <row r="100" spans="4:12" ht="20.100000000000001" customHeight="1">
      <c r="D100" s="392"/>
      <c r="E100" s="410"/>
      <c r="F100" s="194" t="s">
        <v>104</v>
      </c>
      <c r="G100" s="208" t="s">
        <v>215</v>
      </c>
      <c r="H100" s="208" t="s">
        <v>215</v>
      </c>
      <c r="I100" s="103">
        <f t="shared" si="1"/>
        <v>14</v>
      </c>
      <c r="J100" s="194"/>
      <c r="K100" s="194"/>
      <c r="L100" s="420"/>
    </row>
    <row r="101" spans="4:12" ht="19.899999999999999" customHeight="1">
      <c r="D101" s="392"/>
      <c r="E101" s="410"/>
      <c r="F101" s="197" t="s">
        <v>93</v>
      </c>
      <c r="G101" s="198" t="s">
        <v>216</v>
      </c>
      <c r="H101" s="198" t="s">
        <v>217</v>
      </c>
      <c r="I101" s="103">
        <f t="shared" si="1"/>
        <v>47</v>
      </c>
      <c r="J101" s="196"/>
      <c r="K101" s="196"/>
      <c r="L101" s="420"/>
    </row>
    <row r="102" spans="4:12" ht="17.649999999999999" customHeight="1">
      <c r="D102" s="392"/>
      <c r="E102" s="410"/>
      <c r="F102" s="194" t="s">
        <v>95</v>
      </c>
      <c r="G102" s="208"/>
      <c r="H102" s="208" t="s">
        <v>214</v>
      </c>
      <c r="I102" s="103">
        <f t="shared" si="1"/>
        <v>14</v>
      </c>
      <c r="J102" s="196"/>
      <c r="K102" s="196"/>
      <c r="L102" s="420"/>
    </row>
    <row r="103" spans="4:12" ht="17.649999999999999" customHeight="1">
      <c r="D103" s="392"/>
      <c r="E103" s="411"/>
      <c r="F103" s="199" t="s">
        <v>96</v>
      </c>
      <c r="G103" s="211" t="s">
        <v>214</v>
      </c>
      <c r="H103" s="211" t="s">
        <v>214</v>
      </c>
      <c r="I103" s="103">
        <f t="shared" si="1"/>
        <v>14</v>
      </c>
      <c r="J103" s="201"/>
      <c r="K103" s="201"/>
      <c r="L103" s="421"/>
    </row>
    <row r="104" spans="4:12" ht="17.649999999999999" customHeight="1">
      <c r="D104" s="392"/>
      <c r="E104" s="412" t="s">
        <v>111</v>
      </c>
      <c r="F104" s="191" t="s">
        <v>99</v>
      </c>
      <c r="G104" s="191" t="s">
        <v>172</v>
      </c>
      <c r="H104" s="191"/>
      <c r="I104" s="103">
        <f t="shared" si="1"/>
        <v>0</v>
      </c>
      <c r="J104" s="193"/>
      <c r="K104" s="213" t="s">
        <v>100</v>
      </c>
      <c r="L104" s="422"/>
    </row>
    <row r="105" spans="4:12" ht="17.649999999999999" customHeight="1">
      <c r="D105" s="392"/>
      <c r="E105" s="410"/>
      <c r="F105" s="194" t="s">
        <v>101</v>
      </c>
      <c r="G105" s="226" t="s">
        <v>207</v>
      </c>
      <c r="H105" s="226" t="s">
        <v>207</v>
      </c>
      <c r="I105" s="103">
        <f t="shared" si="1"/>
        <v>9</v>
      </c>
      <c r="J105" s="196">
        <v>33</v>
      </c>
      <c r="K105" s="209"/>
      <c r="L105" s="420"/>
    </row>
    <row r="106" spans="4:12" ht="17.649999999999999" customHeight="1">
      <c r="D106" s="392"/>
      <c r="E106" s="410"/>
      <c r="F106" s="194" t="s">
        <v>104</v>
      </c>
      <c r="G106" s="226" t="s">
        <v>208</v>
      </c>
      <c r="H106" s="226" t="s">
        <v>208</v>
      </c>
      <c r="I106" s="103">
        <f t="shared" si="1"/>
        <v>9</v>
      </c>
      <c r="J106" s="194"/>
      <c r="K106" s="210"/>
      <c r="L106" s="420"/>
    </row>
    <row r="107" spans="4:12" ht="17.649999999999999" customHeight="1">
      <c r="D107" s="392"/>
      <c r="E107" s="410"/>
      <c r="F107" s="197" t="s">
        <v>93</v>
      </c>
      <c r="G107" s="229" t="s">
        <v>209</v>
      </c>
      <c r="H107" s="229" t="s">
        <v>210</v>
      </c>
      <c r="I107" s="103">
        <f t="shared" si="1"/>
        <v>37</v>
      </c>
      <c r="J107" s="196"/>
      <c r="K107" s="209"/>
      <c r="L107" s="420"/>
    </row>
    <row r="108" spans="4:12" ht="17.649999999999999" customHeight="1">
      <c r="D108" s="392"/>
      <c r="E108" s="410"/>
      <c r="F108" s="194" t="s">
        <v>95</v>
      </c>
      <c r="G108" s="226"/>
      <c r="H108" s="226" t="s">
        <v>207</v>
      </c>
      <c r="I108" s="103">
        <f t="shared" si="1"/>
        <v>9</v>
      </c>
      <c r="J108" s="196"/>
      <c r="K108" s="209"/>
      <c r="L108" s="420"/>
    </row>
    <row r="109" spans="4:12" ht="17.649999999999999" customHeight="1">
      <c r="D109" s="392"/>
      <c r="E109" s="411"/>
      <c r="F109" s="199" t="s">
        <v>96</v>
      </c>
      <c r="G109" s="211" t="s">
        <v>207</v>
      </c>
      <c r="H109" s="211" t="s">
        <v>207</v>
      </c>
      <c r="I109" s="103">
        <f t="shared" si="1"/>
        <v>9</v>
      </c>
      <c r="J109" s="201"/>
      <c r="K109" s="212"/>
      <c r="L109" s="421"/>
    </row>
    <row r="110" spans="4:12" ht="17.649999999999999" customHeight="1">
      <c r="D110" s="392"/>
      <c r="E110" s="412" t="s">
        <v>115</v>
      </c>
      <c r="F110" s="191" t="s">
        <v>99</v>
      </c>
      <c r="G110" s="224"/>
      <c r="H110" s="224"/>
      <c r="I110" s="103">
        <f t="shared" si="1"/>
        <v>0</v>
      </c>
      <c r="J110" s="193"/>
      <c r="K110" s="213" t="s">
        <v>100</v>
      </c>
      <c r="L110" s="422"/>
    </row>
    <row r="111" spans="4:12" ht="17.649999999999999" customHeight="1">
      <c r="D111" s="392"/>
      <c r="E111" s="410"/>
      <c r="F111" s="194" t="s">
        <v>101</v>
      </c>
      <c r="G111" s="226" t="s">
        <v>218</v>
      </c>
      <c r="H111" s="226" t="s">
        <v>219</v>
      </c>
      <c r="I111" s="103">
        <f t="shared" si="1"/>
        <v>17</v>
      </c>
      <c r="J111" s="196">
        <v>33</v>
      </c>
      <c r="K111" s="209"/>
      <c r="L111" s="420"/>
    </row>
    <row r="112" spans="4:12" ht="17.649999999999999" customHeight="1">
      <c r="D112" s="392"/>
      <c r="E112" s="410"/>
      <c r="F112" s="194" t="s">
        <v>104</v>
      </c>
      <c r="G112" s="226" t="s">
        <v>702</v>
      </c>
      <c r="H112" s="226" t="s">
        <v>702</v>
      </c>
      <c r="I112" s="103">
        <f t="shared" si="1"/>
        <v>16</v>
      </c>
      <c r="J112" s="194"/>
      <c r="K112" s="210"/>
      <c r="L112" s="420"/>
    </row>
    <row r="113" spans="4:12" ht="17.649999999999999" customHeight="1">
      <c r="D113" s="392"/>
      <c r="E113" s="410"/>
      <c r="F113" s="197" t="s">
        <v>93</v>
      </c>
      <c r="G113" s="229" t="s">
        <v>220</v>
      </c>
      <c r="H113" s="315" t="s">
        <v>221</v>
      </c>
      <c r="I113" s="103">
        <f t="shared" si="1"/>
        <v>32</v>
      </c>
      <c r="J113" s="196"/>
      <c r="K113" s="209"/>
      <c r="L113" s="420"/>
    </row>
    <row r="114" spans="4:12" ht="17.649999999999999" customHeight="1">
      <c r="D114" s="392"/>
      <c r="E114" s="410"/>
      <c r="F114" s="194" t="s">
        <v>95</v>
      </c>
      <c r="G114" s="226"/>
      <c r="H114" s="226" t="s">
        <v>219</v>
      </c>
      <c r="I114" s="103">
        <f t="shared" si="1"/>
        <v>17</v>
      </c>
      <c r="J114" s="196"/>
      <c r="K114" s="209"/>
      <c r="L114" s="420"/>
    </row>
    <row r="115" spans="4:12" ht="17.649999999999999" customHeight="1">
      <c r="D115" s="392"/>
      <c r="E115" s="411"/>
      <c r="F115" s="199" t="s">
        <v>96</v>
      </c>
      <c r="G115" s="230" t="s">
        <v>218</v>
      </c>
      <c r="H115" s="226" t="s">
        <v>219</v>
      </c>
      <c r="I115" s="103">
        <f t="shared" si="1"/>
        <v>17</v>
      </c>
      <c r="J115" s="201"/>
      <c r="K115" s="212"/>
      <c r="L115" s="421"/>
    </row>
    <row r="116" spans="4:12" ht="17.649999999999999" customHeight="1">
      <c r="D116" s="392"/>
      <c r="E116" s="412" t="s">
        <v>119</v>
      </c>
      <c r="F116" s="191" t="s">
        <v>99</v>
      </c>
      <c r="G116" s="224"/>
      <c r="H116" s="224"/>
      <c r="I116" s="103">
        <f t="shared" si="1"/>
        <v>0</v>
      </c>
      <c r="J116" s="193"/>
      <c r="K116" s="213" t="s">
        <v>100</v>
      </c>
      <c r="L116" s="422"/>
    </row>
    <row r="117" spans="4:12" ht="17.649999999999999" customHeight="1">
      <c r="D117" s="392"/>
      <c r="E117" s="410"/>
      <c r="F117" s="194" t="s">
        <v>101</v>
      </c>
      <c r="G117" s="226" t="s">
        <v>222</v>
      </c>
      <c r="H117" s="226" t="s">
        <v>223</v>
      </c>
      <c r="I117" s="103">
        <f t="shared" si="1"/>
        <v>14</v>
      </c>
      <c r="J117" s="196">
        <v>33</v>
      </c>
      <c r="K117" s="209"/>
      <c r="L117" s="420"/>
    </row>
    <row r="118" spans="4:12" ht="17.649999999999999" customHeight="1">
      <c r="D118" s="392"/>
      <c r="E118" s="410"/>
      <c r="F118" s="194" t="s">
        <v>104</v>
      </c>
      <c r="G118" s="226" t="s">
        <v>224</v>
      </c>
      <c r="H118" s="226" t="s">
        <v>224</v>
      </c>
      <c r="I118" s="103">
        <f t="shared" si="1"/>
        <v>10</v>
      </c>
      <c r="J118" s="194"/>
      <c r="K118" s="210"/>
      <c r="L118" s="420"/>
    </row>
    <row r="119" spans="4:12" ht="17.649999999999999" customHeight="1">
      <c r="D119" s="392"/>
      <c r="E119" s="410"/>
      <c r="F119" s="197" t="s">
        <v>93</v>
      </c>
      <c r="G119" s="229" t="s">
        <v>225</v>
      </c>
      <c r="H119" s="229" t="s">
        <v>226</v>
      </c>
      <c r="I119" s="103">
        <f t="shared" si="1"/>
        <v>45</v>
      </c>
      <c r="J119" s="196"/>
      <c r="K119" s="209"/>
      <c r="L119" s="420"/>
    </row>
    <row r="120" spans="4:12" ht="17.649999999999999" customHeight="1">
      <c r="D120" s="392"/>
      <c r="E120" s="410"/>
      <c r="F120" s="194" t="s">
        <v>95</v>
      </c>
      <c r="G120" s="226"/>
      <c r="H120" s="226" t="s">
        <v>223</v>
      </c>
      <c r="I120" s="103">
        <f t="shared" si="1"/>
        <v>14</v>
      </c>
      <c r="J120" s="196"/>
      <c r="K120" s="209"/>
      <c r="L120" s="420"/>
    </row>
    <row r="121" spans="4:12" ht="17.649999999999999" customHeight="1">
      <c r="D121" s="392"/>
      <c r="E121" s="411"/>
      <c r="F121" s="199" t="s">
        <v>96</v>
      </c>
      <c r="G121" s="230" t="s">
        <v>222</v>
      </c>
      <c r="H121" s="226" t="s">
        <v>223</v>
      </c>
      <c r="I121" s="103">
        <f t="shared" si="1"/>
        <v>14</v>
      </c>
      <c r="J121" s="201"/>
      <c r="K121" s="212"/>
      <c r="L121" s="421"/>
    </row>
    <row r="122" spans="4:12" ht="17.649999999999999" customHeight="1">
      <c r="D122" s="392"/>
      <c r="E122" s="412" t="s">
        <v>125</v>
      </c>
      <c r="F122" s="191" t="s">
        <v>99</v>
      </c>
      <c r="G122" s="224"/>
      <c r="H122" s="224"/>
      <c r="I122" s="103">
        <f t="shared" si="1"/>
        <v>0</v>
      </c>
      <c r="J122" s="193"/>
      <c r="K122" s="213" t="s">
        <v>100</v>
      </c>
      <c r="L122" s="422"/>
    </row>
    <row r="123" spans="4:12" ht="17.649999999999999" customHeight="1">
      <c r="D123" s="392"/>
      <c r="E123" s="410"/>
      <c r="F123" s="194" t="s">
        <v>101</v>
      </c>
      <c r="G123" s="226" t="s">
        <v>227</v>
      </c>
      <c r="H123" s="226" t="s">
        <v>228</v>
      </c>
      <c r="I123" s="103">
        <f t="shared" si="1"/>
        <v>15</v>
      </c>
      <c r="J123" s="196">
        <v>33</v>
      </c>
      <c r="K123" s="209"/>
      <c r="L123" s="420"/>
    </row>
    <row r="124" spans="4:12" ht="17.649999999999999" customHeight="1">
      <c r="D124" s="392"/>
      <c r="E124" s="410"/>
      <c r="F124" s="194" t="s">
        <v>104</v>
      </c>
      <c r="G124" s="226" t="s">
        <v>229</v>
      </c>
      <c r="H124" s="226" t="s">
        <v>229</v>
      </c>
      <c r="I124" s="103">
        <f t="shared" si="1"/>
        <v>16</v>
      </c>
      <c r="J124" s="194"/>
      <c r="K124" s="210"/>
      <c r="L124" s="420"/>
    </row>
    <row r="125" spans="4:12" ht="17.649999999999999" customHeight="1">
      <c r="D125" s="392"/>
      <c r="E125" s="410"/>
      <c r="F125" s="197" t="s">
        <v>93</v>
      </c>
      <c r="G125" s="234" t="s">
        <v>230</v>
      </c>
      <c r="H125" s="229" t="s">
        <v>643</v>
      </c>
      <c r="I125" s="103">
        <f t="shared" si="1"/>
        <v>51</v>
      </c>
      <c r="J125" s="196"/>
      <c r="K125" s="209"/>
      <c r="L125" s="420"/>
    </row>
    <row r="126" spans="4:12" ht="17.649999999999999" customHeight="1">
      <c r="D126" s="392"/>
      <c r="E126" s="410"/>
      <c r="F126" s="194" t="s">
        <v>95</v>
      </c>
      <c r="G126" s="226"/>
      <c r="H126" s="226" t="s">
        <v>228</v>
      </c>
      <c r="I126" s="103">
        <f t="shared" si="1"/>
        <v>15</v>
      </c>
      <c r="J126" s="196"/>
      <c r="K126" s="209"/>
      <c r="L126" s="420"/>
    </row>
    <row r="127" spans="4:12" ht="17.649999999999999" customHeight="1">
      <c r="D127" s="392"/>
      <c r="E127" s="410"/>
      <c r="F127" s="199" t="s">
        <v>96</v>
      </c>
      <c r="G127" s="230" t="s">
        <v>227</v>
      </c>
      <c r="H127" s="230" t="s">
        <v>228</v>
      </c>
      <c r="I127" s="103">
        <f t="shared" si="1"/>
        <v>15</v>
      </c>
      <c r="J127" s="201"/>
      <c r="K127" s="212"/>
      <c r="L127" s="421"/>
    </row>
    <row r="128" spans="4:12" ht="17.649999999999999" customHeight="1">
      <c r="D128" s="392"/>
      <c r="E128" s="412" t="s">
        <v>128</v>
      </c>
      <c r="F128" s="219" t="s">
        <v>99</v>
      </c>
      <c r="G128" s="235"/>
      <c r="H128" s="235"/>
      <c r="I128" s="103">
        <f t="shared" si="1"/>
        <v>0</v>
      </c>
      <c r="J128" s="192"/>
      <c r="K128" s="213" t="s">
        <v>100</v>
      </c>
      <c r="L128" s="422"/>
    </row>
    <row r="129" spans="4:12" ht="17.649999999999999" customHeight="1">
      <c r="D129" s="392"/>
      <c r="E129" s="410"/>
      <c r="F129" s="215" t="s">
        <v>101</v>
      </c>
      <c r="G129" s="226" t="s">
        <v>231</v>
      </c>
      <c r="H129" s="208" t="s">
        <v>232</v>
      </c>
      <c r="I129" s="103">
        <f t="shared" si="1"/>
        <v>29</v>
      </c>
      <c r="J129" s="196">
        <v>33</v>
      </c>
      <c r="K129" s="209"/>
      <c r="L129" s="420"/>
    </row>
    <row r="130" spans="4:12" ht="17.649999999999999" customHeight="1">
      <c r="D130" s="392"/>
      <c r="E130" s="410"/>
      <c r="F130" s="215" t="s">
        <v>104</v>
      </c>
      <c r="G130" s="208" t="s">
        <v>710</v>
      </c>
      <c r="H130" s="208" t="s">
        <v>710</v>
      </c>
      <c r="I130" s="103">
        <f t="shared" si="1"/>
        <v>16</v>
      </c>
      <c r="J130" s="194"/>
      <c r="K130" s="210"/>
      <c r="L130" s="420"/>
    </row>
    <row r="131" spans="4:12" ht="17.649999999999999" customHeight="1">
      <c r="D131" s="392"/>
      <c r="E131" s="410"/>
      <c r="F131" s="216" t="s">
        <v>93</v>
      </c>
      <c r="G131" s="234" t="s">
        <v>233</v>
      </c>
      <c r="H131" s="198" t="s">
        <v>802</v>
      </c>
      <c r="I131" s="103">
        <f t="shared" si="1"/>
        <v>42</v>
      </c>
      <c r="J131" s="196"/>
      <c r="K131" s="209"/>
      <c r="L131" s="420"/>
    </row>
    <row r="132" spans="4:12" ht="16.5" customHeight="1">
      <c r="D132" s="392"/>
      <c r="E132" s="410"/>
      <c r="F132" s="215" t="s">
        <v>95</v>
      </c>
      <c r="G132" s="226"/>
      <c r="H132" s="208" t="s">
        <v>232</v>
      </c>
      <c r="I132" s="103">
        <f t="shared" si="1"/>
        <v>29</v>
      </c>
      <c r="J132" s="196"/>
      <c r="K132" s="209"/>
      <c r="L132" s="420"/>
    </row>
    <row r="133" spans="4:12" ht="17.25" customHeight="1">
      <c r="D133" s="392"/>
      <c r="E133" s="410"/>
      <c r="F133" s="236" t="s">
        <v>96</v>
      </c>
      <c r="G133" s="237" t="s">
        <v>231</v>
      </c>
      <c r="H133" s="208" t="s">
        <v>232</v>
      </c>
      <c r="I133" s="103">
        <f t="shared" si="1"/>
        <v>29</v>
      </c>
      <c r="J133" s="232"/>
      <c r="K133" s="238"/>
      <c r="L133" s="420"/>
    </row>
    <row r="134" spans="4:12" ht="16.5" customHeight="1">
      <c r="D134" s="392"/>
      <c r="E134" s="412" t="s">
        <v>134</v>
      </c>
      <c r="F134" s="101" t="s">
        <v>99</v>
      </c>
      <c r="G134" s="102"/>
      <c r="H134" s="330"/>
      <c r="I134" s="103">
        <f t="shared" si="1"/>
        <v>0</v>
      </c>
      <c r="J134" s="103"/>
      <c r="K134" s="169" t="s">
        <v>100</v>
      </c>
      <c r="L134" s="397"/>
    </row>
    <row r="135" spans="4:12" ht="16.5" customHeight="1">
      <c r="D135" s="392"/>
      <c r="E135" s="410"/>
      <c r="F135" s="86" t="s">
        <v>101</v>
      </c>
      <c r="G135" s="104"/>
      <c r="H135" s="323"/>
      <c r="I135" s="103">
        <f t="shared" si="1"/>
        <v>0</v>
      </c>
      <c r="J135" s="88">
        <v>33</v>
      </c>
      <c r="K135" s="158"/>
      <c r="L135" s="396"/>
    </row>
    <row r="136" spans="4:12" ht="16.5" customHeight="1">
      <c r="D136" s="392"/>
      <c r="E136" s="410"/>
      <c r="F136" s="86" t="s">
        <v>104</v>
      </c>
      <c r="G136" s="104"/>
      <c r="H136" s="323"/>
      <c r="I136" s="103">
        <f t="shared" si="1"/>
        <v>0</v>
      </c>
      <c r="J136" s="86"/>
      <c r="K136" s="157"/>
      <c r="L136" s="396"/>
    </row>
    <row r="137" spans="4:12" ht="16.5" customHeight="1">
      <c r="D137" s="392"/>
      <c r="E137" s="410"/>
      <c r="F137" s="95" t="s">
        <v>93</v>
      </c>
      <c r="G137" s="73"/>
      <c r="H137" s="331"/>
      <c r="I137" s="103">
        <f t="shared" ref="I137:I145" si="2">LENB(H137)</f>
        <v>0</v>
      </c>
      <c r="J137" s="88"/>
      <c r="K137" s="158"/>
      <c r="L137" s="396"/>
    </row>
    <row r="138" spans="4:12" ht="16.5" customHeight="1">
      <c r="D138" s="392"/>
      <c r="E138" s="410"/>
      <c r="F138" s="86" t="s">
        <v>95</v>
      </c>
      <c r="G138" s="104"/>
      <c r="H138" s="323"/>
      <c r="I138" s="103">
        <f t="shared" si="2"/>
        <v>0</v>
      </c>
      <c r="J138" s="88"/>
      <c r="K138" s="158"/>
      <c r="L138" s="396"/>
    </row>
    <row r="139" spans="4:12" ht="16.5" customHeight="1">
      <c r="D139" s="392"/>
      <c r="E139" s="411"/>
      <c r="F139" s="97" t="s">
        <v>96</v>
      </c>
      <c r="G139" s="105"/>
      <c r="H139" s="325"/>
      <c r="I139" s="103">
        <f t="shared" si="2"/>
        <v>0</v>
      </c>
      <c r="J139" s="99"/>
      <c r="K139" s="168"/>
      <c r="L139" s="398"/>
    </row>
    <row r="140" spans="4:12" ht="14.25">
      <c r="D140" s="392"/>
      <c r="E140" s="412" t="s">
        <v>140</v>
      </c>
      <c r="F140" s="127" t="s">
        <v>99</v>
      </c>
      <c r="G140" s="71"/>
      <c r="H140" s="350"/>
      <c r="I140" s="103">
        <f t="shared" si="2"/>
        <v>0</v>
      </c>
      <c r="J140" s="93"/>
      <c r="K140" s="169" t="s">
        <v>100</v>
      </c>
      <c r="L140" s="397"/>
    </row>
    <row r="141" spans="4:12" ht="14.25">
      <c r="D141" s="392"/>
      <c r="E141" s="410"/>
      <c r="F141" s="128" t="s">
        <v>101</v>
      </c>
      <c r="G141" s="78"/>
      <c r="H141" s="344"/>
      <c r="I141" s="103">
        <f t="shared" si="2"/>
        <v>0</v>
      </c>
      <c r="J141" s="88">
        <v>33</v>
      </c>
      <c r="K141" s="158"/>
      <c r="L141" s="396"/>
    </row>
    <row r="142" spans="4:12" ht="14.25">
      <c r="D142" s="392"/>
      <c r="E142" s="410"/>
      <c r="F142" s="128" t="s">
        <v>104</v>
      </c>
      <c r="G142" s="78"/>
      <c r="H142" s="344"/>
      <c r="I142" s="103">
        <f t="shared" si="2"/>
        <v>0</v>
      </c>
      <c r="J142" s="86"/>
      <c r="K142" s="157"/>
      <c r="L142" s="396"/>
    </row>
    <row r="143" spans="4:12" ht="14.25">
      <c r="D143" s="392"/>
      <c r="E143" s="410"/>
      <c r="F143" s="129" t="s">
        <v>93</v>
      </c>
      <c r="G143" s="75"/>
      <c r="H143" s="341"/>
      <c r="I143" s="103">
        <f t="shared" si="2"/>
        <v>0</v>
      </c>
      <c r="J143" s="88"/>
      <c r="K143" s="158"/>
      <c r="L143" s="396"/>
    </row>
    <row r="144" spans="4:12" ht="14.25">
      <c r="D144" s="392"/>
      <c r="E144" s="410"/>
      <c r="F144" s="128" t="s">
        <v>95</v>
      </c>
      <c r="G144" s="78"/>
      <c r="H144" s="344"/>
      <c r="I144" s="103">
        <f t="shared" si="2"/>
        <v>0</v>
      </c>
      <c r="J144" s="88"/>
      <c r="K144" s="158"/>
      <c r="L144" s="396"/>
    </row>
    <row r="145" spans="4:12" ht="15" thickBot="1">
      <c r="D145" s="408"/>
      <c r="E145" s="424"/>
      <c r="F145" s="130" t="s">
        <v>96</v>
      </c>
      <c r="G145" s="80"/>
      <c r="H145" s="351"/>
      <c r="I145" s="298">
        <f t="shared" si="2"/>
        <v>0</v>
      </c>
      <c r="J145" s="110"/>
      <c r="K145" s="167"/>
      <c r="L145" s="451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7" r:id="rId7" xr:uid="{F2E39F7C-1F23-466F-AC55-2FEA14327E42}"/>
    <hyperlink ref="H29" r:id="rId8" xr:uid="{73F22860-95B6-4AB2-AEDE-976AE56393EB}"/>
    <hyperlink ref="H23" r:id="rId9" xr:uid="{2F459D21-6A04-4CCA-AD69-81515DA5908A}"/>
    <hyperlink ref="H35" r:id="rId10" xr:uid="{BA652EE5-B2EB-4F45-9CA7-25638CF66388}"/>
    <hyperlink ref="G101" r:id="rId11" xr:uid="{8EDA82D6-DE7F-4B97-A6E0-83AF1EDE9FE2}"/>
    <hyperlink ref="H101" r:id="rId12" xr:uid="{DC76492F-D24E-47AA-9614-F9015503741F}"/>
    <hyperlink ref="H107" r:id="rId13" xr:uid="{4E0E1EFF-77AD-4066-BAE0-96BA8158668F}"/>
    <hyperlink ref="H113" r:id="rId14" xr:uid="{9F94D873-18C0-45C5-A670-1D368020F5F5}"/>
    <hyperlink ref="G119" r:id="rId15" xr:uid="{E85A0016-AFBD-4C80-962F-0CEBE2E4692D}"/>
    <hyperlink ref="H119" r:id="rId16" xr:uid="{6DD75CF4-EBCA-4929-A214-83A6569BC6AE}"/>
    <hyperlink ref="H125" r:id="rId17" xr:uid="{2B510389-8E8C-4AF7-8287-E17CCBCA8C6A}"/>
    <hyperlink ref="H11" r:id="rId18" xr:uid="{C3F472F0-F6F7-4C4B-BF9D-FD9976C32863}"/>
    <hyperlink ref="H131" r:id="rId19" xr:uid="{4B5D855C-4D3A-4796-8975-30D28449D0AA}"/>
  </hyperlinks>
  <pageMargins left="0.7" right="0.7" top="0.75" bottom="0.75" header="0.3" footer="0.3"/>
  <pageSetup paperSize="9" orientation="portrait" r:id="rId20"/>
  <drawing r:id="rId21"/>
  <legacy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73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2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644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52" t="s">
        <v>235</v>
      </c>
      <c r="C3" s="452"/>
      <c r="D3" s="452"/>
      <c r="E3" s="452"/>
      <c r="F3" s="452"/>
      <c r="G3" s="452"/>
      <c r="H3" s="308"/>
      <c r="I3" s="308"/>
      <c r="J3" s="308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83" t="s">
        <v>72</v>
      </c>
      <c r="E6" s="384"/>
      <c r="F6" s="387" t="s">
        <v>73</v>
      </c>
      <c r="G6" s="60" t="s">
        <v>74</v>
      </c>
      <c r="H6" s="293" t="s">
        <v>75</v>
      </c>
      <c r="I6" s="401" t="s">
        <v>76</v>
      </c>
      <c r="J6" s="389" t="s">
        <v>77</v>
      </c>
      <c r="K6" s="60" t="s">
        <v>78</v>
      </c>
      <c r="L6" s="399" t="s">
        <v>79</v>
      </c>
    </row>
    <row r="7" spans="1:12" ht="23.25" customHeight="1">
      <c r="D7" s="385"/>
      <c r="E7" s="386"/>
      <c r="F7" s="388"/>
      <c r="G7" s="84" t="s">
        <v>80</v>
      </c>
      <c r="H7" s="84" t="s">
        <v>80</v>
      </c>
      <c r="I7" s="402"/>
      <c r="J7" s="390"/>
      <c r="K7" s="155"/>
      <c r="L7" s="400"/>
    </row>
    <row r="8" spans="1:12" ht="21" customHeight="1">
      <c r="D8" s="391" t="s">
        <v>81</v>
      </c>
      <c r="E8" s="412" t="s">
        <v>82</v>
      </c>
      <c r="F8" s="101" t="s">
        <v>83</v>
      </c>
      <c r="G8" s="111"/>
      <c r="H8" s="111"/>
      <c r="I8" s="103">
        <f>LENB(H8)</f>
        <v>0</v>
      </c>
      <c r="J8" s="112"/>
      <c r="K8" s="179" t="s">
        <v>84</v>
      </c>
      <c r="L8" s="468"/>
    </row>
    <row r="9" spans="1:12" ht="21" customHeight="1">
      <c r="D9" s="392"/>
      <c r="E9" s="410"/>
      <c r="F9" s="86" t="s">
        <v>146</v>
      </c>
      <c r="G9" s="87" t="s">
        <v>645</v>
      </c>
      <c r="H9" s="87" t="s">
        <v>646</v>
      </c>
      <c r="I9" s="103">
        <f t="shared" ref="I9:I72" si="0">LENB(H9)</f>
        <v>9</v>
      </c>
      <c r="J9" s="113">
        <v>10</v>
      </c>
      <c r="K9" s="113"/>
      <c r="L9" s="469"/>
    </row>
    <row r="10" spans="1:12" ht="21" customHeight="1">
      <c r="D10" s="392"/>
      <c r="E10" s="410"/>
      <c r="F10" s="86" t="s">
        <v>149</v>
      </c>
      <c r="G10" s="87" t="s">
        <v>647</v>
      </c>
      <c r="H10" s="87" t="s">
        <v>647</v>
      </c>
      <c r="I10" s="103">
        <f t="shared" si="0"/>
        <v>11</v>
      </c>
      <c r="J10" s="86"/>
      <c r="K10" s="86"/>
      <c r="L10" s="469"/>
    </row>
    <row r="11" spans="1:12" ht="21" customHeight="1">
      <c r="D11" s="392"/>
      <c r="E11" s="410"/>
      <c r="F11" s="95" t="s">
        <v>93</v>
      </c>
      <c r="G11" s="114" t="s">
        <v>648</v>
      </c>
      <c r="H11" s="134" t="s">
        <v>649</v>
      </c>
      <c r="I11" s="103">
        <f t="shared" si="0"/>
        <v>39</v>
      </c>
      <c r="J11" s="89"/>
      <c r="K11" s="89"/>
      <c r="L11" s="469"/>
    </row>
    <row r="12" spans="1:12" ht="21" customHeight="1">
      <c r="D12" s="392"/>
      <c r="E12" s="410"/>
      <c r="F12" s="86" t="s">
        <v>95</v>
      </c>
      <c r="G12" s="87"/>
      <c r="H12" s="87" t="s">
        <v>646</v>
      </c>
      <c r="I12" s="103">
        <f t="shared" si="0"/>
        <v>10</v>
      </c>
      <c r="J12" s="89"/>
      <c r="K12" s="89"/>
      <c r="L12" s="469"/>
    </row>
    <row r="13" spans="1:12" ht="21" customHeight="1">
      <c r="D13" s="392"/>
      <c r="E13" s="410"/>
      <c r="F13" s="119" t="s">
        <v>96</v>
      </c>
      <c r="G13" s="294" t="s">
        <v>645</v>
      </c>
      <c r="H13" s="87" t="s">
        <v>646</v>
      </c>
      <c r="I13" s="295">
        <f t="shared" si="0"/>
        <v>10</v>
      </c>
      <c r="J13" s="296"/>
      <c r="K13" s="296"/>
      <c r="L13" s="469"/>
    </row>
    <row r="14" spans="1:12" ht="21" customHeight="1">
      <c r="D14" s="407" t="s">
        <v>153</v>
      </c>
      <c r="E14" s="409" t="s">
        <v>154</v>
      </c>
      <c r="F14" s="205" t="s">
        <v>155</v>
      </c>
      <c r="G14" s="233"/>
      <c r="H14" s="233"/>
      <c r="I14" s="85">
        <f t="shared" si="0"/>
        <v>0</v>
      </c>
      <c r="J14" s="206"/>
      <c r="K14" s="206" t="s">
        <v>100</v>
      </c>
      <c r="L14" s="423"/>
    </row>
    <row r="15" spans="1:12" ht="21" customHeight="1">
      <c r="D15" s="392"/>
      <c r="E15" s="410"/>
      <c r="F15" s="194" t="s">
        <v>101</v>
      </c>
      <c r="G15" s="239" t="s">
        <v>650</v>
      </c>
      <c r="H15" s="239" t="s">
        <v>651</v>
      </c>
      <c r="I15" s="103">
        <f t="shared" si="0"/>
        <v>15</v>
      </c>
      <c r="J15" s="196">
        <v>33</v>
      </c>
      <c r="K15" s="196"/>
      <c r="L15" s="420"/>
    </row>
    <row r="16" spans="1:12" ht="21" customHeight="1">
      <c r="D16" s="392"/>
      <c r="E16" s="410"/>
      <c r="F16" s="194" t="s">
        <v>104</v>
      </c>
      <c r="G16" s="239" t="s">
        <v>652</v>
      </c>
      <c r="H16" s="239" t="s">
        <v>652</v>
      </c>
      <c r="I16" s="103">
        <f t="shared" si="0"/>
        <v>22</v>
      </c>
      <c r="J16" s="194"/>
      <c r="K16" s="194"/>
      <c r="L16" s="420"/>
    </row>
    <row r="17" spans="2:12" ht="20.100000000000001" customHeight="1">
      <c r="D17" s="392"/>
      <c r="E17" s="410"/>
      <c r="F17" s="197" t="s">
        <v>93</v>
      </c>
      <c r="G17" s="234" t="s">
        <v>653</v>
      </c>
      <c r="H17" s="229" t="s">
        <v>654</v>
      </c>
      <c r="I17" s="103">
        <f t="shared" si="0"/>
        <v>81</v>
      </c>
      <c r="J17" s="196"/>
      <c r="K17" s="196"/>
      <c r="L17" s="420"/>
    </row>
    <row r="18" spans="2:12" ht="20.100000000000001" customHeight="1">
      <c r="D18" s="392"/>
      <c r="E18" s="410"/>
      <c r="F18" s="194" t="s">
        <v>95</v>
      </c>
      <c r="G18" s="239"/>
      <c r="H18" s="239" t="s">
        <v>651</v>
      </c>
      <c r="I18" s="103">
        <f t="shared" si="0"/>
        <v>16</v>
      </c>
      <c r="J18" s="196"/>
      <c r="K18" s="196"/>
      <c r="L18" s="420"/>
    </row>
    <row r="19" spans="2:12" ht="20.100000000000001" customHeight="1">
      <c r="D19" s="392"/>
      <c r="E19" s="411"/>
      <c r="F19" s="199" t="s">
        <v>96</v>
      </c>
      <c r="G19" s="239" t="s">
        <v>650</v>
      </c>
      <c r="H19" s="239" t="s">
        <v>651</v>
      </c>
      <c r="I19" s="103">
        <f t="shared" si="0"/>
        <v>16</v>
      </c>
      <c r="J19" s="201"/>
      <c r="K19" s="201"/>
      <c r="L19" s="421"/>
    </row>
    <row r="20" spans="2:12" ht="20.100000000000001" customHeight="1">
      <c r="D20" s="392"/>
      <c r="E20" s="412" t="s">
        <v>160</v>
      </c>
      <c r="F20" s="191" t="s">
        <v>155</v>
      </c>
      <c r="G20" s="224"/>
      <c r="H20" s="224"/>
      <c r="I20" s="103">
        <f t="shared" si="0"/>
        <v>0</v>
      </c>
      <c r="J20" s="193"/>
      <c r="K20" s="193" t="s">
        <v>100</v>
      </c>
      <c r="L20" s="422"/>
    </row>
    <row r="21" spans="2:12" ht="20.100000000000001" customHeight="1">
      <c r="D21" s="392"/>
      <c r="E21" s="410"/>
      <c r="F21" s="194" t="s">
        <v>101</v>
      </c>
      <c r="G21" s="226" t="s">
        <v>655</v>
      </c>
      <c r="H21" s="226" t="s">
        <v>656</v>
      </c>
      <c r="I21" s="103">
        <f t="shared" si="0"/>
        <v>19</v>
      </c>
      <c r="J21" s="196">
        <v>33</v>
      </c>
      <c r="K21" s="196"/>
      <c r="L21" s="420"/>
    </row>
    <row r="22" spans="2:12" ht="20.100000000000001" customHeight="1">
      <c r="D22" s="392"/>
      <c r="E22" s="410"/>
      <c r="F22" s="194" t="s">
        <v>104</v>
      </c>
      <c r="G22" s="226" t="s">
        <v>657</v>
      </c>
      <c r="H22" s="226" t="s">
        <v>657</v>
      </c>
      <c r="I22" s="103">
        <f t="shared" si="0"/>
        <v>18</v>
      </c>
      <c r="J22" s="194"/>
      <c r="K22" s="194"/>
      <c r="L22" s="420"/>
    </row>
    <row r="23" spans="2:12" ht="20.100000000000001" customHeight="1">
      <c r="B23" s="57" t="s">
        <v>109</v>
      </c>
      <c r="D23" s="392"/>
      <c r="E23" s="410"/>
      <c r="F23" s="197" t="s">
        <v>93</v>
      </c>
      <c r="G23" s="234" t="s">
        <v>658</v>
      </c>
      <c r="H23" s="229" t="s">
        <v>659</v>
      </c>
      <c r="I23" s="103">
        <f t="shared" si="0"/>
        <v>77</v>
      </c>
      <c r="J23" s="196"/>
      <c r="K23" s="196"/>
      <c r="L23" s="420"/>
    </row>
    <row r="24" spans="2:12" ht="20.100000000000001" customHeight="1">
      <c r="D24" s="392"/>
      <c r="E24" s="410"/>
      <c r="F24" s="194" t="s">
        <v>95</v>
      </c>
      <c r="G24" s="226"/>
      <c r="H24" s="226" t="s">
        <v>656</v>
      </c>
      <c r="I24" s="103">
        <f t="shared" si="0"/>
        <v>20</v>
      </c>
      <c r="J24" s="196"/>
      <c r="K24" s="196"/>
      <c r="L24" s="420"/>
    </row>
    <row r="25" spans="2:12" ht="20.100000000000001" customHeight="1">
      <c r="D25" s="392"/>
      <c r="E25" s="411"/>
      <c r="F25" s="199" t="s">
        <v>96</v>
      </c>
      <c r="G25" s="230" t="s">
        <v>655</v>
      </c>
      <c r="H25" s="226" t="s">
        <v>656</v>
      </c>
      <c r="I25" s="103">
        <f t="shared" si="0"/>
        <v>20</v>
      </c>
      <c r="J25" s="201"/>
      <c r="K25" s="201"/>
      <c r="L25" s="421"/>
    </row>
    <row r="26" spans="2:12" ht="20.100000000000001" customHeight="1">
      <c r="D26" s="392"/>
      <c r="E26" s="412" t="s">
        <v>166</v>
      </c>
      <c r="F26" s="191" t="s">
        <v>155</v>
      </c>
      <c r="G26" s="224"/>
      <c r="H26" s="224"/>
      <c r="I26" s="103">
        <f t="shared" si="0"/>
        <v>0</v>
      </c>
      <c r="J26" s="193"/>
      <c r="K26" s="193" t="s">
        <v>100</v>
      </c>
      <c r="L26" s="422"/>
    </row>
    <row r="27" spans="2:12" ht="20.100000000000001" customHeight="1">
      <c r="D27" s="392"/>
      <c r="E27" s="410"/>
      <c r="F27" s="194" t="s">
        <v>101</v>
      </c>
      <c r="G27" s="226" t="s">
        <v>660</v>
      </c>
      <c r="H27" s="226" t="s">
        <v>661</v>
      </c>
      <c r="I27" s="103">
        <f t="shared" si="0"/>
        <v>21</v>
      </c>
      <c r="J27" s="196">
        <v>33</v>
      </c>
      <c r="K27" s="196"/>
      <c r="L27" s="420"/>
    </row>
    <row r="28" spans="2:12" ht="20.100000000000001" customHeight="1">
      <c r="D28" s="392"/>
      <c r="E28" s="410"/>
      <c r="F28" s="194" t="s">
        <v>104</v>
      </c>
      <c r="G28" s="226" t="s">
        <v>662</v>
      </c>
      <c r="H28" s="226" t="s">
        <v>662</v>
      </c>
      <c r="I28" s="103">
        <f t="shared" si="0"/>
        <v>17</v>
      </c>
      <c r="J28" s="194"/>
      <c r="K28" s="194"/>
      <c r="L28" s="420"/>
    </row>
    <row r="29" spans="2:12" ht="20.65" customHeight="1">
      <c r="D29" s="392"/>
      <c r="E29" s="410"/>
      <c r="F29" s="197" t="s">
        <v>93</v>
      </c>
      <c r="G29" s="234" t="s">
        <v>663</v>
      </c>
      <c r="H29" s="229" t="s">
        <v>642</v>
      </c>
      <c r="I29" s="103">
        <f t="shared" si="0"/>
        <v>93</v>
      </c>
      <c r="J29" s="196"/>
      <c r="K29" s="196"/>
      <c r="L29" s="420"/>
    </row>
    <row r="30" spans="2:12" ht="20.65" customHeight="1">
      <c r="D30" s="392"/>
      <c r="E30" s="410"/>
      <c r="F30" s="194" t="s">
        <v>95</v>
      </c>
      <c r="G30" s="226"/>
      <c r="H30" s="226" t="s">
        <v>661</v>
      </c>
      <c r="I30" s="103">
        <f t="shared" si="0"/>
        <v>22</v>
      </c>
      <c r="J30" s="196"/>
      <c r="K30" s="196"/>
      <c r="L30" s="420"/>
    </row>
    <row r="31" spans="2:12" ht="20.65" customHeight="1">
      <c r="D31" s="392"/>
      <c r="E31" s="411"/>
      <c r="F31" s="199" t="s">
        <v>96</v>
      </c>
      <c r="G31" s="230" t="s">
        <v>660</v>
      </c>
      <c r="H31" s="226" t="s">
        <v>661</v>
      </c>
      <c r="I31" s="103">
        <f t="shared" si="0"/>
        <v>22</v>
      </c>
      <c r="J31" s="201"/>
      <c r="K31" s="201"/>
      <c r="L31" s="421"/>
    </row>
    <row r="32" spans="2:12" ht="20.65" customHeight="1">
      <c r="D32" s="392"/>
      <c r="E32" s="412" t="s">
        <v>171</v>
      </c>
      <c r="F32" s="191" t="s">
        <v>155</v>
      </c>
      <c r="G32" s="224"/>
      <c r="H32" s="224"/>
      <c r="I32" s="103">
        <f t="shared" si="0"/>
        <v>0</v>
      </c>
      <c r="J32" s="193"/>
      <c r="K32" s="193" t="s">
        <v>100</v>
      </c>
      <c r="L32" s="422"/>
    </row>
    <row r="33" spans="4:12" ht="20.65" customHeight="1">
      <c r="D33" s="392"/>
      <c r="E33" s="410"/>
      <c r="F33" s="194" t="s">
        <v>101</v>
      </c>
      <c r="G33" s="226" t="s">
        <v>664</v>
      </c>
      <c r="H33" s="226" t="s">
        <v>665</v>
      </c>
      <c r="I33" s="103">
        <f t="shared" si="0"/>
        <v>20</v>
      </c>
      <c r="J33" s="196">
        <v>33</v>
      </c>
      <c r="K33" s="196"/>
      <c r="L33" s="420"/>
    </row>
    <row r="34" spans="4:12" ht="20.65" customHeight="1">
      <c r="D34" s="392"/>
      <c r="E34" s="410"/>
      <c r="F34" s="194" t="s">
        <v>104</v>
      </c>
      <c r="G34" s="226" t="s">
        <v>666</v>
      </c>
      <c r="H34" s="226" t="s">
        <v>666</v>
      </c>
      <c r="I34" s="103">
        <f t="shared" si="0"/>
        <v>23</v>
      </c>
      <c r="J34" s="194"/>
      <c r="K34" s="194"/>
      <c r="L34" s="420"/>
    </row>
    <row r="35" spans="4:12" ht="20.65" customHeight="1">
      <c r="D35" s="392"/>
      <c r="E35" s="410"/>
      <c r="F35" s="197" t="s">
        <v>93</v>
      </c>
      <c r="G35" s="234" t="s">
        <v>667</v>
      </c>
      <c r="H35" s="229" t="s">
        <v>668</v>
      </c>
      <c r="I35" s="103">
        <f t="shared" si="0"/>
        <v>74</v>
      </c>
      <c r="J35" s="196"/>
      <c r="K35" s="196"/>
      <c r="L35" s="420"/>
    </row>
    <row r="36" spans="4:12" ht="20.65" customHeight="1">
      <c r="D36" s="392"/>
      <c r="E36" s="410"/>
      <c r="F36" s="194" t="s">
        <v>95</v>
      </c>
      <c r="G36" s="226"/>
      <c r="H36" s="226" t="s">
        <v>665</v>
      </c>
      <c r="I36" s="103">
        <f t="shared" si="0"/>
        <v>21</v>
      </c>
      <c r="J36" s="196"/>
      <c r="K36" s="196"/>
      <c r="L36" s="420"/>
    </row>
    <row r="37" spans="4:12" ht="20.65" customHeight="1">
      <c r="D37" s="392"/>
      <c r="E37" s="411"/>
      <c r="F37" s="199" t="s">
        <v>96</v>
      </c>
      <c r="G37" s="230" t="s">
        <v>664</v>
      </c>
      <c r="H37" s="226" t="s">
        <v>665</v>
      </c>
      <c r="I37" s="103">
        <f t="shared" si="0"/>
        <v>21</v>
      </c>
      <c r="J37" s="201"/>
      <c r="K37" s="201"/>
      <c r="L37" s="421"/>
    </row>
    <row r="38" spans="4:12" ht="20.65" customHeight="1">
      <c r="D38" s="392"/>
      <c r="E38" s="413" t="s">
        <v>177</v>
      </c>
      <c r="F38" s="240" t="s">
        <v>669</v>
      </c>
      <c r="G38" s="241" t="s">
        <v>670</v>
      </c>
      <c r="H38" s="241"/>
      <c r="I38" s="103">
        <f t="shared" si="0"/>
        <v>0</v>
      </c>
      <c r="J38" s="193"/>
      <c r="K38" s="193"/>
      <c r="L38" s="470"/>
    </row>
    <row r="39" spans="4:12" ht="20.65" customHeight="1">
      <c r="D39" s="392"/>
      <c r="E39" s="414"/>
      <c r="F39" s="194" t="s">
        <v>155</v>
      </c>
      <c r="G39" s="242"/>
      <c r="H39" s="242"/>
      <c r="I39" s="103">
        <f t="shared" si="0"/>
        <v>0</v>
      </c>
      <c r="J39" s="196"/>
      <c r="K39" s="196" t="s">
        <v>100</v>
      </c>
      <c r="L39" s="471"/>
    </row>
    <row r="40" spans="4:12" ht="20.100000000000001" customHeight="1">
      <c r="D40" s="392"/>
      <c r="E40" s="414"/>
      <c r="F40" s="194" t="s">
        <v>101</v>
      </c>
      <c r="G40" s="208" t="s">
        <v>671</v>
      </c>
      <c r="H40" s="208" t="s">
        <v>672</v>
      </c>
      <c r="I40" s="103">
        <f t="shared" si="0"/>
        <v>20</v>
      </c>
      <c r="J40" s="196">
        <v>33</v>
      </c>
      <c r="K40" s="196"/>
      <c r="L40" s="471"/>
    </row>
    <row r="41" spans="4:12" ht="20.100000000000001" customHeight="1">
      <c r="D41" s="392"/>
      <c r="E41" s="414"/>
      <c r="F41" s="194" t="s">
        <v>104</v>
      </c>
      <c r="G41" s="208" t="s">
        <v>673</v>
      </c>
      <c r="H41" s="208" t="s">
        <v>673</v>
      </c>
      <c r="I41" s="103">
        <f t="shared" si="0"/>
        <v>23</v>
      </c>
      <c r="J41" s="194"/>
      <c r="K41" s="194"/>
      <c r="L41" s="471"/>
    </row>
    <row r="42" spans="4:12" ht="20.100000000000001" customHeight="1">
      <c r="D42" s="392"/>
      <c r="E42" s="414"/>
      <c r="F42" s="197" t="s">
        <v>93</v>
      </c>
      <c r="G42" s="243" t="s">
        <v>595</v>
      </c>
      <c r="H42" s="198" t="s">
        <v>596</v>
      </c>
      <c r="I42" s="103">
        <f t="shared" si="0"/>
        <v>73</v>
      </c>
      <c r="J42" s="196"/>
      <c r="K42" s="196"/>
      <c r="L42" s="471"/>
    </row>
    <row r="43" spans="4:12" ht="20.100000000000001" customHeight="1">
      <c r="D43" s="392"/>
      <c r="E43" s="414"/>
      <c r="F43" s="194" t="s">
        <v>95</v>
      </c>
      <c r="G43" s="226"/>
      <c r="H43" s="208" t="s">
        <v>672</v>
      </c>
      <c r="I43" s="103">
        <f t="shared" si="0"/>
        <v>21</v>
      </c>
      <c r="J43" s="196"/>
      <c r="K43" s="196"/>
      <c r="L43" s="471"/>
    </row>
    <row r="44" spans="4:12" ht="20.100000000000001" customHeight="1">
      <c r="D44" s="392"/>
      <c r="E44" s="454"/>
      <c r="F44" s="199" t="s">
        <v>96</v>
      </c>
      <c r="G44" s="211" t="s">
        <v>671</v>
      </c>
      <c r="H44" s="211" t="s">
        <v>672</v>
      </c>
      <c r="I44" s="103">
        <f t="shared" si="0"/>
        <v>21</v>
      </c>
      <c r="J44" s="201"/>
      <c r="K44" s="199"/>
      <c r="L44" s="472"/>
    </row>
    <row r="45" spans="4:12" ht="20.100000000000001" customHeight="1">
      <c r="D45" s="392"/>
      <c r="E45" s="466"/>
      <c r="F45" s="190" t="s">
        <v>155</v>
      </c>
      <c r="G45" s="244"/>
      <c r="H45" s="244"/>
      <c r="I45" s="103">
        <f t="shared" si="0"/>
        <v>0</v>
      </c>
      <c r="J45" s="192"/>
      <c r="K45" s="192" t="s">
        <v>100</v>
      </c>
      <c r="L45" s="420"/>
    </row>
    <row r="46" spans="4:12" ht="20.100000000000001" customHeight="1">
      <c r="D46" s="392"/>
      <c r="E46" s="466"/>
      <c r="F46" s="194" t="s">
        <v>101</v>
      </c>
      <c r="G46" s="208" t="s">
        <v>674</v>
      </c>
      <c r="H46" s="208" t="s">
        <v>674</v>
      </c>
      <c r="I46" s="103">
        <f t="shared" si="0"/>
        <v>8</v>
      </c>
      <c r="J46" s="196">
        <v>33</v>
      </c>
      <c r="K46" s="196"/>
      <c r="L46" s="420"/>
    </row>
    <row r="47" spans="4:12" ht="20.100000000000001" customHeight="1">
      <c r="D47" s="392"/>
      <c r="E47" s="466"/>
      <c r="F47" s="194" t="s">
        <v>104</v>
      </c>
      <c r="G47" s="208" t="s">
        <v>675</v>
      </c>
      <c r="H47" s="208" t="s">
        <v>675</v>
      </c>
      <c r="I47" s="103">
        <f t="shared" si="0"/>
        <v>8</v>
      </c>
      <c r="J47" s="194"/>
      <c r="K47" s="194"/>
      <c r="L47" s="420"/>
    </row>
    <row r="48" spans="4:12" ht="20.100000000000001" customHeight="1">
      <c r="D48" s="392"/>
      <c r="E48" s="466"/>
      <c r="F48" s="197" t="s">
        <v>93</v>
      </c>
      <c r="G48" s="243" t="s">
        <v>676</v>
      </c>
      <c r="H48" s="198" t="s">
        <v>677</v>
      </c>
      <c r="I48" s="103">
        <f t="shared" si="0"/>
        <v>78</v>
      </c>
      <c r="J48" s="196"/>
      <c r="K48" s="196"/>
      <c r="L48" s="420"/>
    </row>
    <row r="49" spans="4:12" ht="20.100000000000001" customHeight="1">
      <c r="D49" s="392"/>
      <c r="E49" s="466"/>
      <c r="F49" s="194" t="s">
        <v>95</v>
      </c>
      <c r="G49" s="226"/>
      <c r="H49" s="208" t="s">
        <v>674</v>
      </c>
      <c r="I49" s="103">
        <f t="shared" si="0"/>
        <v>8</v>
      </c>
      <c r="J49" s="196"/>
      <c r="K49" s="196"/>
      <c r="L49" s="420"/>
    </row>
    <row r="50" spans="4:12" ht="19.899999999999999" customHeight="1">
      <c r="D50" s="392"/>
      <c r="E50" s="467"/>
      <c r="F50" s="199" t="s">
        <v>96</v>
      </c>
      <c r="G50" s="211" t="s">
        <v>674</v>
      </c>
      <c r="H50" s="211" t="s">
        <v>674</v>
      </c>
      <c r="I50" s="103">
        <f t="shared" si="0"/>
        <v>8</v>
      </c>
      <c r="J50" s="201"/>
      <c r="K50" s="199"/>
      <c r="L50" s="421"/>
    </row>
    <row r="51" spans="4:12" ht="19.899999999999999" customHeight="1">
      <c r="D51" s="392"/>
      <c r="E51" s="412" t="s">
        <v>187</v>
      </c>
      <c r="F51" s="101" t="s">
        <v>678</v>
      </c>
      <c r="G51" s="189" t="s">
        <v>679</v>
      </c>
      <c r="H51" s="189"/>
      <c r="I51" s="103">
        <f t="shared" si="0"/>
        <v>0</v>
      </c>
      <c r="J51" s="103"/>
      <c r="K51" s="71"/>
      <c r="L51" s="397"/>
    </row>
    <row r="52" spans="4:12" ht="19.899999999999999" customHeight="1">
      <c r="D52" s="392"/>
      <c r="E52" s="410"/>
      <c r="F52" s="86" t="s">
        <v>680</v>
      </c>
      <c r="G52" s="75"/>
      <c r="H52" s="75"/>
      <c r="I52" s="103">
        <f t="shared" si="0"/>
        <v>0</v>
      </c>
      <c r="J52" s="88"/>
      <c r="K52" s="88" t="s">
        <v>426</v>
      </c>
      <c r="L52" s="396"/>
    </row>
    <row r="53" spans="4:12" ht="19.899999999999999" customHeight="1">
      <c r="D53" s="392"/>
      <c r="E53" s="410"/>
      <c r="F53" s="86" t="s">
        <v>556</v>
      </c>
      <c r="G53" s="104" t="s">
        <v>294</v>
      </c>
      <c r="H53" s="104" t="s">
        <v>295</v>
      </c>
      <c r="I53" s="103">
        <f t="shared" si="0"/>
        <v>11</v>
      </c>
      <c r="J53" s="88">
        <v>33</v>
      </c>
      <c r="K53" s="88"/>
      <c r="L53" s="396"/>
    </row>
    <row r="54" spans="4:12" ht="20.100000000000001" customHeight="1">
      <c r="D54" s="392"/>
      <c r="E54" s="410"/>
      <c r="F54" s="86" t="s">
        <v>559</v>
      </c>
      <c r="G54" s="104" t="s">
        <v>296</v>
      </c>
      <c r="H54" s="104" t="s">
        <v>296</v>
      </c>
      <c r="I54" s="103">
        <f t="shared" si="0"/>
        <v>14</v>
      </c>
      <c r="J54" s="86"/>
      <c r="K54" s="88"/>
      <c r="L54" s="396"/>
    </row>
    <row r="55" spans="4:12" ht="20.100000000000001" customHeight="1">
      <c r="D55" s="392"/>
      <c r="E55" s="410"/>
      <c r="F55" s="95" t="s">
        <v>93</v>
      </c>
      <c r="G55" s="73" t="s">
        <v>297</v>
      </c>
      <c r="H55" s="83" t="s">
        <v>298</v>
      </c>
      <c r="I55" s="103">
        <f t="shared" si="0"/>
        <v>61</v>
      </c>
      <c r="J55" s="88"/>
      <c r="K55" s="88"/>
      <c r="L55" s="396"/>
    </row>
    <row r="56" spans="4:12" ht="20.100000000000001" customHeight="1">
      <c r="D56" s="392"/>
      <c r="E56" s="410"/>
      <c r="F56" s="86" t="s">
        <v>95</v>
      </c>
      <c r="G56" s="104"/>
      <c r="H56" s="104" t="s">
        <v>295</v>
      </c>
      <c r="I56" s="103">
        <f t="shared" si="0"/>
        <v>12</v>
      </c>
      <c r="J56" s="88"/>
      <c r="K56" s="86"/>
      <c r="L56" s="396"/>
    </row>
    <row r="57" spans="4:12" ht="20.100000000000001" customHeight="1">
      <c r="D57" s="392"/>
      <c r="E57" s="411"/>
      <c r="F57" s="97" t="s">
        <v>564</v>
      </c>
      <c r="G57" s="105" t="s">
        <v>294</v>
      </c>
      <c r="H57" s="104" t="s">
        <v>295</v>
      </c>
      <c r="I57" s="103">
        <f t="shared" si="0"/>
        <v>12</v>
      </c>
      <c r="J57" s="99"/>
      <c r="K57" s="99"/>
      <c r="L57" s="398"/>
    </row>
    <row r="58" spans="4:12" ht="20.100000000000001" customHeight="1">
      <c r="D58" s="392"/>
      <c r="E58" s="412" t="s">
        <v>192</v>
      </c>
      <c r="F58" s="101" t="s">
        <v>680</v>
      </c>
      <c r="G58" s="102"/>
      <c r="H58" s="102"/>
      <c r="I58" s="103">
        <f t="shared" si="0"/>
        <v>0</v>
      </c>
      <c r="J58" s="103"/>
      <c r="K58" s="103" t="s">
        <v>426</v>
      </c>
      <c r="L58" s="397"/>
    </row>
    <row r="59" spans="4:12" ht="20.100000000000001" customHeight="1">
      <c r="D59" s="392"/>
      <c r="E59" s="410"/>
      <c r="F59" s="86" t="s">
        <v>556</v>
      </c>
      <c r="G59" s="104" t="s">
        <v>300</v>
      </c>
      <c r="H59" s="104" t="s">
        <v>301</v>
      </c>
      <c r="I59" s="103">
        <f t="shared" si="0"/>
        <v>11</v>
      </c>
      <c r="J59" s="88">
        <v>33</v>
      </c>
      <c r="K59" s="88"/>
      <c r="L59" s="396"/>
    </row>
    <row r="60" spans="4:12" ht="17.649999999999999" customHeight="1">
      <c r="D60" s="392"/>
      <c r="E60" s="410"/>
      <c r="F60" s="86" t="s">
        <v>559</v>
      </c>
      <c r="G60" s="104" t="s">
        <v>302</v>
      </c>
      <c r="H60" s="104" t="s">
        <v>302</v>
      </c>
      <c r="I60" s="103">
        <f t="shared" si="0"/>
        <v>17</v>
      </c>
      <c r="J60" s="86"/>
      <c r="K60" s="88"/>
      <c r="L60" s="396"/>
    </row>
    <row r="61" spans="4:12" ht="16.5" customHeight="1">
      <c r="D61" s="392"/>
      <c r="E61" s="410"/>
      <c r="F61" s="95" t="s">
        <v>93</v>
      </c>
      <c r="G61" s="73" t="s">
        <v>303</v>
      </c>
      <c r="H61" s="83" t="s">
        <v>304</v>
      </c>
      <c r="I61" s="103">
        <f t="shared" si="0"/>
        <v>67</v>
      </c>
      <c r="J61" s="88"/>
      <c r="K61" s="88"/>
      <c r="L61" s="396"/>
    </row>
    <row r="62" spans="4:12" ht="17.25" customHeight="1">
      <c r="D62" s="392"/>
      <c r="E62" s="410"/>
      <c r="F62" s="86" t="s">
        <v>95</v>
      </c>
      <c r="G62" s="104"/>
      <c r="H62" s="104" t="s">
        <v>301</v>
      </c>
      <c r="I62" s="103">
        <f t="shared" si="0"/>
        <v>12</v>
      </c>
      <c r="J62" s="88"/>
      <c r="K62" s="86"/>
      <c r="L62" s="396"/>
    </row>
    <row r="63" spans="4:12" ht="16.5" customHeight="1">
      <c r="D63" s="392"/>
      <c r="E63" s="411"/>
      <c r="F63" s="97" t="s">
        <v>564</v>
      </c>
      <c r="G63" s="105" t="s">
        <v>300</v>
      </c>
      <c r="H63" s="104" t="s">
        <v>301</v>
      </c>
      <c r="I63" s="103">
        <f t="shared" si="0"/>
        <v>12</v>
      </c>
      <c r="J63" s="99"/>
      <c r="K63" s="99"/>
      <c r="L63" s="398"/>
    </row>
    <row r="64" spans="4:12" ht="16.5" customHeight="1">
      <c r="D64" s="392"/>
      <c r="E64" s="412" t="s">
        <v>196</v>
      </c>
      <c r="F64" s="101" t="s">
        <v>680</v>
      </c>
      <c r="G64" s="102"/>
      <c r="H64" s="102"/>
      <c r="I64" s="103">
        <f t="shared" si="0"/>
        <v>0</v>
      </c>
      <c r="J64" s="103"/>
      <c r="K64" s="103" t="s">
        <v>426</v>
      </c>
      <c r="L64" s="397"/>
    </row>
    <row r="65" spans="4:12" ht="20.100000000000001" customHeight="1">
      <c r="D65" s="392"/>
      <c r="E65" s="410"/>
      <c r="F65" s="86" t="s">
        <v>556</v>
      </c>
      <c r="G65" s="104" t="s">
        <v>681</v>
      </c>
      <c r="H65" s="104" t="s">
        <v>682</v>
      </c>
      <c r="I65" s="103">
        <f t="shared" si="0"/>
        <v>17</v>
      </c>
      <c r="J65" s="88">
        <v>33</v>
      </c>
      <c r="K65" s="88"/>
      <c r="L65" s="396"/>
    </row>
    <row r="66" spans="4:12" ht="20.100000000000001" customHeight="1">
      <c r="D66" s="392"/>
      <c r="E66" s="410"/>
      <c r="F66" s="86" t="s">
        <v>559</v>
      </c>
      <c r="G66" s="104" t="s">
        <v>683</v>
      </c>
      <c r="H66" s="104" t="s">
        <v>825</v>
      </c>
      <c r="I66" s="103">
        <f t="shared" si="0"/>
        <v>21</v>
      </c>
      <c r="J66" s="86"/>
      <c r="K66" s="88"/>
      <c r="L66" s="396"/>
    </row>
    <row r="67" spans="4:12" ht="20.100000000000001" customHeight="1">
      <c r="D67" s="392"/>
      <c r="E67" s="410"/>
      <c r="F67" s="95" t="s">
        <v>93</v>
      </c>
      <c r="G67" s="73" t="s">
        <v>684</v>
      </c>
      <c r="H67" s="83" t="s">
        <v>685</v>
      </c>
      <c r="I67" s="103">
        <f t="shared" si="0"/>
        <v>83</v>
      </c>
      <c r="J67" s="88"/>
      <c r="K67" s="88"/>
      <c r="L67" s="396"/>
    </row>
    <row r="68" spans="4:12" ht="20.100000000000001" customHeight="1">
      <c r="D68" s="392"/>
      <c r="E68" s="410"/>
      <c r="F68" s="86" t="s">
        <v>95</v>
      </c>
      <c r="G68" s="104"/>
      <c r="H68" s="104" t="s">
        <v>682</v>
      </c>
      <c r="I68" s="103">
        <f t="shared" si="0"/>
        <v>18</v>
      </c>
      <c r="J68" s="88"/>
      <c r="K68" s="86"/>
      <c r="L68" s="396"/>
    </row>
    <row r="69" spans="4:12" ht="20.100000000000001" customHeight="1">
      <c r="D69" s="392"/>
      <c r="E69" s="411"/>
      <c r="F69" s="97" t="s">
        <v>564</v>
      </c>
      <c r="G69" s="105" t="s">
        <v>681</v>
      </c>
      <c r="H69" s="104" t="s">
        <v>682</v>
      </c>
      <c r="I69" s="103">
        <f t="shared" si="0"/>
        <v>18</v>
      </c>
      <c r="J69" s="99"/>
      <c r="K69" s="120"/>
      <c r="L69" s="398"/>
    </row>
    <row r="70" spans="4:12" ht="20.100000000000001" customHeight="1">
      <c r="D70" s="392"/>
      <c r="E70" s="412" t="s">
        <v>197</v>
      </c>
      <c r="F70" s="101" t="s">
        <v>680</v>
      </c>
      <c r="G70" s="102"/>
      <c r="H70" s="102"/>
      <c r="I70" s="103">
        <f t="shared" si="0"/>
        <v>0</v>
      </c>
      <c r="J70" s="103"/>
      <c r="K70" s="103" t="s">
        <v>426</v>
      </c>
      <c r="L70" s="397"/>
    </row>
    <row r="71" spans="4:12" ht="20.100000000000001" customHeight="1">
      <c r="D71" s="392"/>
      <c r="E71" s="410"/>
      <c r="F71" s="86" t="s">
        <v>556</v>
      </c>
      <c r="G71" s="104" t="s">
        <v>686</v>
      </c>
      <c r="H71" s="104" t="s">
        <v>687</v>
      </c>
      <c r="I71" s="103">
        <f t="shared" si="0"/>
        <v>28</v>
      </c>
      <c r="J71" s="88">
        <v>33</v>
      </c>
      <c r="K71" s="88"/>
      <c r="L71" s="396"/>
    </row>
    <row r="72" spans="4:12" ht="20.100000000000001" customHeight="1">
      <c r="D72" s="392"/>
      <c r="E72" s="410"/>
      <c r="F72" s="86" t="s">
        <v>559</v>
      </c>
      <c r="G72" s="104" t="s">
        <v>688</v>
      </c>
      <c r="H72" s="104" t="s">
        <v>688</v>
      </c>
      <c r="I72" s="103">
        <f t="shared" si="0"/>
        <v>24</v>
      </c>
      <c r="J72" s="86"/>
      <c r="K72" s="88"/>
      <c r="L72" s="396"/>
    </row>
    <row r="73" spans="4:12" ht="20.100000000000001" customHeight="1">
      <c r="D73" s="392"/>
      <c r="E73" s="410"/>
      <c r="F73" s="95" t="s">
        <v>93</v>
      </c>
      <c r="G73" s="73" t="s">
        <v>689</v>
      </c>
      <c r="H73" s="83" t="s">
        <v>690</v>
      </c>
      <c r="I73" s="103">
        <f t="shared" ref="I73:I87" si="1">LENB(H73)</f>
        <v>93</v>
      </c>
      <c r="J73" s="88"/>
      <c r="K73" s="88"/>
      <c r="L73" s="396"/>
    </row>
    <row r="74" spans="4:12" ht="19.5" customHeight="1">
      <c r="D74" s="392"/>
      <c r="E74" s="410"/>
      <c r="F74" s="86" t="s">
        <v>95</v>
      </c>
      <c r="G74" s="104"/>
      <c r="H74" s="104" t="s">
        <v>687</v>
      </c>
      <c r="I74" s="103">
        <f t="shared" si="1"/>
        <v>30</v>
      </c>
      <c r="J74" s="88"/>
      <c r="K74" s="86"/>
      <c r="L74" s="396"/>
    </row>
    <row r="75" spans="4:12" ht="20.100000000000001" customHeight="1">
      <c r="D75" s="392"/>
      <c r="E75" s="411"/>
      <c r="F75" s="116" t="s">
        <v>564</v>
      </c>
      <c r="G75" s="117" t="s">
        <v>686</v>
      </c>
      <c r="H75" s="104" t="s">
        <v>687</v>
      </c>
      <c r="I75" s="103">
        <f t="shared" si="1"/>
        <v>30</v>
      </c>
      <c r="J75" s="118"/>
      <c r="K75" s="99"/>
      <c r="L75" s="398"/>
    </row>
    <row r="76" spans="4:12" ht="20.100000000000001" customHeight="1">
      <c r="D76" s="392"/>
      <c r="E76" s="412" t="s">
        <v>198</v>
      </c>
      <c r="F76" s="101" t="s">
        <v>680</v>
      </c>
      <c r="G76" s="102"/>
      <c r="H76" s="102"/>
      <c r="I76" s="103">
        <f t="shared" si="1"/>
        <v>0</v>
      </c>
      <c r="J76" s="103"/>
      <c r="K76" s="103" t="s">
        <v>426</v>
      </c>
      <c r="L76" s="397"/>
    </row>
    <row r="77" spans="4:12" ht="20.100000000000001" customHeight="1">
      <c r="D77" s="392"/>
      <c r="E77" s="410"/>
      <c r="F77" s="86" t="s">
        <v>556</v>
      </c>
      <c r="G77" s="104" t="s">
        <v>691</v>
      </c>
      <c r="H77" s="104" t="s">
        <v>692</v>
      </c>
      <c r="I77" s="103">
        <f t="shared" si="1"/>
        <v>23</v>
      </c>
      <c r="J77" s="88">
        <v>33</v>
      </c>
      <c r="K77" s="88"/>
      <c r="L77" s="396"/>
    </row>
    <row r="78" spans="4:12" ht="20.100000000000001" customHeight="1">
      <c r="D78" s="392"/>
      <c r="E78" s="410"/>
      <c r="F78" s="86" t="s">
        <v>559</v>
      </c>
      <c r="G78" s="104" t="s">
        <v>693</v>
      </c>
      <c r="H78" s="104" t="s">
        <v>693</v>
      </c>
      <c r="I78" s="103">
        <f t="shared" si="1"/>
        <v>26</v>
      </c>
      <c r="J78" s="86"/>
      <c r="K78" s="88"/>
      <c r="L78" s="396"/>
    </row>
    <row r="79" spans="4:12" ht="20.100000000000001" customHeight="1">
      <c r="D79" s="392"/>
      <c r="E79" s="410"/>
      <c r="F79" s="95" t="s">
        <v>93</v>
      </c>
      <c r="G79" s="73" t="s">
        <v>694</v>
      </c>
      <c r="H79" s="83" t="s">
        <v>695</v>
      </c>
      <c r="I79" s="103">
        <f t="shared" si="1"/>
        <v>93</v>
      </c>
      <c r="J79" s="88"/>
      <c r="K79" s="88"/>
      <c r="L79" s="396"/>
    </row>
    <row r="80" spans="4:12" ht="20.100000000000001" customHeight="1">
      <c r="D80" s="392"/>
      <c r="E80" s="410"/>
      <c r="F80" s="86" t="s">
        <v>95</v>
      </c>
      <c r="G80" s="104"/>
      <c r="H80" s="104" t="s">
        <v>692</v>
      </c>
      <c r="I80" s="103">
        <f t="shared" si="1"/>
        <v>25</v>
      </c>
      <c r="J80" s="88"/>
      <c r="K80" s="86"/>
      <c r="L80" s="396"/>
    </row>
    <row r="81" spans="4:12" ht="20.100000000000001" customHeight="1">
      <c r="D81" s="392"/>
      <c r="E81" s="411"/>
      <c r="F81" s="97" t="s">
        <v>564</v>
      </c>
      <c r="G81" s="105" t="s">
        <v>691</v>
      </c>
      <c r="H81" s="104" t="s">
        <v>692</v>
      </c>
      <c r="I81" s="103">
        <f t="shared" si="1"/>
        <v>25</v>
      </c>
      <c r="J81" s="99"/>
      <c r="K81" s="99"/>
      <c r="L81" s="398"/>
    </row>
    <row r="82" spans="4:12" ht="20.100000000000001" customHeight="1">
      <c r="D82" s="392"/>
      <c r="E82" s="412" t="s">
        <v>199</v>
      </c>
      <c r="F82" s="101" t="s">
        <v>680</v>
      </c>
      <c r="G82" s="102"/>
      <c r="H82" s="102"/>
      <c r="I82" s="103">
        <f t="shared" si="1"/>
        <v>0</v>
      </c>
      <c r="J82" s="103"/>
      <c r="K82" s="103" t="s">
        <v>426</v>
      </c>
      <c r="L82" s="94"/>
    </row>
    <row r="83" spans="4:12" ht="20.100000000000001" customHeight="1">
      <c r="D83" s="392"/>
      <c r="E83" s="410"/>
      <c r="F83" s="86" t="s">
        <v>556</v>
      </c>
      <c r="G83" s="104" t="s">
        <v>696</v>
      </c>
      <c r="H83" s="104" t="s">
        <v>697</v>
      </c>
      <c r="I83" s="103">
        <f t="shared" si="1"/>
        <v>25</v>
      </c>
      <c r="J83" s="88">
        <v>33</v>
      </c>
      <c r="K83" s="88"/>
      <c r="L83" s="90"/>
    </row>
    <row r="84" spans="4:12" ht="17.649999999999999" customHeight="1">
      <c r="D84" s="392"/>
      <c r="E84" s="410"/>
      <c r="F84" s="86" t="s">
        <v>559</v>
      </c>
      <c r="G84" s="104" t="s">
        <v>709</v>
      </c>
      <c r="H84" s="104" t="s">
        <v>709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92"/>
      <c r="E85" s="410"/>
      <c r="F85" s="95" t="s">
        <v>93</v>
      </c>
      <c r="G85" s="73" t="s">
        <v>698</v>
      </c>
      <c r="H85" s="83" t="s">
        <v>699</v>
      </c>
      <c r="I85" s="103">
        <f t="shared" si="1"/>
        <v>93</v>
      </c>
      <c r="J85" s="88"/>
      <c r="K85" s="88"/>
      <c r="L85" s="90"/>
    </row>
    <row r="86" spans="4:12" ht="17.649999999999999" customHeight="1">
      <c r="D86" s="392"/>
      <c r="E86" s="410"/>
      <c r="F86" s="86" t="s">
        <v>95</v>
      </c>
      <c r="G86" s="104"/>
      <c r="H86" s="104" t="s">
        <v>697</v>
      </c>
      <c r="I86" s="103">
        <f t="shared" si="1"/>
        <v>27</v>
      </c>
      <c r="J86" s="158"/>
      <c r="K86" s="86"/>
      <c r="L86" s="171"/>
    </row>
    <row r="87" spans="4:12" ht="18" customHeight="1" thickBot="1">
      <c r="D87" s="408"/>
      <c r="E87" s="424"/>
      <c r="F87" s="108" t="s">
        <v>564</v>
      </c>
      <c r="G87" s="109" t="s">
        <v>696</v>
      </c>
      <c r="H87" s="109" t="s">
        <v>697</v>
      </c>
      <c r="I87" s="298">
        <f t="shared" si="1"/>
        <v>27</v>
      </c>
      <c r="J87" s="167"/>
      <c r="K87" s="110"/>
      <c r="L87" s="172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7" r:id="rId12" xr:uid="{7161E4CC-F171-49C6-AE7C-A07B25033E3D}"/>
    <hyperlink ref="H23" r:id="rId13" xr:uid="{81CFCB00-E0F7-4029-A991-5159E7459E64}"/>
    <hyperlink ref="H29" r:id="rId14" xr:uid="{2A4B0758-946F-4EB3-B1FA-1E9F177BC991}"/>
    <hyperlink ref="H35" r:id="rId15" xr:uid="{50FEF1FC-D722-40B0-B79F-7FB0E2EF5102}"/>
    <hyperlink ref="H42" r:id="rId16" xr:uid="{D705D83A-EE9E-4B00-BA14-D261BD601FC6}"/>
    <hyperlink ref="H48" r:id="rId17" xr:uid="{40C5D1CF-67B3-461F-884B-642C5F50EB0B}"/>
    <hyperlink ref="H55" r:id="rId18" xr:uid="{6980E5E7-FACD-4BFE-89CE-B56064B09944}"/>
    <hyperlink ref="H61" r:id="rId19" xr:uid="{6C5E05F6-C9E0-4666-8470-A1CCB5A78313}"/>
    <hyperlink ref="H67" r:id="rId20" xr:uid="{67F2F05F-F53D-42D0-9E5E-D834F74A2FDC}"/>
    <hyperlink ref="H73" r:id="rId21" xr:uid="{9CCA2ED0-2C54-4821-919E-690A4CD98110}"/>
    <hyperlink ref="H79" r:id="rId22" xr:uid="{170D3EB1-7E1C-4AAF-8DA3-4F1795F43EBD}"/>
    <hyperlink ref="H85" r:id="rId23" xr:uid="{F4FC7D69-D4B4-412A-95EF-8AAD7771490F}"/>
    <hyperlink ref="H11" r:id="rId24" xr:uid="{4F36E0A9-55A5-4986-B6BC-CFDC085290BA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24AEF02D44F0439282DEB8186F0B18" ma:contentTypeVersion="3" ma:contentTypeDescription="새 문서를 만듭니다." ma:contentTypeScope="" ma:versionID="f0f22471c806364c2a80cfc321f42f20">
  <xsd:schema xmlns:xsd="http://www.w3.org/2001/XMLSchema" xmlns:xs="http://www.w3.org/2001/XMLSchema" xmlns:p="http://schemas.microsoft.com/office/2006/metadata/properties" xmlns:ns2="ad525f18-9d35-4e00-b5af-616c331a380b" targetNamespace="http://schemas.microsoft.com/office/2006/metadata/properties" ma:root="true" ma:fieldsID="ce939e34fa83ba343cbc90a72ccdb605" ns2:_="">
    <xsd:import namespace="ad525f18-9d35-4e00-b5af-616c331a3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25f18-9d35-4e00-b5af-616c331a3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C24DA-A5F5-480A-8B13-60E41DEF3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525f18-9d35-4e00-b5af-616c331a3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Manager/>
  <Company>Samsung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Hye-Min Lee</dc:creator>
  <cp:keywords/>
  <dc:description/>
  <cp:lastModifiedBy>백지희(Heyzl)</cp:lastModifiedBy>
  <cp:revision/>
  <dcterms:created xsi:type="dcterms:W3CDTF">2022-11-17T08:53:53Z</dcterms:created>
  <dcterms:modified xsi:type="dcterms:W3CDTF">2025-05-21T09:32:13Z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0x0101006324AEF02D44F0439282DEB8186F0B18</vt:lpwstr>
  </property>
  <property fmtid="{D5CDD505-2E9C-101B-9397-08002B2CF9AE}" pid="3" name="MediaServiceImageTags">
    <vt:lpwstr/>
  </property>
</Properties>
</file>