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C9A245DC-9E27-410D-8F06-4FA9E2DF2726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21" i="60"/>
  <c r="I22" i="60"/>
  <c r="I23" i="60"/>
  <c r="I24" i="60"/>
  <c r="I25" i="60"/>
  <c r="I26" i="60"/>
  <c r="I20" i="60"/>
  <c r="I201" i="59"/>
  <c r="I145" i="58" l="1"/>
  <c r="I144" i="58"/>
  <c r="I143" i="58"/>
  <c r="I142" i="58"/>
  <c r="I141" i="58"/>
  <c r="I140" i="58"/>
  <c r="J107" i="59" l="1"/>
  <c r="J106" i="59"/>
  <c r="J105" i="59"/>
  <c r="J104" i="59"/>
  <c r="H105" i="59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6" i="58"/>
  <c r="I147" i="58"/>
  <c r="I148" i="58"/>
  <c r="I149" i="58"/>
  <c r="I150" i="58"/>
  <c r="I151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9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215" i="59"/>
  <c r="J216" i="59"/>
  <c r="J217" i="59"/>
  <c r="J218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7" i="59"/>
  <c r="H213" i="59"/>
  <c r="H209" i="59"/>
  <c r="H205" i="59"/>
  <c r="H201" i="59"/>
  <c r="H197" i="59"/>
  <c r="H139" i="59"/>
  <c r="H135" i="59"/>
  <c r="H125" i="59"/>
  <c r="H121" i="59"/>
  <c r="H113" i="59"/>
  <c r="H109" i="59"/>
  <c r="H93" i="59"/>
  <c r="J201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<sst xmlns="http://schemas.openxmlformats.org/spreadsheetml/2006/main" count="2638" uniqueCount="847">
  <si>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</si>
  <si>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</si>
  <si>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</si>
  <si>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</si>
  <si>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</si>
  <si>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</si>
  <si>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</si>
  <si>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</si>
  <si>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</si>
  <si>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</si>
  <si>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</si>
  <si>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</si>
  <si>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</si>
  <si>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</si>
  <si>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</si>
  <si>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</si>
  <si>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</si>
  <si>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</si>
  <si>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</si>
  <si>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</si>
  <si>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</si>
  <si>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</si>
  <si>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</si>
  <si>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</si>
  <si>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</si>
  <si>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</si>
  <si>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</si>
  <si>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</si>
  <si>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</si>
  <si>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</si>
  <si>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</si>
  <si>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</si>
  <si>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</si>
  <si>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</si>
  <si>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</si>
  <si>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</si>
  <si>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</si>
  <si>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</si>
  <si>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</si>
  <si>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</si>
  <si>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</si>
  <si>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</si>
  <si>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</si>
  <si>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</si>
  <si>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</si>
  <si>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</si>
  <si>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</si>
  <si>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</si>
  <si>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</si>
  <si>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</si>
  <si>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</si>
  <si>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</si>
  <si>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</si>
  <si>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</si>
  <si>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</si>
  <si>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</si>
  <si>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</si>
  <si>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</si>
  <si>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</si>
  <si>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</si>
  <si>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</si>
  <si>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</si>
  <si>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</si>
  <si>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</si>
  <si>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</si>
  <si>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</si>
  <si>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</si>
  <si>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</si>
  <si>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</si>
  <si>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</si>
  <si>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</si>
  <si>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</si>
  <si>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</si>
  <si>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</si>
  <si>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</si>
  <si>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</si>
  <si>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</si>
  <si>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</si>
  <si>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</si>
  <si>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</si>
  <si>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</si>
  <si>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</si>
  <si>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</si>
  <si>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</si>
  <si>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</si>
  <si>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</si>
  <si>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</si>
  <si>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</si>
  <si>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</si>
  <si>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</si>
  <si>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</si>
  <si>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</si>
  <si>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</si>
  <si>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</si>
  <si>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</si>
  <si>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</si>
  <si>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</si>
  <si>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</si>
  <si>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</si>
  <si>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</si>
  <si>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</si>
  <si>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</si>
  <si>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</si>
  <si>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</si>
  <si>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</si>
  <si>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</si>
  <si>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</si>
  <si>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</si>
  <si>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</si>
  <si>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</si>
  <si>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</si>
  <si>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</si>
  <si>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</si>
  <si>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</si>
  <si>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</si>
  <si>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</si>
  <si>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</si>
  <si>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</si>
  <si>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</si>
  <si>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</si>
  <si>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</si>
  <si>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</si>
  <si>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</si>
  <si>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</si>
  <si>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</si>
  <si>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</si>
  <si>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</si>
  <si>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</si>
  <si>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</si>
  <si>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</si>
  <si>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</si>
  <si>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</si>
  <si>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</si>
  <si>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</si>
  <si>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</si>
  <si>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</si>
  <si>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</si>
  <si>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</si>
  <si>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</si>
  <si>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</si>
  <si>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</si>
  <si>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</si>
  <si>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</si>
  <si>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</si>
  <si>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</si>
  <si>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</si>
  <si>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</si>
  <si>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</si>
  <si>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</si>
  <si>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</si>
  <si>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</si>
  <si>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</si>
  <si>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</si>
  <si>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</si>
  <si>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</si>
  <si>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</si>
  <si>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</si>
  <si>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</si>
  <si>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</si>
  <si>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</si>
  <si>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</si>
  <si>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</si>
  <si>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</si>
  <si>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</si>
  <si>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</si>
  <si>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</si>
  <si>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</si>
  <si>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</si>
  <si>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</si>
  <si>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</si>
  <si>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</si>
  <si>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</si>
  <si>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</si>
  <si>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</si>
  <si>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</si>
  <si>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</si>
  <si>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</si>
  <si>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</si>
  <si>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</si>
  <si>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</si>
  <si>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</si>
  <si>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</si>
  <si>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</si>
  <si>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</si>
  <si>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</si>
  <si>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</si>
  <si>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</si>
  <si>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</si>
  <si>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</si>
  <si>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</si>
  <si>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</si>
  <si>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</si>
  <si>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</si>
  <si>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</si>
  <si>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</si>
  <si>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</si>
  <si>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</si>
  <si>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</si>
  <si>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</si>
  <si>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</si>
  <si>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</si>
  <si>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</si>
  <si>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</si>
  <si>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</si>
  <si>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</si>
  <si>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</si>
  <si>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</si>
  <si>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</si>
  <si>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</si>
  <si>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</si>
  <si>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</si>
  <si>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</si>
  <si>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</si>
  <si>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</si>
  <si>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</si>
  <si>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</si>
  <si>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</si>
  <si>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</si>
  <si>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</si>
  <si>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</si>
  <si>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</si>
  <si>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</si>
  <si>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</si>
  <si>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</si>
  <si>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</si>
  <si>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</si>
  <si>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</si>
  <si>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</si>
  <si>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</si>
  <si>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</si>
  <si>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</si>
  <si>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</si>
  <si>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</si>
  <si>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</si>
  <si>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</si>
  <si>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</si>
  <si>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</si>
  <si>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</si>
  <si>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</si>
  <si>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</si>
  <si>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</si>
  <si>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</si>
  <si>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</si>
  <si>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</si>
  <si>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</si>
  <si>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</si>
  <si>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</si>
  <si>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</si>
  <si>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</si>
  <si>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</si>
  <si>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</si>
  <si>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</si>
  <si>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</si>
  <si>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</si>
  <si>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</si>
  <si>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</si>
  <si>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</si>
  <si>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</si>
  <si>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</si>
  <si>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</si>
  <si>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</si>
  <si>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</si>
  <si>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</si>
  <si>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</si>
  <si>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</si>
  <si>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</si>
  <si>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</si>
  <si>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</si>
  <si>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</si>
  <si>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</si>
  <si>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</si>
  <si>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</si>
  <si>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</si>
  <si>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</si>
  <si>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</si>
  <si>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</si>
  <si>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</si>
  <si>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</si>
  <si>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</si>
  <si>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</si>
  <si>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</si>
  <si>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</si>
  <si>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</si>
  <si>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</si>
  <si>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</si>
  <si>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</si>
  <si>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</si>
  <si>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</si>
  <si>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</si>
  <si>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</si>
  <si>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</si>
  <si>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</si>
  <si>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</si>
  <si>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</si>
  <si>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</si>
  <si>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</si>
  <si>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</si>
  <si>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</si>
  <si>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</si>
  <si>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</si>
  <si>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</si>
  <si>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</si>
  <si>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</si>
  <si>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</si>
  <si>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</si>
  <si>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</si>
  <si>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</si>
  <si>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</si>
  <si>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</si>
  <si>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</si>
  <si>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</si>
  <si>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</si>
  <si>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</si>
  <si>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</si>
  <si>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</si>
  <si>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</si>
  <si>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</si>
  <si>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</si>
  <si>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</si>
  <si>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</si>
  <si>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</si>
  <si>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</si>
  <si>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</si>
  <si>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</si>
  <si>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</si>
  <si>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</si>
  <si>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</si>
  <si>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</si>
  <si>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</si>
  <si>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</si>
  <si>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</si>
  <si>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</si>
  <si>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</si>
  <si>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</si>
  <si>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</si>
  <si>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</si>
  <si>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</si>
  <si>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</si>
  <si>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</si>
  <si>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</si>
  <si>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</si>
  <si>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</si>
  <si>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</si>
  <si>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</si>
  <si>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</si>
  <si>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</si>
  <si>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</si>
  <si>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</si>
  <si>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</si>
  <si>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</si>
  <si>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</si>
  <si>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</si>
  <si>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</si>
  <si>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</si>
  <si>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</si>
  <si>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</si>
  <si>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</si>
  <si>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</si>
  <si>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</si>
  <si>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</si>
  <si>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</si>
  <si>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</si>
  <si>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</si>
  <si>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</si>
  <si>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</si>
  <si>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</si>
  <si>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</si>
  <si>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</si>
  <si>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</si>
  <si>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</si>
  <si>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</si>
  <si>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</si>
  <si>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</si>
  <si>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</si>
  <si>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</si>
  <si>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</si>
  <si>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</si>
  <si>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</si>
  <si>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</si>
  <si>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</si>
  <si>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</si>
  <si>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</si>
  <si>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</si>
  <si>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</si>
  <si>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</si>
  <si>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</si>
  <si>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</si>
  <si>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</si>
  <si>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</si>
  <si>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</si>
  <si>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</si>
  <si>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</si>
  <si>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</si>
  <si>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</si>
  <si>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</si>
  <si>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</si>
  <si>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</si>
  <si>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</si>
  <si>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</si>
  <si>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</si>
  <si>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</si>
  <si>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</si>
  <si>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</si>
  <si>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</si>
  <si>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</si>
  <si>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</si>
  <si>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</si>
  <si>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</si>
  <si>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</si>
  <si>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</si>
  <si>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</si>
  <si>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</si>
  <si>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</si>
  <si>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</si>
  <si>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</si>
  <si>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</si>
  <si>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</si>
  <si>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</si>
  <si>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</si>
  <si>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</si>
  <si>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</si>
  <si>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</si>
  <si>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</si>
  <si>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</si>
  <si>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</si>
  <si>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</si>
  <si>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</si>
  <si>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</si>
  <si>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</si>
  <si>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</si>
  <si>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</si>
  <si>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</si>
  <si>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</si>
  <si>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</si>
  <si>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</si>
  <si>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</si>
  <si>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</si>
  <si>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</si>
  <si>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</si>
  <si>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</si>
  <si>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</si>
  <si>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</si>
  <si>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</si>
  <si>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</si>
  <si>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</si>
  <si>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</si>
  <si>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</si>
  <si>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</si>
  <si>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</si>
  <si>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</si>
  <si>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</si>
  <si>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</si>
  <si>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</si>
  <si>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</si>
  <si>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</si>
  <si>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</si>
  <si>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</si>
  <si>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</si>
  <si>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</si>
  <si>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</si>
  <si>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</si>
  <si>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</si>
  <si>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</si>
  <si>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</si>
  <si>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</si>
  <si>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</si>
  <si>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</si>
  <si>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</si>
  <si>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</si>
  <si>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</si>
  <si>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</si>
  <si>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</si>
  <si>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</si>
  <si>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</si>
  <si>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</si>
  <si>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</si>
  <si>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</si>
  <si>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</si>
  <si>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</si>
  <si>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</si>
  <si>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</si>
  <si>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</si>
  <si>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</si>
  <si>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</si>
  <si>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</si>
  <si>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</si>
  <si>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</si>
  <si>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</si>
  <si>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</si>
  <si>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</si>
  <si>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</si>
  <si>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</si>
  <si>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</si>
  <si>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</si>
  <si>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</si>
  <si>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</si>
  <si>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</si>
  <si>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</si>
  <si>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</si>
  <si>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</si>
  <si>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</si>
  <si>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</si>
  <si>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</si>
  <si>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</si>
  <si>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</si>
  <si>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</si>
  <si>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</si>
  <si>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48 abd 50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</si>
  <si>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</si>
  <si>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</si>
  <si>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</si>
  <si>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</si>
  <si>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</si>
  <si>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</si>
  <si>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</si>
  <si>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</si>
  <si>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</si>
  <si>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</si>
  <si>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</si>
  <si>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</si>
  <si>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</si>
  <si>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</si>
  <si>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</si>
  <si>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</si>
  <si>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</si>
  <si>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</si>
  <si>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</si>
  <si>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</si>
  <si>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</si>
  <si>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</si>
  <si>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</si>
  <si>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Tienda Online</t>
  </si>
  <si>
    <t>Todas las ofertas</t>
  </si>
  <si>
    <t>https://www.samsung.com/pe/offer/</t>
  </si>
  <si>
    <t>Beneficios increíbles  durante Liveshop</t>
  </si>
  <si>
    <t>https://www.samsung.com/pe/offer/live/</t>
  </si>
  <si>
    <t>Descarga la APP Samsung Shop</t>
  </si>
  <si>
    <t>https://samsungshop.onelink.me/6zKq/zrzun07m/</t>
  </si>
  <si>
    <t>¡Elige tu tienda y aprovecha los descuentos!</t>
  </si>
  <si>
    <t>https://www.samsung.com/pe/offer/your-online-store/</t>
  </si>
  <si>
    <t>Descuentos exclusivos para estudiantes</t>
  </si>
  <si>
    <t>https://www.samsung.com/pe/students-offers/</t>
  </si>
  <si>
    <t>¡La tienda con descuentos exclusivos para ti!</t>
  </si>
  <si>
    <t>Móviles</t>
  </si>
  <si>
    <t>Galaxy Accesorios</t>
  </si>
  <si>
    <t>Descubre dispositivos móviles</t>
  </si>
  <si>
    <t>https://www.samsung.com/pe/galaxy-ai/</t>
  </si>
  <si>
    <t>https://www.samsung.com/pe/apps/samsung-health/</t>
  </si>
  <si>
    <t>Apps y Servicios</t>
  </si>
  <si>
    <t>¿Por qué elegir Galaxy?</t>
  </si>
  <si>
    <t>Cambia a Galaxy</t>
  </si>
  <si>
    <t>https://www.samsung.com/pe/mobile/switch-to-galaxy/</t>
  </si>
  <si>
    <t>Trade-in: Plan Canje Galaxy</t>
  </si>
  <si>
    <t>https://www.samsung.com/pe/trade-in/</t>
  </si>
  <si>
    <t>TV y Audio</t>
  </si>
  <si>
    <t>https://www.samsung.com/pe/tvs/all-tvs/?neo-qled</t>
  </si>
  <si>
    <t>https://www.samsung.com/pe/tvs/all-tvs/?oled</t>
  </si>
  <si>
    <t>https://www.samsung.com/pe/tvs/all-tvs/?qled</t>
  </si>
  <si>
    <t>https://www.samsung.com/pe/tvs/all-tvs/?crystal-uhd</t>
  </si>
  <si>
    <t>https://www.samsung.com/pe/lifestyle-tvs/all-lifestyle-tvs/?the-frame</t>
  </si>
  <si>
    <t>https://www.samsung.com/pe/lifestyle-tvs/all-lifestyle-tvs/?the-serif</t>
  </si>
  <si>
    <t>https://www.samsung.com/pe/audio-devices/all-audio-devices/</t>
  </si>
  <si>
    <t>Dispositivos de sonido</t>
  </si>
  <si>
    <t>Proyectores</t>
  </si>
  <si>
    <t>https://www.samsung.com/pe/projectors/all-projectors/</t>
  </si>
  <si>
    <t>https://www.samsung.com/pe/tv-accessories/all-tv-accessories/</t>
  </si>
  <si>
    <t>Accesorios para TVs</t>
  </si>
  <si>
    <t>Televisores por tamaño</t>
  </si>
  <si>
    <t>https://www.samsung.com/pe/tvs/all-tvs/?98-100-inch</t>
  </si>
  <si>
    <t>https://www.samsung.com/pe/tvs/all-tvs/?83-85-inch</t>
  </si>
  <si>
    <t>https://www.samsung.com/pe/tvs/all-tvs/?75-77-inch</t>
  </si>
  <si>
    <t>75 and 77 inch</t>
  </si>
  <si>
    <t>70 inch</t>
  </si>
  <si>
    <t>https://www.samsung.com/pe/tvs/all-tvs/?70</t>
  </si>
  <si>
    <t>https://www.samsung.com/pe/tvs/all-tvs/?65</t>
  </si>
  <si>
    <t>https://www.samsung.com/pe/tvs/all-tvs/?55</t>
  </si>
  <si>
    <t>https://www.samsung.com/pe/tvs/all-tvs/?48-50-inch</t>
  </si>
  <si>
    <t>https://www.samsung.com/pe/tvs/all-tvs/?43</t>
  </si>
  <si>
    <t>https://www.samsung.com/pe/tvs/all-tvs/?32-or-smaller</t>
  </si>
  <si>
    <t>Televisores por Resolución</t>
  </si>
  <si>
    <t>https://www.samsung.com/pe/tvs/all-tvs/?8k</t>
  </si>
  <si>
    <t>Televisores 8K</t>
  </si>
  <si>
    <t>Televisores 4K</t>
  </si>
  <si>
    <t>https://www.samsung.com/pe/tvs/all-tvs/?4k</t>
  </si>
  <si>
    <t>¿Por qué elegir un Samsung TV?</t>
  </si>
  <si>
    <t>¿Por qué elegir Samsung OLED?</t>
  </si>
  <si>
    <t>https://www.samsung.com/pe/tvs/oled-tv/highlights/</t>
  </si>
  <si>
    <t>¿Por qué televisores Neo QLED?</t>
  </si>
  <si>
    <t>¿Por qué elegir The Frame?</t>
  </si>
  <si>
    <t>Descubre tu TV ideal</t>
  </si>
  <si>
    <t>https://www.samsung.com/pe/tvs/help-me-choose/</t>
  </si>
  <si>
    <t>Descubre dispositivo de sonido</t>
  </si>
  <si>
    <t>https://www.samsung.com/pe/tvs/gaming-tv/</t>
  </si>
  <si>
    <t>https://www.samsung.com/pe/tvs/supersize-tv/</t>
  </si>
  <si>
    <t>Línea Blanca</t>
  </si>
  <si>
    <t>Refrigeradoras</t>
  </si>
  <si>
    <t>https://www.samsung.com/pe/refrigerators/all-refrigerators/</t>
  </si>
  <si>
    <t>Cocinas</t>
  </si>
  <si>
    <t>https://www.samsung.com/pe/microwave-ovens/all-microwave-ovens/</t>
  </si>
  <si>
    <t>Microondas</t>
  </si>
  <si>
    <t>https://www.samsung.com/pe/washers-and-dryers/all-washers-and-dryers/</t>
  </si>
  <si>
    <t>Lavado y Secado</t>
  </si>
  <si>
    <t>https://www.samsung.com/pe/air-conditioners/all-air-conditioners/</t>
  </si>
  <si>
    <t>Aire Acondicionado</t>
  </si>
  <si>
    <t>https://www.samsung.com/pe/home-appliance-accessories/all-home-appliance-accessories/</t>
  </si>
  <si>
    <t>Accesorios para Línea Blanca</t>
  </si>
  <si>
    <t>Ahorro de energía con AI</t>
  </si>
  <si>
    <t>https://www.samsung.com/pe/home-appliances/why-samsung-appliances/</t>
  </si>
  <si>
    <t>¿Por qué elegir Samsung?</t>
  </si>
  <si>
    <t>Banner 3-9</t>
  </si>
  <si>
    <t>Monitores</t>
  </si>
  <si>
    <t>Descubre Monitores Gaming</t>
  </si>
  <si>
    <t>Descubre Monitores Inteligentes</t>
  </si>
  <si>
    <t>Descubre tu monitor ideal</t>
  </si>
  <si>
    <t>¿Por qué Odyssey Gaming Monitor?</t>
  </si>
  <si>
    <t>https://www.samsung.com/pe/monitors/odyssey-gaming-monitor/</t>
  </si>
  <si>
    <t>¿Por qué ViewFinity Alta Resolución Monitor?</t>
  </si>
  <si>
    <t>https://www.samsung.com/pe/monitors/viewfinity-high-resolution-monitor/</t>
  </si>
  <si>
    <t>Ecosistema Galaxy</t>
  </si>
  <si>
    <t>https://www.samsung.com/pe/accessories/</t>
  </si>
  <si>
    <t>Accesorios</t>
  </si>
  <si>
    <t>https://www.samsung.com/pe/mobile-accessories/all-mobile-accessories/?smartphones</t>
  </si>
  <si>
    <t>https://www.samsung.com/pe/mobile-accessories/all-mobile-accessories/?tablets</t>
  </si>
  <si>
    <t>Accesorios para Smartphone</t>
  </si>
  <si>
    <t>Accesorios para Tablet</t>
  </si>
  <si>
    <t>Accesorios para Watch</t>
  </si>
  <si>
    <t>Accesorios para Buds</t>
  </si>
  <si>
    <t>Accesorios para TV</t>
  </si>
  <si>
    <t>https://www.samsung.com/pe/audio-accessories/all-audio-accessories/?accessories</t>
  </si>
  <si>
    <t>Accesorios de audio</t>
  </si>
  <si>
    <t>https://www.samsung.com/pe/smartphones/all-smartphones/</t>
  </si>
  <si>
    <t>https://www.samsung.com/pe/tablets/all-tablets/</t>
  </si>
  <si>
    <t>https://www.samsung.com/pe/watches/all-watches/</t>
  </si>
  <si>
    <t>https://www.samsung.com/pe/audio-sound/all-audio-sound/</t>
  </si>
  <si>
    <t>https://www.samsung.com/pe/apps/</t>
  </si>
  <si>
    <t>https://www.samsung.com/pe/monitors/all-monitors/?gaming</t>
  </si>
  <si>
    <t>https://www.samsung.com/pe/monitors/all-monitors/?smart</t>
  </si>
  <si>
    <t>https://www.samsung.com/pe/mobile-accessories/all-mobile-accessories/?wearables+audio+smarttag</t>
  </si>
  <si>
    <t xml:space="preserve">In PE we dont have Micro led </t>
  </si>
  <si>
    <t>Descubre</t>
  </si>
  <si>
    <t>Guía de compra</t>
  </si>
  <si>
    <t>https://www.samsung.com/pe/tvs/all-tvs/</t>
    <phoneticPr fontId="1" type="noConversion"/>
  </si>
  <si>
    <t>https://www.samsung.com/uk/tvs/all-tvs/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</si>
  <si>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</si>
  <si>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</si>
  <si>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</si>
  <si>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N/A</t>
    <phoneticPr fontId="1" type="noConversion"/>
  </si>
  <si>
    <t>Accesorios</t>
    <phoneticPr fontId="1" type="noConversion"/>
  </si>
  <si>
    <t>Accesorios para Smartphone</t>
    <phoneticPr fontId="1" type="noConversion"/>
  </si>
  <si>
    <t>Accesorios para Tablet</t>
    <phoneticPr fontId="1" type="noConversion"/>
  </si>
  <si>
    <t>Accesorios para Watch</t>
    <phoneticPr fontId="1" type="noConversion"/>
  </si>
  <si>
    <t>Accesorios para Buds</t>
    <phoneticPr fontId="1" type="noConversion"/>
  </si>
  <si>
    <t>SmartTag</t>
    <phoneticPr fontId="1" type="noConversion"/>
  </si>
  <si>
    <t>Accesorios para Línea Blanca</t>
    <phoneticPr fontId="1" type="noConversion"/>
  </si>
  <si>
    <t>Accesorios de audio</t>
    <phoneticPr fontId="1" type="noConversion"/>
  </si>
  <si>
    <t>Accesorios para TV</t>
    <phoneticPr fontId="1" type="noConversion"/>
  </si>
  <si>
    <t>https://www.samsung.com/pe/mobile-accessories/all-mobile-accessories/?wearables</t>
    <phoneticPr fontId="1" type="noConversion"/>
  </si>
  <si>
    <t>https://www.samsung.com/uk/mobile-accessories/all-mobile-accessories/?audio+phone-covers</t>
    <phoneticPr fontId="1" type="noConversion"/>
  </si>
  <si>
    <t>https://www.samsung.com/pe/mobile-accessories/all-mobile-accessories/?smarttag</t>
    <phoneticPr fontId="1" type="noConversion"/>
  </si>
  <si>
    <t>https://www.samsung.com/pe/mobile-accessories/all-mobile-accessories/?audio+phone-covers</t>
    <phoneticPr fontId="1" type="noConversion"/>
  </si>
  <si>
    <t>https://www.samsung.com/pe/tv-accessories/all-tv-accessories/</t>
    <phoneticPr fontId="1" type="noConversion"/>
  </si>
  <si>
    <t>Galaxy Accesorios</t>
    <phoneticPr fontId="1" type="noConversion"/>
  </si>
  <si>
    <t>galaxy accessories</t>
    <phoneticPr fontId="1" type="noConversion"/>
  </si>
  <si>
    <t>Ecosistema Galaxy</t>
    <phoneticPr fontId="1" type="noConversion"/>
  </si>
  <si>
    <t>https://www.samsung.com/pe/watches/all-watches/</t>
    <phoneticPr fontId="1" type="noConversion"/>
  </si>
  <si>
    <t>Samsung Health</t>
    <phoneticPr fontId="1" type="noConversion"/>
  </si>
  <si>
    <t>Galaxy AI</t>
    <phoneticPr fontId="1" type="noConversion"/>
  </si>
  <si>
    <t>Apps y Servicios</t>
    <phoneticPr fontId="1" type="noConversion"/>
  </si>
  <si>
    <t>apps and service</t>
    <phoneticPr fontId="1" type="noConversion"/>
  </si>
  <si>
    <t>¿Por qué elegir Galaxy?</t>
    <phoneticPr fontId="1" type="noConversion"/>
  </si>
  <si>
    <t>Cambia a Galaxy</t>
    <phoneticPr fontId="1" type="noConversion"/>
  </si>
  <si>
    <t>samsung trade in</t>
    <phoneticPr fontId="1" type="noConversion"/>
  </si>
  <si>
    <t>Trade-in: Plan Canje Galaxy</t>
    <phoneticPr fontId="1" type="noConversion"/>
  </si>
  <si>
    <t>https://www.samsung.com/pe/apps/samsung-health/</t>
    <phoneticPr fontId="1" type="noConversion"/>
  </si>
  <si>
    <t>https://www.samsung.com/pe/mobile/why-galaxy/</t>
    <phoneticPr fontId="1" type="noConversion"/>
  </si>
  <si>
    <t>https://www.samsung.com/pe/trade-in/</t>
    <phoneticPr fontId="1" type="noConversion"/>
  </si>
  <si>
    <t>WSC: incorrectly localized text</t>
    <phoneticPr fontId="1" type="noConversion"/>
  </si>
  <si>
    <t xml:space="preserve">why viewfnity high resolution </t>
    <phoneticPr fontId="1" type="noConversion"/>
  </si>
  <si>
    <t>why odyssey gaming monitor</t>
    <phoneticPr fontId="1" type="noConversion"/>
  </si>
  <si>
    <t>¿Por qué Odyssey Gaming Monitor?</t>
    <phoneticPr fontId="1" type="noConversion"/>
  </si>
  <si>
    <t>¿Por qué ViewFinity Alta Resolución Monitor?</t>
    <phoneticPr fontId="1" type="noConversion"/>
  </si>
  <si>
    <t>Descubre tu monitor ideal</t>
    <phoneticPr fontId="1" type="noConversion"/>
  </si>
  <si>
    <t>Help choose my Monitor</t>
    <phoneticPr fontId="1" type="noConversion"/>
  </si>
  <si>
    <t>help choose my monitor</t>
    <phoneticPr fontId="1" type="noConversion"/>
  </si>
  <si>
    <t>https://www.samsung.com/pe/monitors/help-me-choose/</t>
    <phoneticPr fontId="1" type="noConversion"/>
  </si>
  <si>
    <t>WSC : No Localization allowed</t>
    <phoneticPr fontId="1" type="noConversion"/>
  </si>
  <si>
    <t>Monitores</t>
    <phoneticPr fontId="1" type="noConversion"/>
  </si>
  <si>
    <t>https://www.samsung.com/pe/monitors/all-monitors/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</si>
  <si>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</si>
  <si>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</si>
  <si>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Cocinas</t>
    <phoneticPr fontId="1" type="noConversion"/>
  </si>
  <si>
    <t>Hornos</t>
    <phoneticPr fontId="1" type="noConversion"/>
  </si>
  <si>
    <t>https://www.samsung.com/pe/cooking-appliances/ovens/</t>
    <phoneticPr fontId="1" type="noConversion"/>
  </si>
  <si>
    <t>https://www.samsung.com/pe/cooking-appliances/hobs/</t>
    <phoneticPr fontId="1" type="noConversion"/>
  </si>
  <si>
    <t>https://www.samsung.com/pe/home-appliances/bespoke-home/</t>
    <phoneticPr fontId="1" type="noConversion"/>
  </si>
  <si>
    <t>https://www.samsung.com/pe/home-appliances/ai-energy-saving/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</si>
  <si>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</si>
  <si>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</si>
  <si>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</si>
  <si>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</si>
  <si>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</si>
  <si>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</si>
  <si>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</si>
  <si>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</si>
  <si>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</si>
  <si>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</si>
  <si>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</si>
  <si>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TV y Audio</t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</si>
  <si>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</si>
  <si>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</si>
  <si>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</si>
  <si>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</si>
  <si>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</si>
  <si>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</si>
  <si>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Dispositivos de sonido</t>
    <phoneticPr fontId="1" type="noConversion"/>
  </si>
  <si>
    <t>Proyectores</t>
    <phoneticPr fontId="1" type="noConversion"/>
  </si>
  <si>
    <t>Accesorios para TVs</t>
    <phoneticPr fontId="1" type="noConversion"/>
  </si>
  <si>
    <t>Televisores por tamaño</t>
    <phoneticPr fontId="1" type="noConversion"/>
  </si>
  <si>
    <t>98'' a más</t>
    <phoneticPr fontId="1" type="noConversion"/>
  </si>
  <si>
    <t>83'' a 85''</t>
    <phoneticPr fontId="1" type="noConversion"/>
  </si>
  <si>
    <t>75'' a 77''</t>
    <phoneticPr fontId="1" type="noConversion"/>
  </si>
  <si>
    <t>70''</t>
    <phoneticPr fontId="1" type="noConversion"/>
  </si>
  <si>
    <t>65"</t>
    <phoneticPr fontId="1" type="noConversion"/>
  </si>
  <si>
    <t>55''</t>
    <phoneticPr fontId="1" type="noConversion"/>
  </si>
  <si>
    <t>48'' a 50"</t>
    <phoneticPr fontId="1" type="noConversion"/>
  </si>
  <si>
    <t>43''</t>
    <phoneticPr fontId="1" type="noConversion"/>
  </si>
  <si>
    <t>32'' o menos</t>
    <phoneticPr fontId="1" type="noConversion"/>
  </si>
  <si>
    <t>Televisores por Resolución</t>
    <phoneticPr fontId="1" type="noConversion"/>
  </si>
  <si>
    <t>Televisores 8K</t>
    <phoneticPr fontId="1" type="noConversion"/>
  </si>
  <si>
    <t>¿Por qué elegir un Samsung TV?</t>
    <phoneticPr fontId="1" type="noConversion"/>
  </si>
  <si>
    <t>¿Por qué elegir Samsung OLED?</t>
    <phoneticPr fontId="1" type="noConversion"/>
  </si>
  <si>
    <t>¿Por qué televisores Neo QLED?</t>
    <phoneticPr fontId="1" type="noConversion"/>
  </si>
  <si>
    <t>El mejor televisor para deportes</t>
    <phoneticPr fontId="1" type="noConversion"/>
  </si>
  <si>
    <t>Televisor Supergrande</t>
    <phoneticPr fontId="1" type="noConversion"/>
  </si>
  <si>
    <t>El mejor televisor para juegos</t>
    <phoneticPr fontId="1" type="noConversion"/>
  </si>
  <si>
    <t>Samsung Smart TV</t>
    <phoneticPr fontId="1" type="noConversion"/>
  </si>
  <si>
    <t>Guía de compra de barras de sonido</t>
    <phoneticPr fontId="1" type="noConversion"/>
  </si>
  <si>
    <t>Descubre dispositivo de sonido</t>
    <phoneticPr fontId="1" type="noConversion"/>
  </si>
  <si>
    <t>¿Por qué elegir The Frame?</t>
    <phoneticPr fontId="1" type="noConversion"/>
  </si>
  <si>
    <t>Descubre tu TV ideal</t>
    <phoneticPr fontId="1" type="noConversion"/>
  </si>
  <si>
    <t>https://www.samsung.com/pe/tvs/why-samsung-tv/</t>
    <phoneticPr fontId="1" type="noConversion"/>
  </si>
  <si>
    <t>https://www.samsung.com/pe/tvs/qled-tv/highlights/</t>
    <phoneticPr fontId="1" type="noConversion"/>
  </si>
  <si>
    <t>https://www.samsung.com/pe/lifestyle-tvs/the-frame/highlights/</t>
    <phoneticPr fontId="1" type="noConversion"/>
  </si>
  <si>
    <t>https://www.samsung.com/pe/audio-devices/help-me-choose/</t>
    <phoneticPr fontId="1" type="noConversion"/>
  </si>
  <si>
    <t>https://www.samsung.com/pe/tvs/vision-ai-tv/</t>
    <phoneticPr fontId="1" type="noConversion"/>
  </si>
  <si>
    <t>https://www.samsung.com/pe/audio-devices/soundbar-buying-guide/</t>
    <phoneticPr fontId="1" type="noConversion"/>
  </si>
  <si>
    <t>https://www.samsung.com/pe/tvs/smart-tv/highlights/</t>
    <phoneticPr fontId="1" type="noConversion"/>
  </si>
  <si>
    <t>https://www.samsung.com/pe/tvs/sports-tv/</t>
    <phoneticPr fontId="1" type="noConversion"/>
  </si>
  <si>
    <t>One UI</t>
    <phoneticPr fontId="1" type="noConversion"/>
  </si>
  <si>
    <t>Descubre dispositivos móviles</t>
    <phoneticPr fontId="1" type="noConversion"/>
  </si>
  <si>
    <t>Galaxy Tab</t>
    <phoneticPr fontId="1" type="noConversion"/>
  </si>
  <si>
    <t>galaxy tab</t>
    <phoneticPr fontId="1" type="noConversion"/>
  </si>
  <si>
    <t>galaxy smartphone</t>
    <phoneticPr fontId="1" type="noConversion"/>
  </si>
  <si>
    <t>Galaxy Smartphone</t>
    <phoneticPr fontId="1" type="noConversion"/>
  </si>
  <si>
    <t>https://www.samsung.com/pe/mobile-accessories/all-mobile-accessories/</t>
    <phoneticPr fontId="1" type="noConversion"/>
  </si>
  <si>
    <t>https://www.samsung.com/pe/mobile/</t>
    <phoneticPr fontId="1" type="noConversion"/>
  </si>
  <si>
    <t>https://www.samsung.com/pe/one-ui/</t>
    <phoneticPr fontId="1" type="noConversion"/>
  </si>
  <si>
    <t>https://www.samsung.com/pe/mobile/switch-to-galaxy/</t>
    <phoneticPr fontId="1" type="noConversion"/>
  </si>
  <si>
    <t>Tienda Online</t>
    <phoneticPr fontId="1" type="noConversion"/>
  </si>
  <si>
    <t>Todas las ofertas</t>
    <phoneticPr fontId="1" type="noConversion"/>
  </si>
  <si>
    <t>Beneficios increíbles  durante Liveshop</t>
    <phoneticPr fontId="1" type="noConversion"/>
  </si>
  <si>
    <t>Descarga la APP Samsung Shop</t>
    <phoneticPr fontId="1" type="noConversion"/>
  </si>
  <si>
    <t>¡Elige tu tienda y aprovecha los descuentos!</t>
    <phoneticPr fontId="1" type="noConversion"/>
  </si>
  <si>
    <t>Descuentos exclusivos para estudiantes</t>
    <phoneticPr fontId="1" type="noConversion"/>
  </si>
  <si>
    <t>¡La tienda con descuentos exclusivos para ti!</t>
    <phoneticPr fontId="1" type="noConversion"/>
  </si>
  <si>
    <t>for student and youth</t>
    <phoneticPr fontId="1" type="noConversion"/>
  </si>
  <si>
    <t>students offers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</si>
  <si>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</si>
  <si>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</si>
  <si>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</si>
  <si>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</si>
  <si>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https://www.samsung.com/pe/smartphones/galaxy-s25-ultra/buy/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</si>
  <si>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</si>
  <si>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</si>
  <si>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</si>
  <si>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</si>
  <si>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https://www.samsung.com/pe/smartphones/galaxy-s25/buy/</t>
    <phoneticPr fontId="1" type="noConversion"/>
  </si>
  <si>
    <t xml:space="preserve"> Product 2-2-1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</si>
  <si>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</si>
  <si>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</si>
  <si>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</si>
  <si>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</si>
  <si>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</si>
  <si>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</si>
  <si>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</si>
  <si>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https://www.samsung.com/pe/smartphones/galaxy-z-fold6/buy/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</si>
  <si>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</si>
  <si>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</si>
  <si>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</si>
  <si>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https://www.samsung.com/pe/smartphones/galaxy-z-flip6/buy/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</si>
  <si>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</si>
  <si>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</si>
  <si>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</si>
  <si>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</si>
  <si>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https://www.samsung.com/pe/tablets/galaxy-tab-s10/buy/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</si>
  <si>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</si>
  <si>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</si>
  <si>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</si>
  <si>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</si>
  <si>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</si>
  <si>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https://www.samsung.com/pe/watches/galaxy-watch/galaxy-watch-ultra-titanium-gray-lte-sm-l705fdaagto/buy/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</si>
  <si>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</si>
  <si>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</si>
  <si>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</si>
  <si>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</si>
  <si>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https://www.samsung.com/pe/audio-sound/galaxy-buds/galaxy-buds3-pro-silver-sm-r630nzaalta/?buy/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</si>
  <si>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</si>
  <si>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</si>
  <si>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</si>
  <si>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</si>
  <si>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</si>
  <si>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</si>
  <si>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</si>
  <si>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</si>
  <si>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</si>
  <si>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https://www.samsung.com/pe/tvs/qled-tv/qn800d-75-inch-neo-qled-8k-tizen-os-smart-tv-qn75qn800dgxpe/?available-online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</si>
  <si>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</si>
  <si>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</si>
  <si>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</si>
  <si>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</si>
  <si>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</si>
  <si>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</si>
  <si>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</si>
  <si>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</si>
  <si>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</si>
  <si>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</si>
  <si>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</si>
  <si>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</si>
  <si>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</si>
  <si>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</si>
  <si>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https://www.samsung.com/pe/monitors/gaming/odyssey-oled-g8-g81sf-27-inch-240hz-oled-uhd-ls27fg810snxza/?available-online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</si>
  <si>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</si>
  <si>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</si>
  <si>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</si>
  <si>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</si>
  <si>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</si>
  <si>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</si>
  <si>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</si>
  <si>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</si>
  <si>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</si>
  <si>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</si>
  <si>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https://www.samsung.com/pe/multistore/membersshop/</t>
    <phoneticPr fontId="1" type="noConversion"/>
  </si>
  <si>
    <t>https://www.samsung.com/pe/audio-devices/soundbar/q930d-black-hw-q930d-pe/</t>
  </si>
  <si>
    <t>shop on our channels</t>
    <phoneticPr fontId="1" type="noConversion"/>
  </si>
  <si>
    <t>liveshop</t>
    <phoneticPr fontId="1" type="noConversion"/>
  </si>
  <si>
    <t>https://www.samsung.com/pe/vacuum-cleaners/all-vacuum-cleaners/?stick</t>
  </si>
  <si>
    <t>Aspiradoras verticales Jet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</si>
</sst>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b/>
      <sz val="12"/>
      <color theme="1"/>
      <name val="SamsungOne 400"/>
      <family val="2"/>
    </font>
    <font>
      <b/>
      <sz val="12"/>
      <color theme="1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sz val="11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name val="맑은 고딕"/>
      <family val="3"/>
      <charset val="129"/>
    </font>
    <font>
      <sz val="12"/>
      <name val="SamsungOne 400"/>
      <family val="3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79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2" fillId="0" borderId="0" xfId="1" applyAlignment="1"/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46" fillId="0" borderId="0" xfId="0" applyFont="1" applyAlignment="1"/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1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2" fillId="4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84" fillId="4" borderId="30" xfId="1" applyFont="1" applyFill="1" applyBorder="1" applyAlignment="1">
      <alignment horizontal="left" vertical="center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36" xfId="0" applyFont="1" applyFill="1" applyBorder="1">
      <alignment vertical="center"/>
    </xf>
    <xf numFmtId="0" fontId="82" fillId="4" borderId="36" xfId="0" applyFont="1" applyFill="1" applyBorder="1">
      <alignment vertical="center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36" xfId="11" applyFont="1" applyFill="1" applyBorder="1" applyAlignment="1" applyProtection="1">
      <alignment vertical="center"/>
      <protection locked="0"/>
    </xf>
    <xf numFmtId="0" fontId="78" fillId="14" borderId="37" xfId="0" applyFont="1" applyFill="1" applyBorder="1">
      <alignment vertical="center"/>
    </xf>
    <xf numFmtId="0" fontId="83" fillId="14" borderId="37" xfId="16" applyFont="1" applyFill="1" applyBorder="1" applyAlignment="1">
      <alignment vertical="center" wrapText="1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2" fillId="14" borderId="30" xfId="0" applyFont="1" applyFill="1" applyBorder="1">
      <alignment vertical="center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3" fillId="14" borderId="30" xfId="16" applyFont="1" applyFill="1" applyBorder="1" applyAlignment="1">
      <alignment horizontal="left" vertical="center" wrapText="1"/>
    </xf>
    <xf numFmtId="0" fontId="84" fillId="14" borderId="30" xfId="1" applyFont="1" applyFill="1" applyBorder="1" applyAlignment="1">
      <alignment horizontal="left" vertical="center" wrapText="1"/>
    </xf>
    <xf numFmtId="0" fontId="78" fillId="14" borderId="32" xfId="0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28" xfId="0" applyFont="1" applyFill="1" applyBorder="1">
      <alignment vertical="center"/>
    </xf>
    <xf numFmtId="0" fontId="83" fillId="14" borderId="28" xfId="16" applyFont="1" applyFill="1" applyBorder="1" applyAlignment="1">
      <alignment vertical="center" wrapText="1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>
      <alignment vertical="center"/>
    </xf>
    <xf numFmtId="0" fontId="82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5" fillId="14" borderId="30" xfId="1" applyFont="1" applyFill="1" applyBorder="1" applyAlignment="1">
      <alignment vertical="center" wrapText="1"/>
    </xf>
    <xf numFmtId="0" fontId="82" fillId="14" borderId="30" xfId="15" applyFont="1" applyFill="1" applyBorder="1" applyAlignment="1">
      <alignment vertical="center" wrapText="1"/>
    </xf>
    <xf numFmtId="0" fontId="85" fillId="14" borderId="30" xfId="16" applyFont="1" applyFill="1" applyBorder="1" applyAlignment="1">
      <alignment vertical="center" wrapText="1"/>
    </xf>
    <xf numFmtId="0" fontId="82" fillId="14" borderId="32" xfId="15" applyFont="1" applyFill="1" applyBorder="1" applyAlignment="1">
      <alignment vertical="center" wrapText="1"/>
    </xf>
    <xf numFmtId="0" fontId="78" fillId="14" borderId="39" xfId="0" applyFont="1" applyFill="1" applyBorder="1">
      <alignment vertical="center"/>
    </xf>
    <xf numFmtId="0" fontId="85" fillId="14" borderId="39" xfId="1" applyFont="1" applyFill="1" applyBorder="1" applyAlignment="1">
      <alignment vertical="center" wrapText="1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84" fillId="14" borderId="30" xfId="1" applyFont="1" applyFill="1" applyBorder="1" applyAlignment="1">
      <alignment vertical="center" wrapText="1"/>
    </xf>
    <xf numFmtId="0" fontId="82" fillId="0" borderId="28" xfId="15" applyFont="1" applyBorder="1" applyAlignment="1">
      <alignment vertical="center" wrapText="1"/>
    </xf>
    <xf numFmtId="0" fontId="78" fillId="0" borderId="28" xfId="0" applyFont="1" applyBorder="1">
      <alignment vertical="center"/>
    </xf>
    <xf numFmtId="0" fontId="83" fillId="4" borderId="30" xfId="16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3" fillId="4" borderId="30" xfId="16" applyFont="1" applyFill="1" applyBorder="1" applyAlignment="1">
      <alignment horizontal="left" vertical="center" wrapText="1"/>
    </xf>
    <xf numFmtId="0" fontId="84" fillId="4" borderId="30" xfId="1" applyFont="1" applyFill="1" applyBorder="1" applyAlignment="1">
      <alignment horizontal="left" vertical="center" wrapText="1"/>
    </xf>
    <xf numFmtId="0" fontId="78" fillId="4" borderId="32" xfId="0" applyFont="1" applyFill="1" applyBorder="1">
      <alignment vertical="center"/>
    </xf>
    <xf numFmtId="0" fontId="82" fillId="4" borderId="32" xfId="15" applyFont="1" applyFill="1" applyBorder="1">
      <alignment vertical="center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3" fillId="4" borderId="28" xfId="16" applyFont="1" applyFill="1" applyBorder="1" applyAlignment="1">
      <alignment vertical="center" wrapText="1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78" fillId="4" borderId="9" xfId="0" applyFont="1" applyFill="1" applyBorder="1">
      <alignment vertical="center"/>
    </xf>
    <xf numFmtId="0" fontId="82" fillId="4" borderId="9" xfId="15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0" applyFont="1" applyFill="1" applyBorder="1" applyAlignment="1">
      <alignment horizontal="center" vertical="center" wrapText="1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2" fillId="4" borderId="34" xfId="15" applyFont="1" applyFill="1" applyBorder="1">
      <alignment vertical="center"/>
    </xf>
    <xf numFmtId="0" fontId="78" fillId="4" borderId="75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60" xfId="0" applyFont="1" applyFill="1" applyBorder="1" applyAlignment="1">
      <alignment horizontal="center" vertical="center" wrapText="1"/>
    </xf>
    <xf numFmtId="0" fontId="82" fillId="19" borderId="30" xfId="15" applyFont="1" applyFill="1" applyBorder="1" applyAlignment="1">
      <alignment vertical="center" wrapText="1"/>
    </xf>
    <xf numFmtId="0" fontId="82" fillId="19" borderId="30" xfId="15" applyFont="1" applyFill="1" applyBorder="1">
      <alignment vertical="center"/>
    </xf>
    <xf numFmtId="0" fontId="82" fillId="19" borderId="32" xfId="15" applyFont="1" applyFill="1" applyBorder="1" applyAlignment="1">
      <alignment vertical="center" wrapText="1"/>
    </xf>
    <xf numFmtId="0" fontId="82" fillId="4" borderId="34" xfId="0" applyFont="1" applyFill="1" applyBorder="1">
      <alignment vertical="center"/>
    </xf>
    <xf numFmtId="0" fontId="82" fillId="14" borderId="32" xfId="0" applyFont="1" applyFill="1" applyBorder="1">
      <alignment vertical="center"/>
    </xf>
    <xf numFmtId="0" fontId="83" fillId="19" borderId="28" xfId="16" applyFont="1" applyFill="1" applyBorder="1" applyAlignment="1">
      <alignment vertical="center" wrapText="1"/>
    </xf>
    <xf numFmtId="0" fontId="83" fillId="19" borderId="30" xfId="16" applyFont="1" applyFill="1" applyBorder="1" applyAlignment="1">
      <alignment horizontal="left" vertical="center" wrapText="1"/>
    </xf>
    <xf numFmtId="0" fontId="82" fillId="19" borderId="34" xfId="15" applyFont="1" applyFill="1" applyBorder="1">
      <alignment vertical="center"/>
    </xf>
    <xf numFmtId="0" fontId="78" fillId="2" borderId="1" xfId="0" applyFont="1" applyFill="1" applyBorder="1" applyAlignment="1">
      <alignment horizontal="center" vertical="center"/>
    </xf>
    <xf numFmtId="0" fontId="82" fillId="15" borderId="30" xfId="15" applyFont="1" applyFill="1" applyBorder="1" applyAlignment="1">
      <alignment vertical="center" wrapText="1"/>
    </xf>
    <xf numFmtId="0" fontId="82" fillId="4" borderId="32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39" xfId="0" applyFont="1" applyFill="1" applyBorder="1">
      <alignment vertical="center"/>
    </xf>
    <xf numFmtId="0" fontId="83" fillId="4" borderId="39" xfId="16" applyFont="1" applyFill="1" applyBorder="1" applyAlignment="1">
      <alignment vertical="center" wrapText="1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2" fillId="0" borderId="32" xfId="15" applyFont="1" applyBorder="1" applyAlignment="1">
      <alignment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3" xfId="0" applyFont="1" applyFill="1" applyBorder="1" applyAlignment="1">
      <alignment horizontal="center" vertical="center" wrapText="1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61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0" xfId="0" applyFont="1" applyFill="1" applyBorder="1">
      <alignment vertical="center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62" xfId="0" applyFont="1" applyFill="1" applyBorder="1" applyAlignment="1">
      <alignment horizontal="center" vertical="center" wrapText="1"/>
    </xf>
    <xf numFmtId="0" fontId="78" fillId="4" borderId="63" xfId="11" applyFont="1" applyFill="1" applyBorder="1" applyAlignment="1" applyProtection="1">
      <alignment horizontal="center" vertical="center"/>
      <protection locked="0"/>
    </xf>
    <xf numFmtId="0" fontId="83" fillId="14" borderId="30" xfId="16" applyFont="1" applyFill="1" applyBorder="1" applyAlignment="1">
      <alignment vertical="center" wrapText="1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78" fillId="14" borderId="43" xfId="0" applyFont="1" applyFill="1" applyBorder="1">
      <alignment vertical="center"/>
    </xf>
    <xf numFmtId="0" fontId="83" fillId="14" borderId="39" xfId="16" applyFont="1" applyFill="1" applyBorder="1" applyAlignment="1">
      <alignment vertical="center" wrapText="1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78" fillId="14" borderId="64" xfId="0" applyFont="1" applyFill="1" applyBorder="1">
      <alignment vertical="center"/>
    </xf>
    <xf numFmtId="0" fontId="82" fillId="14" borderId="36" xfId="15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14" borderId="36" xfId="11" applyFont="1" applyFill="1" applyBorder="1" applyAlignment="1" applyProtection="1">
      <alignment horizontal="center" vertical="center"/>
      <protection locked="0"/>
    </xf>
    <xf numFmtId="0" fontId="78" fillId="14" borderId="63" xfId="11" applyFont="1" applyFill="1" applyBorder="1" applyAlignment="1" applyProtection="1">
      <alignment horizontal="center" vertical="center"/>
      <protection locked="0"/>
    </xf>
    <xf numFmtId="0" fontId="78" fillId="4" borderId="43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82" fillId="0" borderId="30" xfId="15" applyFont="1" applyBorder="1" applyAlignment="1">
      <alignment vertical="center" wrapText="1"/>
    </xf>
    <xf numFmtId="0" fontId="78" fillId="4" borderId="44" xfId="0" applyFont="1" applyFill="1" applyBorder="1" applyAlignment="1">
      <alignment horizontal="left" vertical="center"/>
    </xf>
    <xf numFmtId="0" fontId="78" fillId="4" borderId="45" xfId="0" applyFont="1" applyFill="1" applyBorder="1">
      <alignment vertical="center"/>
    </xf>
    <xf numFmtId="0" fontId="82" fillId="0" borderId="34" xfId="15" applyFont="1" applyBorder="1" applyAlignment="1">
      <alignment vertical="center" wrapText="1"/>
    </xf>
    <xf numFmtId="0" fontId="82" fillId="19" borderId="32" xfId="15" applyFont="1" applyFill="1" applyBorder="1">
      <alignment vertical="center"/>
    </xf>
    <xf numFmtId="0" fontId="82" fillId="19" borderId="9" xfId="15" applyFont="1" applyFill="1" applyBorder="1">
      <alignment vertical="center"/>
    </xf>
    <xf numFmtId="0" fontId="78" fillId="19" borderId="28" xfId="0" applyFont="1" applyFill="1" applyBorder="1">
      <alignment vertical="center"/>
    </xf>
    <xf numFmtId="0" fontId="78" fillId="19" borderId="39" xfId="0" applyFont="1" applyFill="1" applyBorder="1">
      <alignment vertical="center"/>
    </xf>
    <xf numFmtId="0" fontId="83" fillId="19" borderId="30" xfId="16" applyFont="1" applyFill="1" applyBorder="1" applyAlignment="1">
      <alignment vertical="center" wrapText="1"/>
    </xf>
    <xf numFmtId="0" fontId="82" fillId="19" borderId="34" xfId="15" applyFont="1" applyFill="1" applyBorder="1" applyAlignment="1">
      <alignment vertical="center" wrapText="1"/>
    </xf>
    <xf numFmtId="0" fontId="83" fillId="19" borderId="39" xfId="16" applyFont="1" applyFill="1" applyBorder="1" applyAlignment="1">
      <alignment vertical="center" wrapText="1"/>
    </xf>
    <xf numFmtId="0" fontId="82" fillId="15" borderId="32" xfId="15" applyFont="1" applyFill="1" applyBorder="1" applyAlignment="1">
      <alignment vertical="center" wrapText="1"/>
    </xf>
    <xf numFmtId="0" fontId="82" fillId="20" borderId="30" xfId="15" applyFont="1" applyFill="1" applyBorder="1" applyAlignment="1">
      <alignment vertical="center" wrapText="1"/>
    </xf>
    <xf numFmtId="0" fontId="46" fillId="21" borderId="0" xfId="0" applyFont="1" applyFill="1" applyAlignment="1"/>
    <xf numFmtId="0" fontId="2" fillId="21" borderId="30" xfId="1" applyFill="1" applyBorder="1" applyAlignment="1">
      <alignment vertical="center" wrapText="1"/>
    </xf>
    <xf numFmtId="0" fontId="82" fillId="20" borderId="32" xfId="15" applyFont="1" applyFill="1" applyBorder="1" applyAlignment="1">
      <alignment vertical="center" wrapText="1"/>
    </xf>
    <xf numFmtId="0" fontId="82" fillId="0" borderId="28" xfId="16" applyFont="1" applyFill="1" applyBorder="1" applyAlignment="1">
      <alignment vertical="center" wrapText="1"/>
    </xf>
    <xf numFmtId="0" fontId="82" fillId="0" borderId="30" xfId="0" applyFont="1" applyBorder="1">
      <alignment vertical="center"/>
    </xf>
    <xf numFmtId="0" fontId="82" fillId="0" borderId="32" xfId="0" applyFont="1" applyBorder="1">
      <alignment vertical="center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84" fillId="16" borderId="30" xfId="1" applyFont="1" applyFill="1" applyBorder="1" applyAlignment="1">
      <alignment horizontal="left" vertical="center" wrapText="1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1" xfId="11" applyFont="1" applyFill="1" applyBorder="1" applyAlignment="1" applyProtection="1">
      <alignment horizontal="center" vertical="center" wrapText="1"/>
      <protection locked="0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78" fillId="14" borderId="67" xfId="11" applyFont="1" applyFill="1" applyBorder="1" applyAlignment="1" applyProtection="1">
      <alignment horizontal="center" vertical="center"/>
      <protection locked="0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82" fillId="16" borderId="30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2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3" fillId="16" borderId="28" xfId="16" applyFont="1" applyFill="1" applyBorder="1" applyAlignment="1">
      <alignment vertical="center" wrapText="1"/>
    </xf>
    <xf numFmtId="0" fontId="83" fillId="16" borderId="39" xfId="16" applyFont="1" applyFill="1" applyBorder="1" applyAlignment="1">
      <alignment vertical="center" wrapText="1"/>
    </xf>
    <xf numFmtId="0" fontId="78" fillId="16" borderId="39" xfId="11" applyFont="1" applyFill="1" applyBorder="1" applyAlignment="1" applyProtection="1">
      <alignment horizontal="center" vertical="center"/>
      <protection locked="0"/>
    </xf>
    <xf numFmtId="0" fontId="78" fillId="16" borderId="54" xfId="11" applyFont="1" applyFill="1" applyBorder="1" applyAlignment="1" applyProtection="1">
      <alignment horizontal="center" vertical="center"/>
      <protection locked="0"/>
    </xf>
    <xf numFmtId="0" fontId="78" fillId="4" borderId="64" xfId="0" applyFont="1" applyFill="1" applyBorder="1">
      <alignment vertical="center"/>
    </xf>
    <xf numFmtId="0" fontId="78" fillId="16" borderId="45" xfId="0" applyFont="1" applyFill="1" applyBorder="1">
      <alignment vertical="center"/>
    </xf>
    <xf numFmtId="0" fontId="78" fillId="16" borderId="36" xfId="11" applyFont="1" applyFill="1" applyBorder="1" applyAlignment="1" applyProtection="1">
      <alignment horizontal="center" vertical="center"/>
      <protection locked="0"/>
    </xf>
    <xf numFmtId="0" fontId="78" fillId="16" borderId="63" xfId="11" applyFont="1" applyFill="1" applyBorder="1" applyAlignment="1" applyProtection="1">
      <alignment horizontal="center" vertical="center"/>
      <protection locked="0"/>
    </xf>
    <xf numFmtId="0" fontId="82" fillId="19" borderId="30" xfId="0" applyFont="1" applyFill="1" applyBorder="1">
      <alignment vertical="center"/>
    </xf>
    <xf numFmtId="0" fontId="82" fillId="19" borderId="32" xfId="0" applyFont="1" applyFill="1" applyBorder="1">
      <alignment vertical="center"/>
    </xf>
    <xf numFmtId="0" fontId="83" fillId="19" borderId="37" xfId="16" applyFont="1" applyFill="1" applyBorder="1" applyAlignment="1">
      <alignment vertical="center" wrapText="1"/>
    </xf>
    <xf numFmtId="0" fontId="84" fillId="19" borderId="30" xfId="1" applyFont="1" applyFill="1" applyBorder="1" applyAlignment="1">
      <alignment horizontal="left" vertical="center" wrapText="1"/>
    </xf>
    <xf numFmtId="0" fontId="78" fillId="19" borderId="64" xfId="0" applyFont="1" applyFill="1" applyBorder="1">
      <alignment vertical="center"/>
    </xf>
    <xf numFmtId="0" fontId="82" fillId="21" borderId="30" xfId="15" applyFont="1" applyFill="1" applyBorder="1">
      <alignment vertical="center"/>
    </xf>
    <xf numFmtId="0" fontId="46" fillId="19" borderId="0" xfId="0" applyFont="1" applyFill="1" applyAlignment="1"/>
    <xf numFmtId="0" fontId="2" fillId="19" borderId="30" xfId="1" applyFill="1" applyBorder="1" applyAlignment="1">
      <alignment horizontal="left" vertical="center" wrapText="1"/>
    </xf>
    <xf numFmtId="0" fontId="84" fillId="0" borderId="30" xfId="1" applyFont="1" applyFill="1" applyBorder="1" applyAlignment="1">
      <alignment vertical="center" wrapText="1"/>
    </xf>
    <xf numFmtId="0" fontId="83" fillId="0" borderId="28" xfId="16" applyFont="1" applyFill="1" applyBorder="1" applyAlignment="1">
      <alignment vertical="center" wrapText="1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82" fillId="0" borderId="30" xfId="15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84" fillId="0" borderId="30" xfId="1" applyFont="1" applyFill="1" applyBorder="1" applyAlignment="1">
      <alignment horizontal="left" vertical="center" wrapText="1"/>
    </xf>
    <xf numFmtId="0" fontId="78" fillId="0" borderId="32" xfId="0" applyFont="1" applyBorder="1">
      <alignment vertical="center"/>
    </xf>
    <xf numFmtId="0" fontId="82" fillId="0" borderId="32" xfId="15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83" fillId="4" borderId="37" xfId="16" applyFont="1" applyFill="1" applyBorder="1" applyAlignment="1">
      <alignment vertical="center" wrapText="1"/>
    </xf>
    <xf numFmtId="0" fontId="78" fillId="4" borderId="6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82" fillId="4" borderId="36" xfId="15" applyFont="1" applyFill="1" applyBorder="1">
      <alignment vertical="center"/>
    </xf>
    <xf numFmtId="0" fontId="78" fillId="4" borderId="65" xfId="0" applyFont="1" applyFill="1" applyBorder="1">
      <alignment vertical="center"/>
    </xf>
    <xf numFmtId="0" fontId="78" fillId="4" borderId="66" xfId="0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82" fillId="21" borderId="30" xfId="0" applyFont="1" applyFill="1" applyBorder="1">
      <alignment vertical="center"/>
    </xf>
    <xf numFmtId="0" fontId="78" fillId="2" borderId="47" xfId="0" applyFont="1" applyFill="1" applyBorder="1" applyAlignment="1">
      <alignment horizontal="center" vertical="center" wrapText="1"/>
    </xf>
    <xf numFmtId="0" fontId="82" fillId="4" borderId="28" xfId="16" applyFont="1" applyFill="1" applyBorder="1" applyAlignment="1">
      <alignment vertical="center" wrapText="1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vertical="center" wrapText="1"/>
    </xf>
    <xf numFmtId="0" fontId="84" fillId="0" borderId="0" xfId="1" applyFont="1" applyAlignment="1"/>
    <xf numFmtId="0" fontId="82" fillId="12" borderId="30" xfId="15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78" fillId="4" borderId="0" xfId="0" applyFont="1" applyFill="1">
      <alignment vertical="center"/>
    </xf>
    <xf numFmtId="0" fontId="82" fillId="4" borderId="30" xfId="15" applyFont="1" applyFill="1" applyBorder="1" applyAlignment="1">
      <alignment vertical="center" wrapText="1"/>
    </xf>
    <xf numFmtId="0" fontId="82" fillId="4" borderId="36" xfId="15" applyFont="1" applyFill="1" applyBorder="1" applyAlignment="1">
      <alignment vertical="center" wrapText="1"/>
    </xf>
    <xf numFmtId="0" fontId="82" fillId="4" borderId="32" xfId="15" applyFont="1" applyFill="1" applyBorder="1" applyAlignment="1">
      <alignment vertical="center" wrapText="1"/>
    </xf>
    <xf numFmtId="0" fontId="78" fillId="4" borderId="2" xfId="0" applyFont="1" applyFill="1" applyBorder="1">
      <alignment vertical="center"/>
    </xf>
    <xf numFmtId="0" fontId="83" fillId="4" borderId="36" xfId="16" applyFont="1" applyFill="1" applyBorder="1" applyAlignment="1">
      <alignment vertical="center" wrapText="1"/>
    </xf>
    <xf numFmtId="0" fontId="82" fillId="4" borderId="28" xfId="15" applyFont="1" applyFill="1" applyBorder="1" applyAlignment="1">
      <alignment vertical="center" wrapText="1"/>
    </xf>
    <xf numFmtId="0" fontId="82" fillId="4" borderId="39" xfId="15" applyFont="1" applyFill="1" applyBorder="1" applyAlignment="1">
      <alignment vertical="center" wrapText="1"/>
    </xf>
    <xf numFmtId="0" fontId="84" fillId="4" borderId="30" xfId="1" applyFont="1" applyFill="1" applyBorder="1">
      <alignment vertical="center"/>
    </xf>
    <xf numFmtId="0" fontId="82" fillId="14" borderId="39" xfId="15" applyFont="1" applyFill="1" applyBorder="1" applyAlignment="1">
      <alignment vertical="center" wrapText="1"/>
    </xf>
    <xf numFmtId="0" fontId="84" fillId="4" borderId="36" xfId="1" applyFont="1" applyFill="1" applyBorder="1" applyAlignment="1">
      <alignment vertical="center" wrapText="1"/>
    </xf>
    <xf numFmtId="0" fontId="84" fillId="4" borderId="32" xfId="1" applyFont="1" applyFill="1" applyBorder="1" applyAlignment="1">
      <alignment vertical="center" wrapText="1"/>
    </xf>
    <xf numFmtId="0" fontId="81" fillId="7" borderId="24" xfId="0" applyFont="1" applyFill="1" applyBorder="1" applyAlignment="1">
      <alignment vertical="center" wrapText="1"/>
    </xf>
    <xf numFmtId="0" fontId="81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17" borderId="37" xfId="0" applyFont="1" applyFill="1" applyBorder="1">
      <alignment vertical="center"/>
    </xf>
    <xf numFmtId="0" fontId="78" fillId="17" borderId="28" xfId="0" applyFont="1" applyFill="1" applyBorder="1">
      <alignment vertical="center"/>
    </xf>
    <xf numFmtId="0" fontId="82" fillId="0" borderId="36" xfId="15" applyFont="1" applyBorder="1" applyAlignment="1">
      <alignment vertical="center" wrapText="1"/>
    </xf>
    <xf numFmtId="0" fontId="78" fillId="17" borderId="1" xfId="0" applyFont="1" applyFill="1" applyBorder="1">
      <alignment vertical="center"/>
    </xf>
    <xf numFmtId="0" fontId="82" fillId="0" borderId="1" xfId="15" applyFont="1" applyBorder="1" applyAlignment="1">
      <alignment vertical="center" wrapText="1"/>
    </xf>
    <xf numFmtId="0" fontId="82" fillId="4" borderId="1" xfId="15" applyFont="1" applyFill="1" applyBorder="1" applyAlignment="1">
      <alignment vertical="center" wrapText="1"/>
    </xf>
    <xf numFmtId="0" fontId="84" fillId="4" borderId="1" xfId="1" applyFont="1" applyFill="1" applyBorder="1" applyAlignment="1">
      <alignment vertical="center" wrapText="1"/>
    </xf>
    <xf numFmtId="0" fontId="81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81" xfId="11" applyFont="1" applyFill="1" applyBorder="1" applyAlignment="1" applyProtection="1">
      <alignment horizontal="center" vertical="center"/>
      <protection locked="0"/>
    </xf>
    <xf numFmtId="0" fontId="82" fillId="19" borderId="39" xfId="15" applyFont="1" applyFill="1" applyBorder="1" applyAlignment="1">
      <alignment vertical="center" wrapText="1"/>
    </xf>
    <xf numFmtId="0" fontId="78" fillId="19" borderId="30" xfId="0" applyFont="1" applyFill="1" applyBorder="1">
      <alignment vertical="center"/>
    </xf>
    <xf numFmtId="0" fontId="82" fillId="19" borderId="36" xfId="15" applyFont="1" applyFill="1" applyBorder="1" applyAlignment="1">
      <alignment vertical="center" wrapText="1"/>
    </xf>
    <xf numFmtId="0" fontId="82" fillId="22" borderId="30" xfId="15" applyFont="1" applyFill="1" applyBorder="1" applyAlignment="1">
      <alignment vertical="center" wrapText="1"/>
    </xf>
    <xf numFmtId="0" fontId="84" fillId="19" borderId="30" xfId="1" applyFont="1" applyFill="1" applyBorder="1" applyAlignment="1">
      <alignment vertical="center" wrapText="1"/>
    </xf>
    <xf numFmtId="0" fontId="82" fillId="22" borderId="32" xfId="15" applyFont="1" applyFill="1" applyBorder="1" applyAlignment="1">
      <alignment vertical="center" wrapText="1"/>
    </xf>
    <xf numFmtId="0" fontId="82" fillId="4" borderId="32" xfId="16" applyFont="1" applyFill="1" applyBorder="1" applyAlignment="1">
      <alignment vertical="center" wrapText="1"/>
    </xf>
    <xf numFmtId="0" fontId="78" fillId="21" borderId="39" xfId="0" applyFont="1" applyFill="1" applyBorder="1">
      <alignment vertical="center"/>
    </xf>
    <xf numFmtId="0" fontId="84" fillId="0" borderId="30" xfId="1" applyFont="1" applyBorder="1" applyAlignment="1">
      <alignment vertical="center" wrapText="1"/>
    </xf>
    <xf numFmtId="0" fontId="82" fillId="14" borderId="28" xfId="0" applyFont="1" applyFill="1" applyBorder="1">
      <alignment vertical="center"/>
    </xf>
    <xf numFmtId="0" fontId="91" fillId="14" borderId="30" xfId="16" applyFont="1" applyFill="1" applyBorder="1" applyAlignment="1">
      <alignment vertical="center" wrapText="1"/>
    </xf>
    <xf numFmtId="0" fontId="78" fillId="14" borderId="65" xfId="0" applyFont="1" applyFill="1" applyBorder="1">
      <alignment vertical="center"/>
    </xf>
    <xf numFmtId="0" fontId="78" fillId="14" borderId="66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5" xfId="0" applyFont="1" applyFill="1" applyBorder="1">
      <alignment vertical="center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80" fillId="19" borderId="28" xfId="0" applyFont="1" applyFill="1" applyBorder="1">
      <alignment vertical="center"/>
    </xf>
    <xf numFmtId="0" fontId="80" fillId="22" borderId="30" xfId="15" applyFont="1" applyFill="1" applyBorder="1" applyAlignment="1">
      <alignment vertical="center" wrapText="1"/>
    </xf>
    <xf numFmtId="0" fontId="92" fillId="19" borderId="30" xfId="16" applyFont="1" applyFill="1" applyBorder="1" applyAlignment="1">
      <alignment vertical="center" wrapText="1"/>
    </xf>
    <xf numFmtId="0" fontId="80" fillId="22" borderId="32" xfId="15" applyFont="1" applyFill="1" applyBorder="1" applyAlignment="1">
      <alignment vertical="center" wrapText="1"/>
    </xf>
    <xf numFmtId="0" fontId="82" fillId="22" borderId="9" xfId="15" applyFont="1" applyFill="1" applyBorder="1" applyAlignment="1">
      <alignment vertical="center" wrapText="1"/>
    </xf>
    <xf numFmtId="0" fontId="82" fillId="19" borderId="3" xfId="15" applyFont="1" applyFill="1" applyBorder="1">
      <alignment vertical="center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3" xfId="11" applyFont="1" applyFill="1" applyBorder="1" applyAlignment="1" applyProtection="1">
      <alignment vertical="center"/>
      <protection locked="0"/>
    </xf>
    <xf numFmtId="0" fontId="83" fillId="4" borderId="37" xfId="16" applyFont="1" applyFill="1" applyBorder="1" applyAlignment="1">
      <alignment vertical="center"/>
    </xf>
    <xf numFmtId="0" fontId="84" fillId="4" borderId="37" xfId="1" applyFont="1" applyFill="1" applyBorder="1" applyAlignment="1">
      <alignment vertical="center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0" borderId="0" xfId="0" applyFont="1">
      <alignment vertical="center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82" fillId="19" borderId="36" xfId="15" applyFont="1" applyFill="1" applyBorder="1">
      <alignment vertical="center"/>
    </xf>
    <xf numFmtId="0" fontId="78" fillId="21" borderId="28" xfId="0" applyFont="1" applyFill="1" applyBorder="1">
      <alignment vertical="center"/>
    </xf>
    <xf numFmtId="0" fontId="84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0" borderId="28" xfId="17" applyFont="1" applyBorder="1" applyAlignment="1" applyProtection="1">
      <alignment horizontal="center" vertical="center"/>
      <protection locked="0"/>
    </xf>
    <xf numFmtId="0" fontId="78" fillId="4" borderId="21" xfId="17" applyFont="1" applyFill="1" applyBorder="1" applyAlignment="1" applyProtection="1">
      <alignment horizontal="center" vertical="center"/>
      <protection locked="0"/>
    </xf>
    <xf numFmtId="0" fontId="78" fillId="21" borderId="30" xfId="0" applyFont="1" applyFill="1" applyBorder="1">
      <alignment vertical="center"/>
    </xf>
    <xf numFmtId="0" fontId="78" fillId="0" borderId="30" xfId="17" applyFont="1" applyBorder="1" applyAlignment="1" applyProtection="1">
      <alignment horizontal="center" vertical="center"/>
      <protection locked="0"/>
    </xf>
    <xf numFmtId="0" fontId="78" fillId="4" borderId="0" xfId="17" applyFont="1" applyFill="1" applyAlignment="1" applyProtection="1">
      <alignment horizontal="center" vertical="center"/>
      <protection locked="0"/>
    </xf>
    <xf numFmtId="0" fontId="78" fillId="21" borderId="30" xfId="0" applyFont="1" applyFill="1" applyBorder="1" applyAlignment="1">
      <alignment horizontal="left" vertical="center"/>
    </xf>
    <xf numFmtId="0" fontId="78" fillId="21" borderId="32" xfId="0" applyFont="1" applyFill="1" applyBorder="1">
      <alignment vertical="center"/>
    </xf>
    <xf numFmtId="0" fontId="78" fillId="0" borderId="32" xfId="17" applyFont="1" applyBorder="1" applyAlignment="1" applyProtection="1">
      <alignment horizontal="center" vertical="center"/>
      <protection locked="0"/>
    </xf>
    <xf numFmtId="0" fontId="78" fillId="4" borderId="11" xfId="17" applyFont="1" applyFill="1" applyBorder="1" applyAlignment="1" applyProtection="1">
      <alignment horizontal="center" vertical="center"/>
      <protection locked="0"/>
    </xf>
    <xf numFmtId="0" fontId="84" fillId="0" borderId="39" xfId="1" applyFont="1" applyFill="1" applyBorder="1" applyAlignment="1">
      <alignment vertical="center" wrapText="1"/>
    </xf>
    <xf numFmtId="0" fontId="78" fillId="0" borderId="39" xfId="17" applyFont="1" applyBorder="1" applyAlignment="1" applyProtection="1">
      <alignment horizontal="center" vertical="center"/>
      <protection locked="0"/>
    </xf>
    <xf numFmtId="0" fontId="84" fillId="19" borderId="39" xfId="1" applyFont="1" applyFill="1" applyBorder="1" applyAlignment="1">
      <alignment vertical="center" wrapText="1"/>
    </xf>
    <xf numFmtId="0" fontId="78" fillId="19" borderId="30" xfId="0" applyFont="1" applyFill="1" applyBorder="1" applyAlignment="1">
      <alignment horizontal="left" vertical="center"/>
    </xf>
    <xf numFmtId="0" fontId="78" fillId="19" borderId="32" xfId="0" applyFont="1" applyFill="1" applyBorder="1">
      <alignment vertical="center"/>
    </xf>
    <xf numFmtId="0" fontId="82" fillId="0" borderId="36" xfId="15" applyFont="1" applyBorder="1">
      <alignment vertical="center"/>
    </xf>
    <xf numFmtId="0" fontId="78" fillId="4" borderId="26" xfId="17" applyFont="1" applyFill="1" applyBorder="1" applyAlignment="1" applyProtection="1">
      <alignment horizontal="center" vertical="center"/>
      <protection locked="0"/>
    </xf>
    <xf numFmtId="0" fontId="78" fillId="4" borderId="27" xfId="17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2" xfId="17" applyFont="1" applyFill="1" applyBorder="1" applyAlignment="1" applyProtection="1">
      <alignment horizontal="center" vertical="center"/>
      <protection locked="0"/>
    </xf>
    <xf numFmtId="0" fontId="78" fillId="4" borderId="49" xfId="17" applyFont="1" applyFill="1" applyBorder="1" applyAlignment="1" applyProtection="1">
      <alignment horizontal="center" vertical="center"/>
      <protection locked="0"/>
    </xf>
    <xf numFmtId="0" fontId="78" fillId="4" borderId="50" xfId="17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63" xfId="17" applyFont="1" applyFill="1" applyBorder="1" applyAlignment="1" applyProtection="1">
      <alignment horizontal="center" vertical="center"/>
      <protection locked="0"/>
    </xf>
    <xf numFmtId="0" fontId="78" fillId="4" borderId="51" xfId="17" applyFont="1" applyFill="1" applyBorder="1" applyAlignment="1" applyProtection="1">
      <alignment horizontal="center" vertical="center"/>
      <protection locked="0"/>
    </xf>
    <xf numFmtId="0" fontId="78" fillId="4" borderId="83" xfId="17" applyFont="1" applyFill="1" applyBorder="1" applyAlignment="1" applyProtection="1">
      <alignment horizontal="center" vertical="center"/>
      <protection locked="0"/>
    </xf>
    <xf numFmtId="0" fontId="78" fillId="4" borderId="84" xfId="17" applyFont="1" applyFill="1" applyBorder="1" applyAlignment="1" applyProtection="1">
      <alignment horizontal="center" vertical="center"/>
      <protection locked="0"/>
    </xf>
    <xf numFmtId="0" fontId="4" fillId="0" borderId="0" xfId="2" applyNumberFormat="1" applyFont="1" applyBorder="1" applyAlignment="1">
      <alignment horizontal="left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21" borderId="2" xfId="0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horizontal="center" vertical="center" wrapText="1"/>
    </xf>
    <xf numFmtId="0" fontId="31" fillId="21" borderId="3" xfId="0" applyFont="1" applyFill="1" applyBorder="1" applyAlignment="1">
      <alignment horizontal="center" vertical="center" wrapText="1"/>
    </xf>
    <xf numFmtId="0" fontId="94" fillId="19" borderId="2" xfId="15" applyFont="1" applyFill="1" applyBorder="1" applyAlignment="1">
      <alignment horizontal="center" vertical="center"/>
    </xf>
    <xf numFmtId="0" fontId="94" fillId="19" borderId="9" xfId="15" applyFont="1" applyFill="1" applyBorder="1" applyAlignment="1">
      <alignment horizontal="center" vertical="center"/>
    </xf>
    <xf numFmtId="0" fontId="94" fillId="19" borderId="3" xfId="15" applyFont="1" applyFill="1" applyBorder="1" applyAlignment="1">
      <alignment horizontal="center" vertical="center"/>
    </xf>
    <xf numFmtId="0" fontId="78" fillId="4" borderId="29" xfId="17" applyFont="1" applyFill="1" applyBorder="1" applyAlignment="1" applyProtection="1">
      <alignment horizontal="center" vertical="center"/>
      <protection locked="0"/>
    </xf>
    <xf numFmtId="0" fontId="78" fillId="4" borderId="31" xfId="17" applyFont="1" applyFill="1" applyBorder="1" applyAlignment="1" applyProtection="1">
      <alignment horizontal="center" vertical="center"/>
      <protection locked="0"/>
    </xf>
    <xf numFmtId="0" fontId="78" fillId="4" borderId="33" xfId="17" applyFont="1" applyFill="1" applyBorder="1" applyAlignment="1" applyProtection="1">
      <alignment horizontal="center" vertical="center"/>
      <protection locked="0"/>
    </xf>
    <xf numFmtId="0" fontId="82" fillId="19" borderId="2" xfId="16" applyFont="1" applyFill="1" applyBorder="1" applyAlignment="1">
      <alignment horizontal="center" vertical="center" wrapText="1"/>
    </xf>
    <xf numFmtId="0" fontId="83" fillId="19" borderId="9" xfId="16" applyFont="1" applyFill="1" applyBorder="1" applyAlignment="1">
      <alignment horizontal="center" vertical="center" wrapText="1"/>
    </xf>
    <xf numFmtId="0" fontId="83" fillId="19" borderId="3" xfId="16" applyFont="1" applyFill="1" applyBorder="1" applyAlignment="1">
      <alignment horizontal="center" vertical="center" wrapText="1"/>
    </xf>
    <xf numFmtId="0" fontId="78" fillId="4" borderId="40" xfId="17" applyFont="1" applyFill="1" applyBorder="1" applyAlignment="1" applyProtection="1">
      <alignment horizontal="center" vertical="center"/>
      <protection locked="0"/>
    </xf>
    <xf numFmtId="0" fontId="78" fillId="4" borderId="35" xfId="17" applyFont="1" applyFill="1" applyBorder="1" applyAlignment="1" applyProtection="1">
      <alignment horizontal="center" vertical="center"/>
      <protection locked="0"/>
    </xf>
    <xf numFmtId="0" fontId="82" fillId="19" borderId="9" xfId="15" applyFont="1" applyFill="1" applyBorder="1" applyAlignment="1">
      <alignment horizontal="center" vertical="center"/>
    </xf>
    <xf numFmtId="0" fontId="82" fillId="19" borderId="3" xfId="15" applyFont="1" applyFill="1" applyBorder="1" applyAlignment="1">
      <alignment horizontal="center" vertical="center"/>
    </xf>
    <xf numFmtId="0" fontId="78" fillId="0" borderId="40" xfId="17" applyFont="1" applyBorder="1" applyAlignment="1" applyProtection="1">
      <alignment horizontal="center" vertical="center" wrapText="1"/>
      <protection locked="0"/>
    </xf>
    <xf numFmtId="0" fontId="78" fillId="0" borderId="31" xfId="17" applyFont="1" applyBorder="1" applyAlignment="1" applyProtection="1">
      <alignment horizontal="center" vertical="center" wrapText="1"/>
      <protection locked="0"/>
    </xf>
    <xf numFmtId="0" fontId="78" fillId="0" borderId="35" xfId="17" applyFont="1" applyBorder="1" applyAlignment="1" applyProtection="1">
      <alignment horizontal="center" vertical="center" wrapText="1"/>
      <protection locked="0"/>
    </xf>
    <xf numFmtId="0" fontId="80" fillId="0" borderId="7" xfId="17" applyFont="1" applyBorder="1" applyAlignment="1" applyProtection="1">
      <alignment horizontal="center" vertical="center"/>
      <protection locked="0"/>
    </xf>
    <xf numFmtId="0" fontId="80" fillId="0" borderId="22" xfId="17" applyFont="1" applyBorder="1" applyAlignment="1" applyProtection="1">
      <alignment horizontal="center" vertical="center"/>
      <protection locked="0"/>
    </xf>
    <xf numFmtId="0" fontId="80" fillId="0" borderId="17" xfId="17" applyFont="1" applyBorder="1" applyAlignment="1" applyProtection="1">
      <alignment horizontal="center" vertical="center"/>
      <protection locked="0"/>
    </xf>
    <xf numFmtId="0" fontId="93" fillId="19" borderId="2" xfId="1" applyFont="1" applyFill="1" applyBorder="1" applyAlignment="1">
      <alignment horizontal="center" vertical="center" wrapText="1"/>
    </xf>
    <xf numFmtId="0" fontId="93" fillId="19" borderId="9" xfId="1" applyFont="1" applyFill="1" applyBorder="1" applyAlignment="1">
      <alignment horizontal="center" vertical="center" wrapText="1"/>
    </xf>
    <xf numFmtId="0" fontId="93" fillId="19" borderId="3" xfId="1" applyFont="1" applyFill="1" applyBorder="1" applyAlignment="1">
      <alignment horizontal="center" vertical="center" wrapText="1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8" fillId="0" borderId="7" xfId="17" applyFont="1" applyBorder="1" applyAlignment="1" applyProtection="1">
      <alignment horizontal="center" vertical="center"/>
      <protection locked="0"/>
    </xf>
    <xf numFmtId="0" fontId="78" fillId="0" borderId="22" xfId="17" applyFont="1" applyBorder="1" applyAlignment="1" applyProtection="1">
      <alignment horizontal="center" vertical="center"/>
      <protection locked="0"/>
    </xf>
    <xf numFmtId="0" fontId="78" fillId="0" borderId="17" xfId="17" applyFont="1" applyBorder="1" applyAlignment="1" applyProtection="1">
      <alignment horizontal="center" vertical="center"/>
      <protection locked="0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31" fillId="7" borderId="34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68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81" fillId="7" borderId="41" xfId="0" applyFont="1" applyFill="1" applyBorder="1" applyAlignment="1">
      <alignment horizontal="center" vertical="center" wrapText="1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9" borderId="2" xfId="0" applyFont="1" applyFill="1" applyBorder="1" applyAlignment="1">
      <alignment horizontal="center" vertical="center"/>
    </xf>
    <xf numFmtId="0" fontId="78" fillId="19" borderId="9" xfId="0" applyFont="1" applyFill="1" applyBorder="1" applyAlignment="1">
      <alignment horizontal="center" vertical="center"/>
    </xf>
    <xf numFmtId="0" fontId="78" fillId="19" borderId="3" xfId="0" applyFont="1" applyFill="1" applyBorder="1" applyAlignment="1">
      <alignment horizontal="center" vertical="center"/>
    </xf>
    <xf numFmtId="0" fontId="82" fillId="19" borderId="2" xfId="0" applyFont="1" applyFill="1" applyBorder="1" applyAlignment="1">
      <alignment horizontal="center" vertical="center"/>
    </xf>
    <xf numFmtId="0" fontId="82" fillId="19" borderId="9" xfId="0" applyFont="1" applyFill="1" applyBorder="1" applyAlignment="1">
      <alignment horizontal="center" vertical="center"/>
    </xf>
    <xf numFmtId="0" fontId="82" fillId="19" borderId="3" xfId="0" applyFont="1" applyFill="1" applyBorder="1" applyAlignment="1">
      <alignment horizontal="center" vertical="center"/>
    </xf>
    <xf numFmtId="0" fontId="78" fillId="14" borderId="46" xfId="11" applyFont="1" applyFill="1" applyBorder="1" applyAlignment="1" applyProtection="1">
      <alignment horizontal="center" vertical="center"/>
      <protection locked="0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82" fillId="19" borderId="2" xfId="15" applyFont="1" applyFill="1" applyBorder="1" applyAlignment="1">
      <alignment horizontal="center" vertical="center" wrapText="1"/>
    </xf>
    <xf numFmtId="0" fontId="82" fillId="19" borderId="9" xfId="15" applyFont="1" applyFill="1" applyBorder="1" applyAlignment="1">
      <alignment horizontal="center" vertical="center" wrapText="1"/>
    </xf>
    <xf numFmtId="0" fontId="82" fillId="19" borderId="3" xfId="15" applyFont="1" applyFill="1" applyBorder="1" applyAlignment="1">
      <alignment horizontal="center" vertical="center" wrapText="1"/>
    </xf>
    <xf numFmtId="0" fontId="89" fillId="7" borderId="23" xfId="0" applyFont="1" applyFill="1" applyBorder="1" applyAlignment="1">
      <alignment horizontal="center" vertical="center" wrapText="1"/>
    </xf>
    <xf numFmtId="0" fontId="89" fillId="7" borderId="20" xfId="0" applyFont="1" applyFill="1" applyBorder="1" applyAlignment="1">
      <alignment horizontal="center" vertical="center" wrapText="1"/>
    </xf>
    <xf numFmtId="0" fontId="89" fillId="7" borderId="71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4" xfId="0" applyFont="1" applyFill="1" applyBorder="1" applyAlignment="1">
      <alignment horizontal="center" vertical="center" wrapText="1"/>
    </xf>
    <xf numFmtId="0" fontId="81" fillId="7" borderId="80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1" fillId="7" borderId="1" xfId="0" applyFont="1" applyFill="1" applyBorder="1" applyAlignment="1">
      <alignment horizontal="center" vertical="center" wrapText="1"/>
    </xf>
    <xf numFmtId="0" fontId="81" fillId="7" borderId="75" xfId="0" applyFont="1" applyFill="1" applyBorder="1" applyAlignment="1">
      <alignment horizontal="center" vertical="center" wrapText="1"/>
    </xf>
    <xf numFmtId="0" fontId="81" fillId="7" borderId="79" xfId="0" applyFont="1" applyFill="1" applyBorder="1" applyAlignment="1">
      <alignment horizontal="center" vertical="center" wrapText="1"/>
    </xf>
    <xf numFmtId="0" fontId="82" fillId="19" borderId="2" xfId="15" applyFont="1" applyFill="1" applyBorder="1" applyAlignment="1">
      <alignment horizontal="center" vertical="center"/>
    </xf>
    <xf numFmtId="0" fontId="78" fillId="4" borderId="33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46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4" borderId="16" xfId="11" applyFont="1" applyFill="1" applyBorder="1" applyAlignment="1" applyProtection="1">
      <alignment horizontal="center" vertical="center" wrapText="1"/>
      <protection locked="0"/>
    </xf>
    <xf numFmtId="0" fontId="78" fillId="14" borderId="22" xfId="11" applyFont="1" applyFill="1" applyBorder="1" applyAlignment="1" applyProtection="1">
      <alignment horizontal="center" vertical="center" wrapText="1"/>
      <protection locked="0"/>
    </xf>
    <xf numFmtId="0" fontId="78" fillId="14" borderId="17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86" fillId="21" borderId="7" xfId="11" applyFont="1" applyFill="1" applyBorder="1" applyAlignment="1" applyProtection="1">
      <alignment horizontal="center" vertical="center" wrapText="1"/>
      <protection locked="0"/>
    </xf>
    <xf numFmtId="0" fontId="87" fillId="21" borderId="22" xfId="11" applyFont="1" applyFill="1" applyBorder="1" applyAlignment="1" applyProtection="1">
      <alignment horizontal="center" vertical="center" wrapText="1"/>
      <protection locked="0"/>
    </xf>
    <xf numFmtId="0" fontId="87" fillId="21" borderId="17" xfId="11" applyFont="1" applyFill="1" applyBorder="1" applyAlignment="1" applyProtection="1">
      <alignment horizontal="center" vertical="center" wrapText="1"/>
      <protection locked="0"/>
    </xf>
    <xf numFmtId="0" fontId="80" fillId="21" borderId="7" xfId="11" applyFont="1" applyFill="1" applyBorder="1" applyAlignment="1" applyProtection="1">
      <alignment horizontal="center" vertical="center"/>
      <protection locked="0"/>
    </xf>
    <xf numFmtId="0" fontId="80" fillId="21" borderId="22" xfId="11" applyFont="1" applyFill="1" applyBorder="1" applyAlignment="1" applyProtection="1">
      <alignment horizontal="center" vertical="center"/>
      <protection locked="0"/>
    </xf>
    <xf numFmtId="0" fontId="80" fillId="21" borderId="17" xfId="11" applyFont="1" applyFill="1" applyBorder="1" applyAlignment="1" applyProtection="1">
      <alignment horizontal="center" vertical="center"/>
      <protection locked="0"/>
    </xf>
    <xf numFmtId="0" fontId="82" fillId="19" borderId="19" xfId="15" applyFont="1" applyFill="1" applyBorder="1" applyAlignment="1">
      <alignment horizontal="center" vertical="center"/>
    </xf>
    <xf numFmtId="0" fontId="78" fillId="14" borderId="29" xfId="11" applyFont="1" applyFill="1" applyBorder="1" applyAlignment="1" applyProtection="1">
      <alignment horizontal="center" vertical="center"/>
      <protection locked="0"/>
    </xf>
    <xf numFmtId="0" fontId="78" fillId="14" borderId="31" xfId="11" applyFont="1" applyFill="1" applyBorder="1" applyAlignment="1" applyProtection="1">
      <alignment horizontal="center" vertical="center"/>
      <protection locked="0"/>
    </xf>
    <xf numFmtId="0" fontId="78" fillId="14" borderId="33" xfId="11" applyFont="1" applyFill="1" applyBorder="1" applyAlignment="1" applyProtection="1">
      <alignment horizontal="center" vertical="center"/>
      <protection locked="0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82" fillId="0" borderId="30" xfId="15" applyFont="1" applyFill="1" applyBorder="1">
      <alignment vertical="center"/>
    </xf>
    <xf numFmtId="0" fontId="82" fillId="0" borderId="32" xfId="15" applyFont="1" applyFill="1" applyBorder="1">
      <alignment vertical="center"/>
    </xf>
    <xf numFmtId="0" fontId="82" fillId="0" borderId="2" xfId="16" applyFont="1" applyFill="1" applyBorder="1" applyAlignment="1">
      <alignment vertical="center" wrapText="1"/>
    </xf>
    <xf numFmtId="0" fontId="83" fillId="0" borderId="9" xfId="16" applyFont="1" applyFill="1" applyBorder="1" applyAlignment="1">
      <alignment vertical="center" wrapText="1"/>
    </xf>
    <xf numFmtId="0" fontId="84" fillId="0" borderId="39" xfId="1" applyFont="1" applyFill="1" applyBorder="1">
      <alignment vertical="center"/>
    </xf>
    <xf numFmtId="0" fontId="82" fillId="0" borderId="30" xfId="0" applyFont="1" applyFill="1" applyBorder="1">
      <alignment vertical="center"/>
    </xf>
    <xf numFmtId="0" fontId="82" fillId="0" borderId="32" xfId="0" applyFont="1" applyFill="1" applyBorder="1">
      <alignment vertical="center"/>
    </xf>
    <xf numFmtId="0" fontId="82" fillId="0" borderId="30" xfId="15" applyFont="1" applyFill="1" applyBorder="1" applyAlignment="1">
      <alignment vertical="center" wrapText="1"/>
    </xf>
    <xf numFmtId="0" fontId="82" fillId="0" borderId="32" xfId="15" applyFont="1" applyFill="1" applyBorder="1" applyAlignment="1">
      <alignment vertical="center" wrapText="1"/>
    </xf>
    <xf numFmtId="0" fontId="46" fillId="0" borderId="0" xfId="0" applyFont="1" applyFill="1" applyAlignment="1"/>
    <xf numFmtId="0" fontId="82" fillId="23" borderId="2" xfId="15" applyFont="1" applyFill="1" applyBorder="1" applyAlignment="1">
      <alignment horizontal="center" vertical="center" wrapText="1"/>
    </xf>
    <xf numFmtId="0" fontId="82" fillId="23" borderId="9" xfId="15" applyFont="1" applyFill="1" applyBorder="1" applyAlignment="1">
      <alignment horizontal="center" vertical="center" wrapText="1"/>
    </xf>
    <xf numFmtId="0" fontId="82" fillId="23" borderId="3" xfId="15" applyFont="1" applyFill="1" applyBorder="1" applyAlignment="1">
      <alignment horizontal="center" vertical="center" wrapText="1"/>
    </xf>
    <xf numFmtId="0" fontId="82" fillId="0" borderId="36" xfId="15" applyFont="1" applyFill="1" applyBorder="1" applyAlignment="1">
      <alignment vertical="center" wrapText="1"/>
    </xf>
    <xf numFmtId="0" fontId="46" fillId="0" borderId="28" xfId="0" applyFont="1" applyFill="1" applyBorder="1" applyAlignment="1"/>
    <xf numFmtId="0" fontId="2" fillId="0" borderId="30" xfId="1" applyFill="1" applyBorder="1" applyAlignment="1">
      <alignment vertical="center" wrapText="1"/>
    </xf>
    <xf numFmtId="0" fontId="82" fillId="0" borderId="34" xfId="15" applyFont="1" applyFill="1" applyBorder="1" applyAlignment="1">
      <alignment vertical="center" wrapText="1"/>
    </xf>
    <xf numFmtId="0" fontId="78" fillId="0" borderId="39" xfId="0" applyFont="1" applyFill="1" applyBorder="1">
      <alignment vertical="center"/>
    </xf>
    <xf numFmtId="0" fontId="78" fillId="0" borderId="30" xfId="0" applyFont="1" applyFill="1" applyBorder="1">
      <alignment vertical="center"/>
    </xf>
    <xf numFmtId="0" fontId="82" fillId="0" borderId="39" xfId="15" applyFont="1" applyFill="1" applyBorder="1" applyAlignment="1">
      <alignment vertical="center" wrapText="1"/>
    </xf>
    <xf numFmtId="0" fontId="90" fillId="0" borderId="32" xfId="1" applyFont="1" applyFill="1" applyBorder="1" applyAlignment="1">
      <alignment vertical="center" wrapText="1"/>
    </xf>
    <xf numFmtId="0" fontId="78" fillId="0" borderId="32" xfId="0" applyFont="1" applyFill="1" applyBorder="1">
      <alignment vertical="center"/>
    </xf>
    <xf numFmtId="0" fontId="46" fillId="16" borderId="0" xfId="0" applyFont="1" applyFill="1" applyAlignment="1"/>
    <xf numFmtId="0" fontId="46" fillId="14" borderId="0" xfId="0" applyFont="1" applyFill="1" applyAlignment="1"/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C989DE02-6DB2-488B-8799-5A19F20BF0B9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D0D0D"/>
      <color rgb="FF2929E4"/>
      <color rgb="FFFF9999"/>
      <color rgb="FFFFCCCC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png"/><Relationship Id="rId1" Type="http://schemas.openxmlformats.org/officeDocument/2006/relationships/image" Target="../media/image22.png"/><Relationship Id="rId4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6.png"/><Relationship Id="rId1" Type="http://schemas.openxmlformats.org/officeDocument/2006/relationships/image" Target="../media/image25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9086962</xdr:colOff>
      <xdr:row>19</xdr:row>
      <xdr:rowOff>96465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174</xdr:row>
      <xdr:rowOff>58091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35</xdr:row>
      <xdr:rowOff>174789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BCD0CB-D078-45A0-8E51-6EF9CEB0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63" y="8278856"/>
          <a:ext cx="3429000" cy="320591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C887AE17-319F-43D0-BFE7-7A6DF79ACD44}"/>
            </a:ext>
          </a:extLst>
        </xdr:cNvPr>
        <xdr:cNvSpPr/>
      </xdr:nvSpPr>
      <xdr:spPr>
        <a:xfrm>
          <a:off x="11614449" y="657920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13FA237-2648-488F-A530-85991AFD1E28}"/>
            </a:ext>
          </a:extLst>
        </xdr:cNvPr>
        <xdr:cNvSpPr/>
      </xdr:nvSpPr>
      <xdr:spPr>
        <a:xfrm>
          <a:off x="421276" y="1105881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D6BB47C2-F178-4DAD-B695-C5686287E4EE}"/>
            </a:ext>
          </a:extLst>
        </xdr:cNvPr>
        <xdr:cNvSpPr/>
      </xdr:nvSpPr>
      <xdr:spPr>
        <a:xfrm>
          <a:off x="676349" y="1103865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884548FC-B4D8-415E-91AA-5E8254A31C8F}"/>
            </a:ext>
          </a:extLst>
        </xdr:cNvPr>
        <xdr:cNvSpPr/>
      </xdr:nvSpPr>
      <xdr:spPr>
        <a:xfrm>
          <a:off x="1096857" y="1105606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B0DB72C-A860-41B3-8309-D8E7F17E42B3}"/>
            </a:ext>
          </a:extLst>
        </xdr:cNvPr>
        <xdr:cNvSpPr/>
      </xdr:nvSpPr>
      <xdr:spPr>
        <a:xfrm>
          <a:off x="1124853" y="1098328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942B6A2E-33E0-42F8-995F-0E05E86DD73E}"/>
            </a:ext>
          </a:extLst>
        </xdr:cNvPr>
        <xdr:cNvGrpSpPr/>
      </xdr:nvGrpSpPr>
      <xdr:grpSpPr>
        <a:xfrm>
          <a:off x="588917" y="13446803"/>
          <a:ext cx="2901463" cy="193984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CBB38E34-4627-AA7E-273C-695086D3CF77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691B466D-6978-12E2-BAB5-3E3EAC6854F9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13EDD1B7-E1C8-7550-D1C8-529E96DCF58E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31AE84B6-E170-DFF7-148B-6280EE0D6DD7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51E6EF66-A1E5-ED2B-6B9A-CB8BA4F1DD77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9F82FBF-EE97-5B95-0146-E96E940A43F4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1AA181FA-C62F-BAC7-8B6B-183DFC95FAE0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24063285-9486-DB99-A66E-A65C80347282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81BA6D95-136E-4709-BAEE-3E5E810EC186}"/>
            </a:ext>
          </a:extLst>
        </xdr:cNvPr>
        <xdr:cNvSpPr/>
      </xdr:nvSpPr>
      <xdr:spPr>
        <a:xfrm>
          <a:off x="749704" y="14655361"/>
          <a:ext cx="441549" cy="2213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BDA31CF2-B906-4360-847F-4BAE1A095E9A}"/>
            </a:ext>
          </a:extLst>
        </xdr:cNvPr>
        <xdr:cNvSpPr/>
      </xdr:nvSpPr>
      <xdr:spPr>
        <a:xfrm>
          <a:off x="421276" y="974436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4AEE7FB7-DC22-4890-AF87-1FF2085A351B}"/>
            </a:ext>
          </a:extLst>
        </xdr:cNvPr>
        <xdr:cNvSpPr/>
      </xdr:nvSpPr>
      <xdr:spPr>
        <a:xfrm>
          <a:off x="676349" y="972420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983D1C12-7931-4003-AD35-CAFE9638B982}"/>
            </a:ext>
          </a:extLst>
        </xdr:cNvPr>
        <xdr:cNvSpPr/>
      </xdr:nvSpPr>
      <xdr:spPr>
        <a:xfrm>
          <a:off x="1096857" y="974161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FFB822F6-204A-4B82-8EE3-F1FBB086A508}"/>
            </a:ext>
          </a:extLst>
        </xdr:cNvPr>
        <xdr:cNvSpPr/>
      </xdr:nvSpPr>
      <xdr:spPr>
        <a:xfrm>
          <a:off x="1124853" y="966883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 editAs="oneCell">
    <xdr:from>
      <xdr:col>11</xdr:col>
      <xdr:colOff>1211035</xdr:colOff>
      <xdr:row>107</xdr:row>
      <xdr:rowOff>1</xdr:rowOff>
    </xdr:from>
    <xdr:to>
      <xdr:col>11</xdr:col>
      <xdr:colOff>2235151</xdr:colOff>
      <xdr:row>111</xdr:row>
      <xdr:rowOff>151514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D1E0D708-E18F-D65B-114B-D75CC0640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83071" y="28289251"/>
          <a:ext cx="1024116" cy="1022370"/>
        </a:xfrm>
        <a:prstGeom prst="rect">
          <a:avLst/>
        </a:prstGeom>
      </xdr:spPr>
    </xdr:pic>
    <xdr:clientData/>
  </xdr:twoCellAnchor>
  <xdr:twoCellAnchor editAs="oneCell">
    <xdr:from>
      <xdr:col>11</xdr:col>
      <xdr:colOff>1183757</xdr:colOff>
      <xdr:row>112</xdr:row>
      <xdr:rowOff>91441</xdr:rowOff>
    </xdr:from>
    <xdr:to>
      <xdr:col>11</xdr:col>
      <xdr:colOff>2209840</xdr:colOff>
      <xdr:row>117</xdr:row>
      <xdr:rowOff>27215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04AE5001-B9C1-A3AD-2B32-053AAE09E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55793" y="29469262"/>
          <a:ext cx="1026083" cy="1024346"/>
        </a:xfrm>
        <a:prstGeom prst="rect">
          <a:avLst/>
        </a:prstGeom>
      </xdr:spPr>
    </xdr:pic>
    <xdr:clientData/>
  </xdr:twoCellAnchor>
  <xdr:twoCellAnchor editAs="oneCell">
    <xdr:from>
      <xdr:col>11</xdr:col>
      <xdr:colOff>1205098</xdr:colOff>
      <xdr:row>118</xdr:row>
      <xdr:rowOff>132262</xdr:rowOff>
    </xdr:from>
    <xdr:to>
      <xdr:col>11</xdr:col>
      <xdr:colOff>2147520</xdr:colOff>
      <xdr:row>122</xdr:row>
      <xdr:rowOff>192406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F907FEAB-DA10-3188-E53B-D67D6A1E8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77134" y="30816369"/>
          <a:ext cx="942422" cy="931001"/>
        </a:xfrm>
        <a:prstGeom prst="rect">
          <a:avLst/>
        </a:prstGeom>
      </xdr:spPr>
    </xdr:pic>
    <xdr:clientData/>
  </xdr:twoCellAnchor>
  <xdr:twoCellAnchor editAs="oneCell">
    <xdr:from>
      <xdr:col>11</xdr:col>
      <xdr:colOff>1310050</xdr:colOff>
      <xdr:row>124</xdr:row>
      <xdr:rowOff>165190</xdr:rowOff>
    </xdr:from>
    <xdr:to>
      <xdr:col>11</xdr:col>
      <xdr:colOff>2316793</xdr:colOff>
      <xdr:row>129</xdr:row>
      <xdr:rowOff>81643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B2B8AF63-D72D-7705-27ED-FCC2FD28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82086" y="32155583"/>
          <a:ext cx="1006743" cy="1005024"/>
        </a:xfrm>
        <a:prstGeom prst="rect">
          <a:avLst/>
        </a:prstGeom>
      </xdr:spPr>
    </xdr:pic>
    <xdr:clientData/>
  </xdr:twoCellAnchor>
  <xdr:twoCellAnchor editAs="oneCell">
    <xdr:from>
      <xdr:col>11</xdr:col>
      <xdr:colOff>1253906</xdr:colOff>
      <xdr:row>130</xdr:row>
      <xdr:rowOff>132261</xdr:rowOff>
    </xdr:from>
    <xdr:to>
      <xdr:col>11</xdr:col>
      <xdr:colOff>2268079</xdr:colOff>
      <xdr:row>135</xdr:row>
      <xdr:rowOff>54429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9CFFCDE7-F119-A777-11E9-B6288B941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25942" y="33428940"/>
          <a:ext cx="1014173" cy="1010739"/>
        </a:xfrm>
        <a:prstGeom prst="rect">
          <a:avLst/>
        </a:prstGeom>
      </xdr:spPr>
    </xdr:pic>
    <xdr:clientData/>
  </xdr:twoCellAnchor>
  <xdr:twoCellAnchor editAs="oneCell">
    <xdr:from>
      <xdr:col>11</xdr:col>
      <xdr:colOff>1320865</xdr:colOff>
      <xdr:row>136</xdr:row>
      <xdr:rowOff>136071</xdr:rowOff>
    </xdr:from>
    <xdr:to>
      <xdr:col>11</xdr:col>
      <xdr:colOff>2297472</xdr:colOff>
      <xdr:row>141</xdr:row>
      <xdr:rowOff>25309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A545581B-8B03-2368-41B1-F5AA70B65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92901" y="34739035"/>
          <a:ext cx="976607" cy="977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15702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19748</xdr:colOff>
      <xdr:row>35</xdr:row>
      <xdr:rowOff>206317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15875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43485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16146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16419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844</xdr:row>
      <xdr:rowOff>54429</xdr:rowOff>
    </xdr:from>
    <xdr:to>
      <xdr:col>1</xdr:col>
      <xdr:colOff>7446850</xdr:colOff>
      <xdr:row>880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144</xdr:row>
      <xdr:rowOff>212176</xdr:rowOff>
    </xdr:from>
    <xdr:to>
      <xdr:col>3</xdr:col>
      <xdr:colOff>276766</xdr:colOff>
      <xdr:row>146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193</xdr:row>
      <xdr:rowOff>173182</xdr:rowOff>
    </xdr:from>
    <xdr:to>
      <xdr:col>4</xdr:col>
      <xdr:colOff>34637</xdr:colOff>
      <xdr:row>193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186</xdr:row>
      <xdr:rowOff>155865</xdr:rowOff>
    </xdr:from>
    <xdr:to>
      <xdr:col>2</xdr:col>
      <xdr:colOff>121226</xdr:colOff>
      <xdr:row>194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7450660</xdr:colOff>
      <xdr:row>908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17088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9084129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9089028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9089298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pe/multistore/membersshop/" TargetMode="External"/><Relationship Id="rId18" Type="http://schemas.openxmlformats.org/officeDocument/2006/relationships/hyperlink" Target="https://www.samsung.com/uk/smartphones/galaxy-z-fold6/buy/" TargetMode="External"/><Relationship Id="rId26" Type="http://schemas.openxmlformats.org/officeDocument/2006/relationships/hyperlink" Target="https://www.samsung.com/uk/lifestyle-tvs/the-frame/ls03fw-75-inch-the-frame-pro-neo-qled-4k-vision-ai-smart-tv-black-qe75ls03fwuxxu/" TargetMode="External"/><Relationship Id="rId39" Type="http://schemas.openxmlformats.org/officeDocument/2006/relationships/drawing" Target="../drawings/drawing3.xml"/><Relationship Id="rId21" Type="http://schemas.openxmlformats.org/officeDocument/2006/relationships/hyperlink" Target="https://www.samsung.com/uk/audio-sound/galaxy-buds/galaxy-buds3-pro-silver-sm-r630nzaaeua/" TargetMode="External"/><Relationship Id="rId34" Type="http://schemas.openxmlformats.org/officeDocument/2006/relationships/hyperlink" Target="https://www.samsung.com/pe/audio-sound/galaxy-buds/galaxy-buds3-pro-silver-sm-r630nzaalta/?buy/" TargetMode="Externa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-ultra/buy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pe/tablets/galaxy-tab-s10/buy/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pe/offer/your-online-store/" TargetMode="External"/><Relationship Id="rId24" Type="http://schemas.openxmlformats.org/officeDocument/2006/relationships/hyperlink" Target="https://www.samsung.com/uk/monitors/gaming/odyssey-oled-g8-g81sf-32-inch-240hz-oled-uhd-ls32fg810suxxu/" TargetMode="External"/><Relationship Id="rId32" Type="http://schemas.openxmlformats.org/officeDocument/2006/relationships/hyperlink" Target="https://www.samsung.com/pe/smartphones/galaxy-s25/buy/" TargetMode="External"/><Relationship Id="rId37" Type="http://schemas.openxmlformats.org/officeDocument/2006/relationships/hyperlink" Target="https://www.samsung.com/uk/smartphones/galaxy-s25-edge/buy/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pe/tvs/qled-tv/qn800d-75-inch-neo-qled-8k-tizen-os-smart-tv-qn75qn800dgxpe/?available-online" TargetMode="External"/><Relationship Id="rId36" Type="http://schemas.openxmlformats.org/officeDocument/2006/relationships/hyperlink" Target="https://www.samsung.com/pe/watches/galaxy-watch/galaxy-watch-ultra-titanium-gray-lte-sm-l705fdaagto/buy/" TargetMode="External"/><Relationship Id="rId10" Type="http://schemas.openxmlformats.org/officeDocument/2006/relationships/hyperlink" Target="https://samsungshop.onelink.me/6zKq/zrzun07m/" TargetMode="External"/><Relationship Id="rId19" Type="http://schemas.openxmlformats.org/officeDocument/2006/relationships/hyperlink" Target="https://www.samsung.com/uk/smartphones/galaxy-z-flip6/buy/" TargetMode="External"/><Relationship Id="rId31" Type="http://schemas.openxmlformats.org/officeDocument/2006/relationships/hyperlink" Target="https://www.samsung.com/pe/smartphones/galaxy-z-fold6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pe/offer/live/" TargetMode="External"/><Relationship Id="rId1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2" Type="http://schemas.openxmlformats.org/officeDocument/2006/relationships/hyperlink" Target="https://www.samsung.com/uk/computers/galaxy-book/galaxy-book5-pro/buy/?modelCode=NP960XHA-KG2UK" TargetMode="External"/><Relationship Id="rId27" Type="http://schemas.openxmlformats.org/officeDocument/2006/relationships/hyperlink" Target="https://www.samsung.com/uk/audio-devices/soundbar/q990f-q-series-soundbar-with-subwoofer-and-rear-speakers-black-hw-q990f-xu/" TargetMode="External"/><Relationship Id="rId30" Type="http://schemas.openxmlformats.org/officeDocument/2006/relationships/hyperlink" Target="https://www.samsung.com/pe/smartphones/galaxy-z-flip6/buy/" TargetMode="External"/><Relationship Id="rId35" Type="http://schemas.openxmlformats.org/officeDocument/2006/relationships/hyperlink" Target="https://www.samsung.com/pe/monitors/gaming/odyssey-oled-g8-g81sf-27-inch-240hz-oled-uhd-ls27fg810snxza/?available-online" TargetMode="External"/><Relationship Id="rId8" Type="http://schemas.openxmlformats.org/officeDocument/2006/relationships/hyperlink" Target="https://www.samsung.com/pe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pe/students-offers/" TargetMode="External"/><Relationship Id="rId17" Type="http://schemas.openxmlformats.org/officeDocument/2006/relationships/hyperlink" Target="https://www.samsung.com/uk/smartphones/galaxy-s25/buy/" TargetMode="External"/><Relationship Id="rId25" Type="http://schemas.openxmlformats.org/officeDocument/2006/relationships/hyperlink" Target="https://www.samsung.com/uk/tvs/qled-tv/qn990f-75-inch-neo-qled-8k-mini-led-smart-tv-qe75qn990ftxxu/" TargetMode="External"/><Relationship Id="rId33" Type="http://schemas.openxmlformats.org/officeDocument/2006/relationships/hyperlink" Target="https://www.samsung.com/pe/smartphones/galaxy-s25-ultra/buy/" TargetMode="External"/><Relationship Id="rId38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pe/galaxy-ai/" TargetMode="External"/><Relationship Id="rId26" Type="http://schemas.openxmlformats.org/officeDocument/2006/relationships/hyperlink" Target="https://www.samsung.com/pe/tablets/all-tablet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pe/app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pe/mobile/" TargetMode="External"/><Relationship Id="rId25" Type="http://schemas.openxmlformats.org/officeDocument/2006/relationships/hyperlink" Target="https://www.samsung.com/pe/smartphones/all-smartphone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pe/mobile-accessories/all-mobile-accessories/" TargetMode="External"/><Relationship Id="rId20" Type="http://schemas.openxmlformats.org/officeDocument/2006/relationships/hyperlink" Target="https://www.samsung.com/pe/apps/samsung-health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pe/trade-in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pe/audio-sound/all-audio-sound/" TargetMode="External"/><Relationship Id="rId23" Type="http://schemas.openxmlformats.org/officeDocument/2006/relationships/hyperlink" Target="https://www.samsung.com/pe/mobile/switch-to-galaxy/" TargetMode="External"/><Relationship Id="rId28" Type="http://schemas.openxmlformats.org/officeDocument/2006/relationships/hyperlink" Target="https://www.samsung.com/pe/smartphones/all-smartphones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pe/one-ui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pe/mobile/why-galaxy/" TargetMode="External"/><Relationship Id="rId27" Type="http://schemas.openxmlformats.org/officeDocument/2006/relationships/hyperlink" Target="https://www.samsung.com/pe/watches/all-watches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pe/tvs/all-tvs/?crystal-uhd" TargetMode="External"/><Relationship Id="rId39" Type="http://schemas.openxmlformats.org/officeDocument/2006/relationships/hyperlink" Target="https://www.samsung.com/pe/tvs/all-tvs/?48-50-inch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pe/tvs/all-tvs/?83-85-inch" TargetMode="External"/><Relationship Id="rId42" Type="http://schemas.openxmlformats.org/officeDocument/2006/relationships/hyperlink" Target="https://www.samsung.com/pe/tvs/all-tvs/?8k" TargetMode="External"/><Relationship Id="rId47" Type="http://schemas.openxmlformats.org/officeDocument/2006/relationships/hyperlink" Target="https://www.samsung.com/pe/tvs/qled-tv/highlights/" TargetMode="External"/><Relationship Id="rId50" Type="http://schemas.openxmlformats.org/officeDocument/2006/relationships/hyperlink" Target="https://www.samsung.com/pe/audio-devices/help-me-choose/" TargetMode="External"/><Relationship Id="rId55" Type="http://schemas.openxmlformats.org/officeDocument/2006/relationships/hyperlink" Target="https://www.samsung.com/pe/tvs/sports-tv/" TargetMode="External"/><Relationship Id="rId63" Type="http://schemas.openxmlformats.org/officeDocument/2006/relationships/comments" Target="../comments3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pe/audio-devices/all-audio-devic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pe/tvs/all-tvs/?oled" TargetMode="External"/><Relationship Id="rId32" Type="http://schemas.openxmlformats.org/officeDocument/2006/relationships/hyperlink" Target="https://www.samsung.com/pe/tvs/all-tvs/?98-100-inch" TargetMode="External"/><Relationship Id="rId37" Type="http://schemas.openxmlformats.org/officeDocument/2006/relationships/hyperlink" Target="https://www.samsung.com/pe/tvs/all-tvs/?65" TargetMode="External"/><Relationship Id="rId40" Type="http://schemas.openxmlformats.org/officeDocument/2006/relationships/hyperlink" Target="https://www.samsung.com/pe/tvs/all-tvs/?43" TargetMode="External"/><Relationship Id="rId45" Type="http://schemas.openxmlformats.org/officeDocument/2006/relationships/hyperlink" Target="https://www.samsung.com/pe/tvs/why-samsung-tv/" TargetMode="External"/><Relationship Id="rId53" Type="http://schemas.openxmlformats.org/officeDocument/2006/relationships/hyperlink" Target="https://www.samsung.com/pe/tvs/gaming-tv/" TargetMode="External"/><Relationship Id="rId58" Type="http://schemas.openxmlformats.org/officeDocument/2006/relationships/hyperlink" Target="https://www.samsung.com/uk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drawing" Target="../drawings/drawing5.xm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pe/lifestyle-tvs/all-lifestyle-tvs/?the-frame" TargetMode="External"/><Relationship Id="rId30" Type="http://schemas.openxmlformats.org/officeDocument/2006/relationships/hyperlink" Target="https://www.samsung.com/pe/projectors/all-projectors/" TargetMode="External"/><Relationship Id="rId35" Type="http://schemas.openxmlformats.org/officeDocument/2006/relationships/hyperlink" Target="https://www.samsung.com/pe/tvs/all-tvs/?75-77-inch" TargetMode="External"/><Relationship Id="rId43" Type="http://schemas.openxmlformats.org/officeDocument/2006/relationships/hyperlink" Target="https://www.samsung.com/pe/tvs/all-tvs/?8k" TargetMode="External"/><Relationship Id="rId48" Type="http://schemas.openxmlformats.org/officeDocument/2006/relationships/hyperlink" Target="https://www.samsung.com/pe/lifestyle-tvs/the-frame/highlights/" TargetMode="External"/><Relationship Id="rId56" Type="http://schemas.openxmlformats.org/officeDocument/2006/relationships/hyperlink" Target="https://www.samsung.com/pe/lifestyle-tvs/the-frame/highlights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pe/audio-devices/soundbar-buying-guid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pe/tvs/all-tvs/?qled" TargetMode="External"/><Relationship Id="rId33" Type="http://schemas.openxmlformats.org/officeDocument/2006/relationships/hyperlink" Target="https://www.samsung.com/pe/tvs/all-tvs/?98-100-inch" TargetMode="External"/><Relationship Id="rId38" Type="http://schemas.openxmlformats.org/officeDocument/2006/relationships/hyperlink" Target="https://www.samsung.com/pe/tvs/all-tvs/?55" TargetMode="External"/><Relationship Id="rId46" Type="http://schemas.openxmlformats.org/officeDocument/2006/relationships/hyperlink" Target="https://www.samsung.com/pe/tvs/oled-tv/highlights/" TargetMode="External"/><Relationship Id="rId59" Type="http://schemas.openxmlformats.org/officeDocument/2006/relationships/hyperlink" Target="https://www.samsung.com/pe/tvs/vision-ai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pe/tvs/all-tvs/?32-or-smaller" TargetMode="External"/><Relationship Id="rId54" Type="http://schemas.openxmlformats.org/officeDocument/2006/relationships/hyperlink" Target="https://www.samsung.com/pe/tvs/supersize-tv/" TargetMode="External"/><Relationship Id="rId62" Type="http://schemas.openxmlformats.org/officeDocument/2006/relationships/vmlDrawing" Target="../drawings/vmlDrawing3.v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pe/tvs/all-tvs/?neo-qled" TargetMode="External"/><Relationship Id="rId28" Type="http://schemas.openxmlformats.org/officeDocument/2006/relationships/hyperlink" Target="https://www.samsung.com/pe/lifestyle-tvs/all-lifestyle-tvs/?the-serif" TargetMode="External"/><Relationship Id="rId36" Type="http://schemas.openxmlformats.org/officeDocument/2006/relationships/hyperlink" Target="https://www.samsung.com/pe/tvs/all-tvs/?70" TargetMode="External"/><Relationship Id="rId49" Type="http://schemas.openxmlformats.org/officeDocument/2006/relationships/hyperlink" Target="https://www.samsung.com/pe/tvs/help-me-choose/" TargetMode="External"/><Relationship Id="rId57" Type="http://schemas.openxmlformats.org/officeDocument/2006/relationships/hyperlink" Target="https://www.samsung.com/pe/tvs/all-tv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pe/tv-accessories/all-tv-accessories/" TargetMode="External"/><Relationship Id="rId44" Type="http://schemas.openxmlformats.org/officeDocument/2006/relationships/hyperlink" Target="https://www.samsung.com/pe/tvs/all-tvs/?4k" TargetMode="External"/><Relationship Id="rId52" Type="http://schemas.openxmlformats.org/officeDocument/2006/relationships/hyperlink" Target="https://www.samsung.com/pe/tvs/smart-tv/highlights/" TargetMode="External"/><Relationship Id="rId60" Type="http://schemas.openxmlformats.org/officeDocument/2006/relationships/printerSettings" Target="../printerSettings/printerSettings4.bin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pe/home-appliances/ai-energy-saving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drawing" Target="../drawings/drawing6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pe/home-appliance-accessories/all-home-appliance-accessories/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pe/refrigerators/all-refrigerato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pe/washers-and-dryers/all-washers-and-dryers/" TargetMode="External"/><Relationship Id="rId32" Type="http://schemas.openxmlformats.org/officeDocument/2006/relationships/hyperlink" Target="https://www.samsung.com/pe/home-appliances/bespoke-home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pe/microwave-ovens/all-microwave-ovens/" TargetMode="External"/><Relationship Id="rId28" Type="http://schemas.openxmlformats.org/officeDocument/2006/relationships/hyperlink" Target="https://www.samsung.com/uk/home-appliances/buying-guide/" TargetMode="External"/><Relationship Id="rId36" Type="http://schemas.openxmlformats.org/officeDocument/2006/relationships/comments" Target="../comments4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pe/cooking-appliances/oven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pe/refrigerators/all-refrigerators/" TargetMode="External"/><Relationship Id="rId27" Type="http://schemas.openxmlformats.org/officeDocument/2006/relationships/hyperlink" Target="https://www.samsung.com/pe/home-appliances/why-samsung-appliances/" TargetMode="External"/><Relationship Id="rId30" Type="http://schemas.openxmlformats.org/officeDocument/2006/relationships/hyperlink" Target="https://www.samsung.com/pe/cooking-appliances/hobs/" TargetMode="External"/><Relationship Id="rId35" Type="http://schemas.openxmlformats.org/officeDocument/2006/relationships/vmlDrawing" Target="../drawings/vmlDrawing4.vml"/><Relationship Id="rId8" Type="http://schemas.openxmlformats.org/officeDocument/2006/relationships/hyperlink" Target="https://www.samsung.com/uk/smartphones/galaxy-z-flip6/bu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e/monitors/odyssey-gaming-monitor/" TargetMode="External"/><Relationship Id="rId13" Type="http://schemas.openxmlformats.org/officeDocument/2006/relationships/hyperlink" Target="https://www.samsung.com/pe/monitors/all-monitors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pe/monitors/all-monitors/" TargetMode="External"/><Relationship Id="rId12" Type="http://schemas.openxmlformats.org/officeDocument/2006/relationships/hyperlink" Target="https://www.samsung.com/pe/monitors/help-me-choose/" TargetMode="External"/><Relationship Id="rId17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pe/monitors/all-monitors/?smart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drawing" Target="../drawings/drawing7.xml"/><Relationship Id="rId10" Type="http://schemas.openxmlformats.org/officeDocument/2006/relationships/hyperlink" Target="https://www.samsung.com/pe/monitors/all-monitors/?gaming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pe/monitors/viewfinity-high-resolution-monitor/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e/trade-in/" TargetMode="External"/><Relationship Id="rId13" Type="http://schemas.openxmlformats.org/officeDocument/2006/relationships/hyperlink" Target="https://www.samsung.com/pe/mobile/why-galaxy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pe/watches/all-watches/" TargetMode="External"/><Relationship Id="rId12" Type="http://schemas.openxmlformats.org/officeDocument/2006/relationships/hyperlink" Target="https://www.samsung.com/pe/mobile/switch-to-galaxy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pe/galaxy-ai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pe/mobile-accessories/all-mobile-accessories/?wearables+audio+smarttag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pe/apps/samsung-health/" TargetMode="External"/><Relationship Id="rId10" Type="http://schemas.openxmlformats.org/officeDocument/2006/relationships/hyperlink" Target="https://www.samsung.com/pe/audio-sound/all-audio-sound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pe/watches/all-watches/" TargetMode="External"/><Relationship Id="rId14" Type="http://schemas.openxmlformats.org/officeDocument/2006/relationships/hyperlink" Target="https://www.samsung.com/pe/app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pe/mobile-accessories/all-mobile-accessories/?smartphones" TargetMode="External"/><Relationship Id="rId18" Type="http://schemas.openxmlformats.org/officeDocument/2006/relationships/hyperlink" Target="https://www.samsung.com/pe/tv-accessories/all-tv-accessories/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printerSettings" Target="../printerSettings/printerSettings8.bin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pe/accessories/" TargetMode="External"/><Relationship Id="rId17" Type="http://schemas.openxmlformats.org/officeDocument/2006/relationships/hyperlink" Target="https://www.samsung.com/pe/mobile-accessories/all-mobile-accessories/?smarttag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pe/mobile-accessories/all-mobile-accessories/?audio+phone-covers" TargetMode="External"/><Relationship Id="rId20" Type="http://schemas.openxmlformats.org/officeDocument/2006/relationships/hyperlink" Target="https://www.samsung.com/pe/home-appliance-accessories/all-home-appliance-accessories/" TargetMode="External"/><Relationship Id="rId1" Type="http://schemas.openxmlformats.org/officeDocument/2006/relationships/hyperlink" Target="https://www.samsung.com/uk/mobile-accessories/all-mobile-accessories/?audio+phone-covers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comments" Target="../comments7.x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pe/mobile-accessories/all-mobile-accessories/?wearables" TargetMode="External"/><Relationship Id="rId23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pe/audio-accessories/all-audio-accessories/?accessories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pe/mobile-accessories/all-mobile-accessories/?tablets" TargetMode="External"/><Relationship Id="rId2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96" t="s">
        <v>38</v>
      </c>
      <c r="C2" s="396"/>
      <c r="D2" s="396"/>
      <c r="E2" s="2"/>
      <c r="F2" s="3"/>
    </row>
    <row r="3" spans="2:6" s="3" customFormat="1" ht="54" customHeight="1">
      <c r="B3" s="397" t="s">
        <v>0</v>
      </c>
      <c r="C3" s="397"/>
      <c r="D3" s="397"/>
    </row>
    <row r="4" spans="2:6" s="3" customFormat="1" ht="25.15" customHeight="1">
      <c r="C4" s="5"/>
      <c r="D4" s="5"/>
    </row>
    <row r="5" spans="2:6" s="6" customFormat="1" ht="27" customHeight="1">
      <c r="B5" s="395" t="s">
        <v>1</v>
      </c>
      <c r="C5" s="395"/>
      <c r="D5" s="395"/>
    </row>
    <row r="6" spans="2:6" s="6" customFormat="1" ht="27" customHeight="1">
      <c r="B6" s="398" t="s">
        <v>2</v>
      </c>
      <c r="C6" s="398"/>
      <c r="D6" s="7" t="s">
        <v>3</v>
      </c>
      <c r="E6" s="8" t="s">
        <v>4</v>
      </c>
    </row>
    <row r="7" spans="2:6" s="12" customFormat="1" ht="40.9" customHeight="1">
      <c r="B7" s="399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99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99"/>
      <c r="C9" s="9" t="s">
        <v>11</v>
      </c>
      <c r="D9" s="13"/>
      <c r="E9" s="14"/>
    </row>
    <row r="10" spans="2:6" s="12" customFormat="1" ht="40.9" customHeight="1">
      <c r="B10" s="399"/>
      <c r="C10" s="9" t="s">
        <v>12</v>
      </c>
      <c r="D10" s="15" t="s">
        <v>13</v>
      </c>
      <c r="E10" s="14"/>
    </row>
    <row r="11" spans="2:6" s="12" customFormat="1" ht="50.1" customHeight="1">
      <c r="B11" s="399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9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95" t="s">
        <v>20</v>
      </c>
      <c r="C14" s="395"/>
      <c r="D14" s="395"/>
    </row>
    <row r="15" spans="2:6" s="6" customFormat="1" ht="27" customHeight="1">
      <c r="B15" s="398" t="s">
        <v>2</v>
      </c>
      <c r="C15" s="398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0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1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02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95" t="s">
        <v>32</v>
      </c>
      <c r="C21" s="395"/>
      <c r="D21" s="395"/>
    </row>
    <row r="22" spans="2:5" s="6" customFormat="1" ht="27" customHeight="1">
      <c r="B22" s="403" t="s">
        <v>2</v>
      </c>
      <c r="C22" s="403"/>
      <c r="D22" s="7" t="s">
        <v>3</v>
      </c>
      <c r="E22" s="8" t="s">
        <v>4</v>
      </c>
    </row>
    <row r="23" spans="2:5" s="12" customFormat="1" ht="40.9" customHeight="1">
      <c r="B23" s="404" t="s">
        <v>33</v>
      </c>
      <c r="C23" s="24" t="s">
        <v>34</v>
      </c>
      <c r="D23" s="25"/>
      <c r="E23" s="14"/>
    </row>
    <row r="24" spans="2:5" s="12" customFormat="1" ht="40.9" customHeight="1">
      <c r="B24" s="405"/>
      <c r="C24" s="24" t="s">
        <v>35</v>
      </c>
      <c r="D24" s="25"/>
      <c r="E24" s="14"/>
    </row>
    <row r="25" spans="2:5" s="12" customFormat="1" ht="40.9" customHeight="1">
      <c r="B25" s="405"/>
      <c r="C25" s="24" t="s">
        <v>36</v>
      </c>
      <c r="D25" s="25"/>
      <c r="E25" s="14"/>
    </row>
    <row r="26" spans="2:5" s="12" customFormat="1" ht="40.9" customHeight="1">
      <c r="B26" s="406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07" t="s">
        <v>472</v>
      </c>
      <c r="C2" s="407"/>
      <c r="D2" s="407"/>
      <c r="E2" s="407"/>
      <c r="F2" s="407"/>
      <c r="G2" s="407"/>
      <c r="H2" s="407"/>
    </row>
    <row r="3" spans="2:8" ht="5.25" customHeight="1">
      <c r="B3" s="30"/>
    </row>
    <row r="4" spans="2:8" s="32" customFormat="1" ht="24" customHeight="1">
      <c r="B4" s="408" t="s">
        <v>473</v>
      </c>
      <c r="C4" s="408"/>
      <c r="E4" s="46"/>
      <c r="F4" s="46"/>
      <c r="G4" s="46"/>
      <c r="H4" s="46"/>
    </row>
    <row r="5" spans="2:8" s="32" customFormat="1" ht="51.75" customHeight="1">
      <c r="B5" s="409" t="s">
        <v>474</v>
      </c>
      <c r="C5" s="409"/>
      <c r="D5" s="409"/>
      <c r="E5" s="46"/>
      <c r="F5" s="46"/>
      <c r="G5" s="46"/>
      <c r="H5" s="46"/>
    </row>
    <row r="6" spans="2:8" s="32" customFormat="1" ht="24" customHeight="1">
      <c r="B6" s="410" t="s">
        <v>475</v>
      </c>
      <c r="C6" s="408"/>
      <c r="E6" s="46"/>
      <c r="F6" s="46"/>
      <c r="G6" s="46"/>
      <c r="H6" s="46"/>
    </row>
    <row r="7" spans="2:8" s="32" customFormat="1" ht="24" customHeight="1">
      <c r="B7" s="86" t="s">
        <v>476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477</v>
      </c>
      <c r="C9" s="39" t="s">
        <v>478</v>
      </c>
      <c r="E9" s="46" t="s">
        <v>479</v>
      </c>
      <c r="F9" s="46"/>
      <c r="G9" s="46"/>
      <c r="H9" s="46"/>
    </row>
    <row r="10" spans="2:8" s="32" customFormat="1" ht="24" customHeight="1">
      <c r="B10" s="40"/>
      <c r="C10" s="50" t="s">
        <v>480</v>
      </c>
      <c r="E10" s="87" t="s">
        <v>481</v>
      </c>
      <c r="F10" s="87" t="s">
        <v>482</v>
      </c>
      <c r="G10" s="87" t="s">
        <v>483</v>
      </c>
      <c r="H10" s="87" t="s">
        <v>484</v>
      </c>
    </row>
    <row r="11" spans="2:8" s="32" customFormat="1" ht="24" customHeight="1">
      <c r="B11" s="33"/>
      <c r="C11" s="34"/>
      <c r="E11" s="411" t="s">
        <v>499</v>
      </c>
      <c r="F11" s="411" t="s">
        <v>52</v>
      </c>
      <c r="G11" s="414" t="s">
        <v>485</v>
      </c>
      <c r="H11" s="47" t="s">
        <v>486</v>
      </c>
    </row>
    <row r="12" spans="2:8" s="32" customFormat="1" ht="24" customHeight="1">
      <c r="B12" s="33"/>
      <c r="C12" s="34"/>
      <c r="E12" s="412"/>
      <c r="F12" s="412"/>
      <c r="G12" s="415"/>
      <c r="H12" s="47" t="s">
        <v>487</v>
      </c>
    </row>
    <row r="13" spans="2:8" s="32" customFormat="1" ht="24" customHeight="1">
      <c r="B13" s="33"/>
      <c r="C13" s="34"/>
      <c r="E13" s="412"/>
      <c r="F13" s="412"/>
      <c r="G13" s="415"/>
      <c r="H13" s="47" t="s">
        <v>488</v>
      </c>
    </row>
    <row r="14" spans="2:8" s="32" customFormat="1" ht="24" customHeight="1">
      <c r="B14" s="33"/>
      <c r="C14" s="34"/>
      <c r="E14" s="412"/>
      <c r="F14" s="412"/>
      <c r="G14" s="415"/>
      <c r="H14" s="47" t="s">
        <v>489</v>
      </c>
    </row>
    <row r="15" spans="2:8" s="32" customFormat="1" ht="24" customHeight="1">
      <c r="B15" s="33"/>
      <c r="C15" s="34"/>
      <c r="E15" s="412"/>
      <c r="F15" s="412"/>
      <c r="G15" s="415"/>
      <c r="H15" s="47" t="s">
        <v>490</v>
      </c>
    </row>
    <row r="16" spans="2:8" s="32" customFormat="1" ht="24" customHeight="1">
      <c r="B16" s="33"/>
      <c r="C16" s="34"/>
      <c r="E16" s="413"/>
      <c r="F16" s="413"/>
      <c r="G16" s="416"/>
      <c r="H16" s="47" t="s">
        <v>491</v>
      </c>
    </row>
    <row r="17" spans="2:9" s="32" customFormat="1" ht="24" customHeight="1">
      <c r="B17" s="33"/>
      <c r="C17" s="36"/>
      <c r="E17" s="88"/>
      <c r="F17" s="88"/>
      <c r="G17" s="89"/>
      <c r="H17" s="90"/>
    </row>
    <row r="18" spans="2:9" s="32" customFormat="1" ht="24" customHeight="1">
      <c r="B18" s="33"/>
      <c r="C18" s="36"/>
      <c r="E18" s="88"/>
      <c r="F18" s="88"/>
    </row>
    <row r="19" spans="2:9" s="32" customFormat="1" ht="24" customHeight="1">
      <c r="B19" s="33"/>
      <c r="C19" s="33"/>
      <c r="F19" s="88"/>
    </row>
    <row r="20" spans="2:9" s="32" customFormat="1" ht="24" customHeight="1">
      <c r="B20" s="33"/>
      <c r="C20" s="33"/>
      <c r="E20" s="88"/>
      <c r="F20" s="88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1" t="s">
        <v>492</v>
      </c>
      <c r="C23" s="37"/>
      <c r="F23" s="46"/>
      <c r="G23" s="46"/>
      <c r="H23" s="46"/>
    </row>
    <row r="24" spans="2:9" s="32" customFormat="1" ht="24" customHeight="1">
      <c r="B24" s="92" t="s">
        <v>493</v>
      </c>
      <c r="C24" s="41" t="s">
        <v>494</v>
      </c>
      <c r="F24" s="46"/>
      <c r="G24" s="46"/>
      <c r="H24" s="46"/>
    </row>
    <row r="25" spans="2:9" s="32" customFormat="1" ht="21">
      <c r="B25" s="93" t="s">
        <v>495</v>
      </c>
      <c r="C25" s="94" t="s">
        <v>496</v>
      </c>
      <c r="F25" s="46"/>
      <c r="G25" s="46"/>
      <c r="H25" s="46"/>
      <c r="I25" s="31"/>
    </row>
    <row r="26" spans="2:9" s="32" customFormat="1" ht="21">
      <c r="B26" s="31"/>
      <c r="C26" s="43" t="s">
        <v>497</v>
      </c>
      <c r="F26" s="46"/>
      <c r="G26" s="46"/>
      <c r="H26" s="46"/>
      <c r="I26" s="31"/>
    </row>
    <row r="27" spans="2:9" s="32" customFormat="1" ht="21">
      <c r="C27" s="44" t="s">
        <v>498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C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3.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48" t="s">
        <v>502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76" t="s">
        <v>54</v>
      </c>
      <c r="E6" s="477"/>
      <c r="F6" s="480" t="s">
        <v>140</v>
      </c>
      <c r="G6" s="98" t="s">
        <v>46</v>
      </c>
      <c r="H6" s="99" t="s">
        <v>500</v>
      </c>
      <c r="I6" s="471" t="s">
        <v>43</v>
      </c>
      <c r="J6" s="482" t="s">
        <v>47</v>
      </c>
      <c r="K6" s="98" t="s">
        <v>503</v>
      </c>
      <c r="L6" s="469" t="s">
        <v>501</v>
      </c>
    </row>
    <row r="7" spans="1:13" ht="23.25" customHeight="1">
      <c r="D7" s="478"/>
      <c r="E7" s="479"/>
      <c r="F7" s="481"/>
      <c r="G7" s="100" t="s">
        <v>643</v>
      </c>
      <c r="H7" s="100" t="s">
        <v>643</v>
      </c>
      <c r="I7" s="472"/>
      <c r="J7" s="483"/>
      <c r="K7" s="101"/>
      <c r="L7" s="470"/>
    </row>
    <row r="8" spans="1:13" ht="21" customHeight="1">
      <c r="D8" s="484" t="s">
        <v>117</v>
      </c>
      <c r="E8" s="485" t="s">
        <v>156</v>
      </c>
      <c r="F8" s="103" t="s">
        <v>126</v>
      </c>
      <c r="G8" s="104"/>
      <c r="H8" s="104"/>
      <c r="I8" s="106">
        <f>LENB(H8)</f>
        <v>0</v>
      </c>
      <c r="J8" s="107"/>
      <c r="K8" s="350" t="s">
        <v>245</v>
      </c>
      <c r="L8" s="473"/>
    </row>
    <row r="9" spans="1:13" ht="21" customHeight="1">
      <c r="D9" s="450"/>
      <c r="E9" s="485"/>
      <c r="F9" s="110" t="s">
        <v>146</v>
      </c>
      <c r="G9" s="111" t="s">
        <v>52</v>
      </c>
      <c r="H9" s="288" t="s">
        <v>531</v>
      </c>
      <c r="I9" s="106">
        <f t="shared" ref="I9:I16" si="0">LENB(H9)</f>
        <v>13</v>
      </c>
      <c r="J9" s="112">
        <v>10</v>
      </c>
      <c r="K9" s="351"/>
      <c r="L9" s="474"/>
    </row>
    <row r="10" spans="1:13" ht="21" customHeight="1">
      <c r="D10" s="450"/>
      <c r="E10" s="485"/>
      <c r="F10" s="110" t="s">
        <v>147</v>
      </c>
      <c r="G10" s="111" t="s">
        <v>370</v>
      </c>
      <c r="H10" s="111" t="s">
        <v>370</v>
      </c>
      <c r="I10" s="106">
        <f t="shared" si="0"/>
        <v>4</v>
      </c>
      <c r="J10" s="110"/>
      <c r="K10" s="196"/>
      <c r="L10" s="474"/>
    </row>
    <row r="11" spans="1:13" ht="21" customHeight="1">
      <c r="D11" s="450"/>
      <c r="E11" s="485"/>
      <c r="F11" s="110" t="s">
        <v>148</v>
      </c>
      <c r="G11" s="111" t="s">
        <v>52</v>
      </c>
      <c r="H11" s="111" t="s">
        <v>758</v>
      </c>
      <c r="I11" s="106">
        <f t="shared" si="0"/>
        <v>13</v>
      </c>
      <c r="J11" s="150">
        <v>26</v>
      </c>
      <c r="K11" s="165"/>
      <c r="L11" s="474"/>
    </row>
    <row r="12" spans="1:13" ht="21" customHeight="1">
      <c r="D12" s="450"/>
      <c r="E12" s="485"/>
      <c r="F12" s="110" t="s">
        <v>149</v>
      </c>
      <c r="G12" s="111" t="s">
        <v>52</v>
      </c>
      <c r="H12" s="111" t="s">
        <v>370</v>
      </c>
      <c r="I12" s="106">
        <f t="shared" si="0"/>
        <v>4</v>
      </c>
      <c r="J12" s="110"/>
      <c r="K12" s="196"/>
      <c r="L12" s="474"/>
    </row>
    <row r="13" spans="1:13" ht="21" customHeight="1">
      <c r="D13" s="450"/>
      <c r="E13" s="485"/>
      <c r="F13" s="110" t="s">
        <v>48</v>
      </c>
      <c r="G13" s="111" t="s">
        <v>143</v>
      </c>
      <c r="H13" s="111" t="s">
        <v>758</v>
      </c>
      <c r="I13" s="106">
        <f t="shared" si="0"/>
        <v>13</v>
      </c>
      <c r="J13" s="150">
        <v>32</v>
      </c>
      <c r="K13" s="196"/>
      <c r="L13" s="474"/>
    </row>
    <row r="14" spans="1:13" ht="21" customHeight="1">
      <c r="D14" s="450"/>
      <c r="E14" s="485"/>
      <c r="F14" s="113" t="s">
        <v>49</v>
      </c>
      <c r="G14" s="114" t="s">
        <v>51</v>
      </c>
      <c r="H14" s="115" t="s">
        <v>533</v>
      </c>
      <c r="I14" s="106">
        <f t="shared" si="0"/>
        <v>33</v>
      </c>
      <c r="J14" s="116"/>
      <c r="K14" s="352"/>
      <c r="L14" s="474"/>
    </row>
    <row r="15" spans="1:13" ht="21" customHeight="1">
      <c r="D15" s="450"/>
      <c r="E15" s="485"/>
      <c r="F15" s="110" t="s">
        <v>50</v>
      </c>
      <c r="G15" s="111"/>
      <c r="H15" s="111" t="s">
        <v>758</v>
      </c>
      <c r="I15" s="106">
        <f t="shared" si="0"/>
        <v>13</v>
      </c>
      <c r="J15" s="116"/>
      <c r="K15" s="352"/>
      <c r="L15" s="474"/>
    </row>
    <row r="16" spans="1:13" ht="21" customHeight="1">
      <c r="D16" s="450"/>
      <c r="E16" s="455"/>
      <c r="F16" s="117" t="s">
        <v>77</v>
      </c>
      <c r="G16" s="118" t="s">
        <v>52</v>
      </c>
      <c r="H16" s="111" t="s">
        <v>531</v>
      </c>
      <c r="I16" s="119">
        <f t="shared" si="0"/>
        <v>13</v>
      </c>
      <c r="J16" s="120"/>
      <c r="K16" s="353"/>
      <c r="L16" s="475"/>
    </row>
    <row r="17" spans="2:12" ht="19.899999999999999" customHeight="1">
      <c r="D17" s="102" t="s">
        <v>121</v>
      </c>
      <c r="E17" s="417" t="s">
        <v>123</v>
      </c>
      <c r="F17" s="366" t="s">
        <v>125</v>
      </c>
      <c r="G17" s="367"/>
      <c r="H17" s="368"/>
      <c r="I17" s="369">
        <f t="shared" ref="I17:I80" si="1">LENB(G17)</f>
        <v>0</v>
      </c>
      <c r="J17" s="369" t="s">
        <v>767</v>
      </c>
      <c r="K17" s="370" t="s">
        <v>247</v>
      </c>
      <c r="L17" s="436"/>
    </row>
    <row r="18" spans="2:12" ht="17.649999999999999" customHeight="1">
      <c r="D18" s="109"/>
      <c r="E18" s="418"/>
      <c r="F18" s="371" t="s">
        <v>55</v>
      </c>
      <c r="G18" s="233" t="s">
        <v>768</v>
      </c>
      <c r="H18" s="360" t="s">
        <v>768</v>
      </c>
      <c r="I18" s="372">
        <f t="shared" si="1"/>
        <v>16</v>
      </c>
      <c r="J18" s="372">
        <v>33</v>
      </c>
      <c r="K18" s="373"/>
      <c r="L18" s="437"/>
    </row>
    <row r="19" spans="2:12" ht="17.649999999999999" customHeight="1">
      <c r="D19" s="109"/>
      <c r="E19" s="418"/>
      <c r="F19" s="371" t="s">
        <v>124</v>
      </c>
      <c r="G19" s="233" t="s">
        <v>769</v>
      </c>
      <c r="H19" s="233" t="s">
        <v>769</v>
      </c>
      <c r="I19" s="372">
        <f t="shared" si="1"/>
        <v>16</v>
      </c>
      <c r="J19" s="271"/>
      <c r="K19" s="296"/>
      <c r="L19" s="437"/>
    </row>
    <row r="20" spans="2:12" ht="17.649999999999999" customHeight="1">
      <c r="D20" s="109"/>
      <c r="E20" s="418"/>
      <c r="F20" s="374" t="s">
        <v>49</v>
      </c>
      <c r="G20" s="275" t="s">
        <v>770</v>
      </c>
      <c r="H20" s="82" t="s">
        <v>771</v>
      </c>
      <c r="I20" s="372">
        <f t="shared" si="1"/>
        <v>60</v>
      </c>
      <c r="J20" s="372"/>
      <c r="K20" s="373"/>
      <c r="L20" s="437"/>
    </row>
    <row r="21" spans="2:12" ht="17.649999999999999" customHeight="1">
      <c r="D21" s="109"/>
      <c r="E21" s="418"/>
      <c r="F21" s="371" t="s">
        <v>50</v>
      </c>
      <c r="G21" s="233" t="s">
        <v>768</v>
      </c>
      <c r="H21" s="233" t="s">
        <v>768</v>
      </c>
      <c r="I21" s="372">
        <f t="shared" si="1"/>
        <v>16</v>
      </c>
      <c r="J21" s="372"/>
      <c r="K21" s="373"/>
      <c r="L21" s="437"/>
    </row>
    <row r="22" spans="2:12" ht="17.649999999999999" customHeight="1">
      <c r="D22" s="109"/>
      <c r="E22" s="419"/>
      <c r="F22" s="375" t="s">
        <v>77</v>
      </c>
      <c r="G22" s="234" t="s">
        <v>768</v>
      </c>
      <c r="H22" s="234" t="s">
        <v>768</v>
      </c>
      <c r="I22" s="376">
        <f t="shared" si="1"/>
        <v>16</v>
      </c>
      <c r="J22" s="376"/>
      <c r="K22" s="377"/>
      <c r="L22" s="438"/>
    </row>
    <row r="23" spans="2:12" ht="17.649999999999999" customHeight="1">
      <c r="B23" s="57" t="s">
        <v>44</v>
      </c>
      <c r="D23" s="109"/>
      <c r="E23" s="417" t="s">
        <v>127</v>
      </c>
      <c r="F23" s="366" t="s">
        <v>125</v>
      </c>
      <c r="G23" s="378"/>
      <c r="H23" s="378"/>
      <c r="I23" s="379">
        <f t="shared" si="1"/>
        <v>0</v>
      </c>
      <c r="J23" s="379" t="s">
        <v>767</v>
      </c>
      <c r="K23" s="370" t="s">
        <v>247</v>
      </c>
      <c r="L23" s="436"/>
    </row>
    <row r="24" spans="2:12" ht="17.649999999999999" customHeight="1">
      <c r="D24" s="109"/>
      <c r="E24" s="418"/>
      <c r="F24" s="371" t="s">
        <v>55</v>
      </c>
      <c r="G24" s="555" t="s">
        <v>772</v>
      </c>
      <c r="H24" s="555" t="s">
        <v>772</v>
      </c>
      <c r="I24" s="372">
        <f t="shared" si="1"/>
        <v>17</v>
      </c>
      <c r="J24" s="372">
        <v>33</v>
      </c>
      <c r="K24" s="373"/>
      <c r="L24" s="437"/>
    </row>
    <row r="25" spans="2:12" ht="17.649999999999999" customHeight="1">
      <c r="D25" s="109"/>
      <c r="E25" s="418"/>
      <c r="F25" s="371" t="s">
        <v>124</v>
      </c>
      <c r="G25" s="555" t="s">
        <v>773</v>
      </c>
      <c r="H25" s="555" t="s">
        <v>774</v>
      </c>
      <c r="I25" s="372">
        <f t="shared" si="1"/>
        <v>21</v>
      </c>
      <c r="J25" s="271"/>
      <c r="K25" s="296"/>
      <c r="L25" s="437"/>
    </row>
    <row r="26" spans="2:12" ht="17.649999999999999" customHeight="1">
      <c r="D26" s="109"/>
      <c r="E26" s="418"/>
      <c r="F26" s="374" t="s">
        <v>49</v>
      </c>
      <c r="G26" s="275" t="s">
        <v>775</v>
      </c>
      <c r="H26" s="82" t="s">
        <v>776</v>
      </c>
      <c r="I26" s="372">
        <f t="shared" si="1"/>
        <v>54</v>
      </c>
      <c r="J26" s="372"/>
      <c r="K26" s="373"/>
      <c r="L26" s="437"/>
    </row>
    <row r="27" spans="2:12" ht="17.649999999999999" customHeight="1">
      <c r="D27" s="109"/>
      <c r="E27" s="418"/>
      <c r="F27" s="371" t="s">
        <v>50</v>
      </c>
      <c r="G27" s="555" t="s">
        <v>772</v>
      </c>
      <c r="H27" s="555" t="s">
        <v>772</v>
      </c>
      <c r="I27" s="372">
        <f t="shared" si="1"/>
        <v>17</v>
      </c>
      <c r="J27" s="372"/>
      <c r="K27" s="373"/>
      <c r="L27" s="437"/>
    </row>
    <row r="28" spans="2:12" ht="17.649999999999999" customHeight="1">
      <c r="D28" s="109"/>
      <c r="E28" s="419"/>
      <c r="F28" s="375" t="s">
        <v>77</v>
      </c>
      <c r="G28" s="556" t="s">
        <v>772</v>
      </c>
      <c r="H28" s="556" t="s">
        <v>772</v>
      </c>
      <c r="I28" s="376">
        <f t="shared" si="1"/>
        <v>17</v>
      </c>
      <c r="J28" s="376"/>
      <c r="K28" s="377"/>
      <c r="L28" s="438"/>
    </row>
    <row r="29" spans="2:12" ht="17.649999999999999" customHeight="1">
      <c r="D29" s="109"/>
      <c r="E29" s="442" t="s">
        <v>777</v>
      </c>
      <c r="F29" s="222" t="s">
        <v>125</v>
      </c>
      <c r="G29" s="380"/>
      <c r="H29" s="380"/>
      <c r="I29" s="379">
        <f t="shared" si="1"/>
        <v>0</v>
      </c>
      <c r="J29" s="379" t="s">
        <v>778</v>
      </c>
      <c r="K29" s="370" t="s">
        <v>247</v>
      </c>
      <c r="L29" s="445"/>
    </row>
    <row r="30" spans="2:12" ht="17.649999999999999" customHeight="1">
      <c r="D30" s="109"/>
      <c r="E30" s="443"/>
      <c r="F30" s="328" t="s">
        <v>55</v>
      </c>
      <c r="G30" s="174" t="s">
        <v>779</v>
      </c>
      <c r="H30" s="174"/>
      <c r="I30" s="372">
        <f t="shared" si="1"/>
        <v>15</v>
      </c>
      <c r="J30" s="372">
        <v>33</v>
      </c>
      <c r="K30" s="373"/>
      <c r="L30" s="446"/>
    </row>
    <row r="31" spans="2:12" ht="17.649999999999999" customHeight="1">
      <c r="D31" s="109"/>
      <c r="E31" s="443"/>
      <c r="F31" s="328" t="s">
        <v>124</v>
      </c>
      <c r="G31" s="174" t="s">
        <v>779</v>
      </c>
      <c r="H31" s="174"/>
      <c r="I31" s="372">
        <f t="shared" si="1"/>
        <v>15</v>
      </c>
      <c r="J31" s="271"/>
      <c r="K31" s="296"/>
      <c r="L31" s="446"/>
    </row>
    <row r="32" spans="2:12" ht="17.649999999999999" customHeight="1">
      <c r="D32" s="109"/>
      <c r="E32" s="443"/>
      <c r="F32" s="381" t="s">
        <v>49</v>
      </c>
      <c r="G32" s="263" t="s">
        <v>780</v>
      </c>
      <c r="H32" s="267"/>
      <c r="I32" s="372">
        <f t="shared" si="1"/>
        <v>59</v>
      </c>
      <c r="J32" s="372"/>
      <c r="K32" s="373"/>
      <c r="L32" s="446"/>
    </row>
    <row r="33" spans="4:12" ht="17.649999999999999" customHeight="1">
      <c r="D33" s="109"/>
      <c r="E33" s="443"/>
      <c r="F33" s="328" t="s">
        <v>50</v>
      </c>
      <c r="G33" s="174"/>
      <c r="H33" s="174"/>
      <c r="I33" s="372">
        <f t="shared" si="1"/>
        <v>0</v>
      </c>
      <c r="J33" s="372"/>
      <c r="K33" s="373"/>
      <c r="L33" s="446"/>
    </row>
    <row r="34" spans="4:12" ht="17.649999999999999" customHeight="1">
      <c r="D34" s="109"/>
      <c r="E34" s="444"/>
      <c r="F34" s="382" t="s">
        <v>77</v>
      </c>
      <c r="G34" s="220" t="s">
        <v>779</v>
      </c>
      <c r="H34" s="220"/>
      <c r="I34" s="376">
        <f t="shared" si="1"/>
        <v>15</v>
      </c>
      <c r="J34" s="376"/>
      <c r="K34" s="360"/>
      <c r="L34" s="447"/>
    </row>
    <row r="35" spans="4:12" ht="17.649999999999999" customHeight="1">
      <c r="D35" s="109"/>
      <c r="E35" s="417" t="s">
        <v>128</v>
      </c>
      <c r="F35" s="366" t="s">
        <v>125</v>
      </c>
      <c r="G35" s="378"/>
      <c r="H35" s="378"/>
      <c r="I35" s="379">
        <f t="shared" si="1"/>
        <v>0</v>
      </c>
      <c r="J35" s="379" t="s">
        <v>781</v>
      </c>
      <c r="K35" s="370" t="s">
        <v>247</v>
      </c>
      <c r="L35" s="436"/>
    </row>
    <row r="36" spans="4:12" ht="17.649999999999999" customHeight="1">
      <c r="D36" s="109"/>
      <c r="E36" s="418"/>
      <c r="F36" s="371" t="s">
        <v>55</v>
      </c>
      <c r="G36" s="272" t="s">
        <v>782</v>
      </c>
      <c r="H36" s="272" t="s">
        <v>782</v>
      </c>
      <c r="I36" s="372">
        <f t="shared" si="1"/>
        <v>12</v>
      </c>
      <c r="J36" s="372">
        <v>33</v>
      </c>
      <c r="K36" s="373"/>
      <c r="L36" s="437"/>
    </row>
    <row r="37" spans="4:12" ht="17.649999999999999" customHeight="1">
      <c r="D37" s="109"/>
      <c r="E37" s="418"/>
      <c r="F37" s="371" t="s">
        <v>124</v>
      </c>
      <c r="G37" s="272" t="s">
        <v>783</v>
      </c>
      <c r="H37" s="272" t="s">
        <v>783</v>
      </c>
      <c r="I37" s="372">
        <f t="shared" si="1"/>
        <v>12</v>
      </c>
      <c r="J37" s="271"/>
      <c r="K37" s="296"/>
      <c r="L37" s="437"/>
    </row>
    <row r="38" spans="4:12" ht="17.649999999999999" customHeight="1">
      <c r="D38" s="109"/>
      <c r="E38" s="418"/>
      <c r="F38" s="374" t="s">
        <v>49</v>
      </c>
      <c r="G38" s="82" t="s">
        <v>784</v>
      </c>
      <c r="H38" s="82" t="s">
        <v>785</v>
      </c>
      <c r="I38" s="372">
        <f t="shared" si="1"/>
        <v>58</v>
      </c>
      <c r="J38" s="372"/>
      <c r="K38" s="373"/>
      <c r="L38" s="437"/>
    </row>
    <row r="39" spans="4:12" ht="17.649999999999999" customHeight="1">
      <c r="D39" s="109"/>
      <c r="E39" s="418"/>
      <c r="F39" s="371" t="s">
        <v>50</v>
      </c>
      <c r="G39" s="272" t="s">
        <v>782</v>
      </c>
      <c r="H39" s="272" t="s">
        <v>782</v>
      </c>
      <c r="I39" s="372">
        <f t="shared" si="1"/>
        <v>12</v>
      </c>
      <c r="J39" s="372"/>
      <c r="K39" s="373"/>
      <c r="L39" s="437"/>
    </row>
    <row r="40" spans="4:12" ht="17.649999999999999" customHeight="1">
      <c r="D40" s="109"/>
      <c r="E40" s="419"/>
      <c r="F40" s="375" t="s">
        <v>77</v>
      </c>
      <c r="G40" s="277" t="s">
        <v>782</v>
      </c>
      <c r="H40" s="277" t="s">
        <v>782</v>
      </c>
      <c r="I40" s="376">
        <f t="shared" si="1"/>
        <v>12</v>
      </c>
      <c r="J40" s="376"/>
      <c r="K40" s="360"/>
      <c r="L40" s="438"/>
    </row>
    <row r="41" spans="4:12" ht="17.649999999999999" customHeight="1">
      <c r="D41" s="109"/>
      <c r="E41" s="417" t="s">
        <v>129</v>
      </c>
      <c r="F41" s="366" t="s">
        <v>125</v>
      </c>
      <c r="G41" s="378"/>
      <c r="H41" s="378"/>
      <c r="I41" s="379">
        <f t="shared" si="1"/>
        <v>0</v>
      </c>
      <c r="J41" s="379" t="s">
        <v>781</v>
      </c>
      <c r="K41" s="370" t="s">
        <v>247</v>
      </c>
      <c r="L41" s="436"/>
    </row>
    <row r="42" spans="4:12" ht="17.649999999999999" customHeight="1">
      <c r="D42" s="109"/>
      <c r="E42" s="418"/>
      <c r="F42" s="371" t="s">
        <v>55</v>
      </c>
      <c r="G42" s="272" t="s">
        <v>786</v>
      </c>
      <c r="H42" s="272" t="s">
        <v>786</v>
      </c>
      <c r="I42" s="372">
        <f t="shared" si="1"/>
        <v>12</v>
      </c>
      <c r="J42" s="372">
        <v>33</v>
      </c>
      <c r="K42" s="373"/>
      <c r="L42" s="437"/>
    </row>
    <row r="43" spans="4:12" ht="17.649999999999999" customHeight="1">
      <c r="D43" s="109"/>
      <c r="E43" s="418"/>
      <c r="F43" s="371" t="s">
        <v>124</v>
      </c>
      <c r="G43" s="272" t="s">
        <v>787</v>
      </c>
      <c r="H43" s="272" t="s">
        <v>787</v>
      </c>
      <c r="I43" s="372">
        <f t="shared" si="1"/>
        <v>12</v>
      </c>
      <c r="J43" s="271"/>
      <c r="K43" s="296"/>
      <c r="L43" s="437"/>
    </row>
    <row r="44" spans="4:12" ht="17.649999999999999" customHeight="1">
      <c r="D44" s="109"/>
      <c r="E44" s="418"/>
      <c r="F44" s="374" t="s">
        <v>49</v>
      </c>
      <c r="G44" s="82" t="s">
        <v>788</v>
      </c>
      <c r="H44" s="82" t="s">
        <v>789</v>
      </c>
      <c r="I44" s="372">
        <f t="shared" si="1"/>
        <v>58</v>
      </c>
      <c r="J44" s="372"/>
      <c r="K44" s="373"/>
      <c r="L44" s="437"/>
    </row>
    <row r="45" spans="4:12" ht="17.649999999999999" customHeight="1">
      <c r="D45" s="109"/>
      <c r="E45" s="418"/>
      <c r="F45" s="371" t="s">
        <v>50</v>
      </c>
      <c r="G45" s="272" t="s">
        <v>786</v>
      </c>
      <c r="H45" s="272" t="s">
        <v>786</v>
      </c>
      <c r="I45" s="372">
        <f t="shared" si="1"/>
        <v>12</v>
      </c>
      <c r="J45" s="372"/>
      <c r="K45" s="373"/>
      <c r="L45" s="437"/>
    </row>
    <row r="46" spans="4:12" ht="17.649999999999999" customHeight="1">
      <c r="D46" s="109"/>
      <c r="E46" s="419"/>
      <c r="F46" s="375" t="s">
        <v>77</v>
      </c>
      <c r="G46" s="383" t="s">
        <v>786</v>
      </c>
      <c r="H46" s="383" t="s">
        <v>786</v>
      </c>
      <c r="I46" s="376">
        <f t="shared" si="1"/>
        <v>12</v>
      </c>
      <c r="J46" s="376"/>
      <c r="K46" s="377"/>
      <c r="L46" s="438"/>
    </row>
    <row r="47" spans="4:12" ht="17.649999999999999" customHeight="1">
      <c r="D47" s="109"/>
      <c r="E47" s="417" t="s">
        <v>130</v>
      </c>
      <c r="F47" s="366" t="s">
        <v>125</v>
      </c>
      <c r="G47" s="367"/>
      <c r="H47" s="367"/>
      <c r="I47" s="379">
        <f t="shared" si="1"/>
        <v>0</v>
      </c>
      <c r="J47" s="379" t="s">
        <v>790</v>
      </c>
      <c r="K47" s="370" t="s">
        <v>247</v>
      </c>
      <c r="L47" s="436"/>
    </row>
    <row r="48" spans="4:12" ht="17.649999999999999" customHeight="1">
      <c r="D48" s="109"/>
      <c r="E48" s="418"/>
      <c r="F48" s="371" t="s">
        <v>55</v>
      </c>
      <c r="G48" s="272" t="s">
        <v>791</v>
      </c>
      <c r="H48" s="272" t="s">
        <v>791</v>
      </c>
      <c r="I48" s="372">
        <f t="shared" si="1"/>
        <v>21</v>
      </c>
      <c r="J48" s="372">
        <v>33</v>
      </c>
      <c r="K48" s="373"/>
      <c r="L48" s="437"/>
    </row>
    <row r="49" spans="4:12" ht="19.899999999999999" customHeight="1">
      <c r="D49" s="109"/>
      <c r="E49" s="418"/>
      <c r="F49" s="371" t="s">
        <v>124</v>
      </c>
      <c r="G49" s="272" t="s">
        <v>792</v>
      </c>
      <c r="H49" s="272" t="s">
        <v>792</v>
      </c>
      <c r="I49" s="372">
        <f t="shared" si="1"/>
        <v>21</v>
      </c>
      <c r="J49" s="271"/>
      <c r="K49" s="296"/>
      <c r="L49" s="437"/>
    </row>
    <row r="50" spans="4:12" ht="16.5" customHeight="1">
      <c r="D50" s="109"/>
      <c r="E50" s="418"/>
      <c r="F50" s="374" t="s">
        <v>49</v>
      </c>
      <c r="G50" s="275" t="s">
        <v>793</v>
      </c>
      <c r="H50" s="68" t="s">
        <v>794</v>
      </c>
      <c r="I50" s="372">
        <f t="shared" si="1"/>
        <v>79</v>
      </c>
      <c r="J50" s="372"/>
      <c r="K50" s="373"/>
      <c r="L50" s="437"/>
    </row>
    <row r="51" spans="4:12" ht="16.5" customHeight="1">
      <c r="D51" s="109"/>
      <c r="E51" s="418"/>
      <c r="F51" s="371" t="s">
        <v>50</v>
      </c>
      <c r="G51" s="272" t="s">
        <v>791</v>
      </c>
      <c r="H51" s="272" t="s">
        <v>795</v>
      </c>
      <c r="I51" s="372">
        <f t="shared" si="1"/>
        <v>21</v>
      </c>
      <c r="J51" s="372"/>
      <c r="K51" s="373"/>
      <c r="L51" s="437"/>
    </row>
    <row r="52" spans="4:12" ht="17.25" customHeight="1">
      <c r="D52" s="109"/>
      <c r="E52" s="419"/>
      <c r="F52" s="375" t="s">
        <v>77</v>
      </c>
      <c r="G52" s="277" t="s">
        <v>791</v>
      </c>
      <c r="H52" s="277" t="s">
        <v>791</v>
      </c>
      <c r="I52" s="376">
        <f t="shared" si="1"/>
        <v>21</v>
      </c>
      <c r="J52" s="376"/>
      <c r="K52" s="377"/>
      <c r="L52" s="438"/>
    </row>
    <row r="53" spans="4:12" ht="15.6" customHeight="1">
      <c r="D53" s="109"/>
      <c r="E53" s="417" t="s">
        <v>131</v>
      </c>
      <c r="F53" s="366" t="s">
        <v>125</v>
      </c>
      <c r="G53" s="378"/>
      <c r="H53" s="378"/>
      <c r="I53" s="379">
        <f t="shared" si="1"/>
        <v>0</v>
      </c>
      <c r="J53" s="369" t="s">
        <v>796</v>
      </c>
      <c r="K53" s="370" t="s">
        <v>247</v>
      </c>
      <c r="L53" s="436"/>
    </row>
    <row r="54" spans="4:12" ht="15.6" customHeight="1">
      <c r="D54" s="109"/>
      <c r="E54" s="418"/>
      <c r="F54" s="371" t="s">
        <v>55</v>
      </c>
      <c r="G54" s="272" t="s">
        <v>797</v>
      </c>
      <c r="H54" s="272" t="s">
        <v>797</v>
      </c>
      <c r="I54" s="372">
        <f t="shared" si="1"/>
        <v>18</v>
      </c>
      <c r="J54" s="372">
        <v>33</v>
      </c>
      <c r="K54" s="373"/>
      <c r="L54" s="437"/>
    </row>
    <row r="55" spans="4:12" ht="15.6" customHeight="1">
      <c r="D55" s="109"/>
      <c r="E55" s="418"/>
      <c r="F55" s="371" t="s">
        <v>124</v>
      </c>
      <c r="G55" s="272" t="s">
        <v>798</v>
      </c>
      <c r="H55" s="272" t="s">
        <v>798</v>
      </c>
      <c r="I55" s="372">
        <f t="shared" si="1"/>
        <v>18</v>
      </c>
      <c r="J55" s="271"/>
      <c r="K55" s="296"/>
      <c r="L55" s="437"/>
    </row>
    <row r="56" spans="4:12" ht="15.6" customHeight="1">
      <c r="D56" s="109"/>
      <c r="E56" s="418"/>
      <c r="F56" s="374" t="s">
        <v>49</v>
      </c>
      <c r="G56" s="275" t="s">
        <v>799</v>
      </c>
      <c r="H56" s="82" t="s">
        <v>800</v>
      </c>
      <c r="I56" s="372">
        <f t="shared" si="1"/>
        <v>83</v>
      </c>
      <c r="J56" s="372"/>
      <c r="K56" s="373"/>
      <c r="L56" s="437"/>
    </row>
    <row r="57" spans="4:12" ht="15.6" customHeight="1">
      <c r="D57" s="109"/>
      <c r="E57" s="418"/>
      <c r="F57" s="371" t="s">
        <v>50</v>
      </c>
      <c r="G57" s="272" t="s">
        <v>797</v>
      </c>
      <c r="H57" s="272" t="s">
        <v>797</v>
      </c>
      <c r="I57" s="372">
        <f t="shared" si="1"/>
        <v>18</v>
      </c>
      <c r="J57" s="372"/>
      <c r="K57" s="373"/>
      <c r="L57" s="437"/>
    </row>
    <row r="58" spans="4:12" ht="15.6" customHeight="1">
      <c r="D58" s="109"/>
      <c r="E58" s="419"/>
      <c r="F58" s="375" t="s">
        <v>77</v>
      </c>
      <c r="G58" s="277" t="s">
        <v>797</v>
      </c>
      <c r="H58" s="277" t="s">
        <v>797</v>
      </c>
      <c r="I58" s="376">
        <f t="shared" si="1"/>
        <v>18</v>
      </c>
      <c r="J58" s="376"/>
      <c r="K58" s="373"/>
      <c r="L58" s="438"/>
    </row>
    <row r="59" spans="4:12" ht="15.6" customHeight="1">
      <c r="D59" s="109"/>
      <c r="E59" s="417" t="s">
        <v>132</v>
      </c>
      <c r="F59" s="366" t="s">
        <v>125</v>
      </c>
      <c r="G59" s="378"/>
      <c r="H59" s="378"/>
      <c r="I59" s="379">
        <f t="shared" si="1"/>
        <v>0</v>
      </c>
      <c r="J59" s="379" t="s">
        <v>801</v>
      </c>
      <c r="K59" s="384" t="s">
        <v>247</v>
      </c>
      <c r="L59" s="436"/>
    </row>
    <row r="60" spans="4:12" ht="15.6" customHeight="1">
      <c r="D60" s="109"/>
      <c r="E60" s="418"/>
      <c r="F60" s="371" t="s">
        <v>55</v>
      </c>
      <c r="G60" s="272" t="s">
        <v>802</v>
      </c>
      <c r="H60" s="272" t="s">
        <v>802</v>
      </c>
      <c r="I60" s="372">
        <f t="shared" si="1"/>
        <v>16</v>
      </c>
      <c r="J60" s="372">
        <v>33</v>
      </c>
      <c r="K60" s="385"/>
      <c r="L60" s="437"/>
    </row>
    <row r="61" spans="4:12" ht="15.6" customHeight="1">
      <c r="D61" s="109"/>
      <c r="E61" s="418"/>
      <c r="F61" s="371" t="s">
        <v>124</v>
      </c>
      <c r="G61" s="272" t="s">
        <v>803</v>
      </c>
      <c r="H61" s="272" t="s">
        <v>803</v>
      </c>
      <c r="I61" s="372">
        <f t="shared" si="1"/>
        <v>16</v>
      </c>
      <c r="J61" s="271"/>
      <c r="K61" s="386"/>
      <c r="L61" s="437"/>
    </row>
    <row r="62" spans="4:12" ht="34.5">
      <c r="D62" s="109"/>
      <c r="E62" s="418"/>
      <c r="F62" s="374" t="s">
        <v>49</v>
      </c>
      <c r="G62" s="275" t="s">
        <v>804</v>
      </c>
      <c r="H62" s="82" t="s">
        <v>805</v>
      </c>
      <c r="I62" s="372">
        <f t="shared" si="1"/>
        <v>90</v>
      </c>
      <c r="J62" s="372"/>
      <c r="K62" s="385"/>
      <c r="L62" s="437"/>
    </row>
    <row r="63" spans="4:12" ht="15.6" customHeight="1">
      <c r="D63" s="109"/>
      <c r="E63" s="418"/>
      <c r="F63" s="371" t="s">
        <v>50</v>
      </c>
      <c r="G63" s="272" t="s">
        <v>802</v>
      </c>
      <c r="H63" s="272" t="s">
        <v>802</v>
      </c>
      <c r="I63" s="372">
        <f t="shared" si="1"/>
        <v>16</v>
      </c>
      <c r="J63" s="372"/>
      <c r="K63" s="385"/>
      <c r="L63" s="437"/>
    </row>
    <row r="64" spans="4:12" ht="16.149999999999999" customHeight="1">
      <c r="D64" s="109"/>
      <c r="E64" s="419"/>
      <c r="F64" s="375" t="s">
        <v>77</v>
      </c>
      <c r="G64" s="277" t="s">
        <v>802</v>
      </c>
      <c r="H64" s="277" t="s">
        <v>802</v>
      </c>
      <c r="I64" s="376">
        <f t="shared" si="1"/>
        <v>16</v>
      </c>
      <c r="J64" s="376"/>
      <c r="K64" s="387"/>
      <c r="L64" s="438"/>
    </row>
    <row r="65" spans="4:12" ht="21">
      <c r="D65" s="109"/>
      <c r="E65" s="417" t="s">
        <v>133</v>
      </c>
      <c r="F65" s="366" t="s">
        <v>125</v>
      </c>
      <c r="G65" s="378"/>
      <c r="H65" s="439" t="s">
        <v>646</v>
      </c>
      <c r="I65" s="379">
        <f t="shared" si="1"/>
        <v>0</v>
      </c>
      <c r="J65" s="379" t="s">
        <v>806</v>
      </c>
      <c r="K65" s="388" t="s">
        <v>807</v>
      </c>
      <c r="L65" s="423"/>
    </row>
    <row r="66" spans="4:12" ht="21">
      <c r="D66" s="109"/>
      <c r="E66" s="418"/>
      <c r="F66" s="371" t="s">
        <v>55</v>
      </c>
      <c r="G66" s="272" t="s">
        <v>808</v>
      </c>
      <c r="H66" s="440"/>
      <c r="I66" s="372">
        <f t="shared" si="1"/>
        <v>16</v>
      </c>
      <c r="J66" s="372">
        <v>33</v>
      </c>
      <c r="K66" s="389"/>
      <c r="L66" s="424"/>
    </row>
    <row r="67" spans="4:12" ht="21">
      <c r="D67" s="109"/>
      <c r="E67" s="418"/>
      <c r="F67" s="371" t="s">
        <v>124</v>
      </c>
      <c r="G67" s="272" t="s">
        <v>809</v>
      </c>
      <c r="H67" s="440"/>
      <c r="I67" s="372">
        <f t="shared" si="1"/>
        <v>16</v>
      </c>
      <c r="J67" s="271"/>
      <c r="K67" s="196"/>
      <c r="L67" s="424"/>
    </row>
    <row r="68" spans="4:12" ht="33">
      <c r="D68" s="109"/>
      <c r="E68" s="418"/>
      <c r="F68" s="374" t="s">
        <v>49</v>
      </c>
      <c r="G68" s="82" t="s">
        <v>810</v>
      </c>
      <c r="H68" s="440"/>
      <c r="I68" s="372">
        <f t="shared" si="1"/>
        <v>95</v>
      </c>
      <c r="J68" s="372"/>
      <c r="K68" s="389"/>
      <c r="L68" s="424"/>
    </row>
    <row r="69" spans="4:12" ht="21">
      <c r="D69" s="109"/>
      <c r="E69" s="418"/>
      <c r="F69" s="371" t="s">
        <v>50</v>
      </c>
      <c r="G69" s="272" t="s">
        <v>808</v>
      </c>
      <c r="H69" s="440"/>
      <c r="I69" s="372">
        <f t="shared" si="1"/>
        <v>16</v>
      </c>
      <c r="J69" s="372"/>
      <c r="K69" s="389"/>
      <c r="L69" s="424"/>
    </row>
    <row r="70" spans="4:12" ht="21">
      <c r="D70" s="109"/>
      <c r="E70" s="419"/>
      <c r="F70" s="375" t="s">
        <v>77</v>
      </c>
      <c r="G70" s="390" t="s">
        <v>808</v>
      </c>
      <c r="H70" s="441"/>
      <c r="I70" s="376">
        <f t="shared" si="1"/>
        <v>16</v>
      </c>
      <c r="J70" s="376"/>
      <c r="K70" s="391"/>
      <c r="L70" s="430"/>
    </row>
    <row r="71" spans="4:12" ht="21">
      <c r="D71" s="109"/>
      <c r="E71" s="417" t="s">
        <v>134</v>
      </c>
      <c r="F71" s="366" t="s">
        <v>125</v>
      </c>
      <c r="G71" s="269" t="s">
        <v>378</v>
      </c>
      <c r="H71" s="269"/>
      <c r="I71" s="369">
        <f t="shared" si="1"/>
        <v>34</v>
      </c>
      <c r="J71" s="369"/>
      <c r="K71" s="388" t="s">
        <v>811</v>
      </c>
      <c r="L71" s="423"/>
    </row>
    <row r="72" spans="4:12" ht="21">
      <c r="D72" s="109"/>
      <c r="E72" s="418"/>
      <c r="F72" s="371" t="s">
        <v>55</v>
      </c>
      <c r="G72" s="272" t="s">
        <v>812</v>
      </c>
      <c r="H72" s="272" t="s">
        <v>812</v>
      </c>
      <c r="I72" s="372">
        <f t="shared" si="1"/>
        <v>14</v>
      </c>
      <c r="J72" s="372">
        <v>33</v>
      </c>
      <c r="K72" s="389"/>
      <c r="L72" s="424"/>
    </row>
    <row r="73" spans="4:12" ht="21">
      <c r="D73" s="109"/>
      <c r="E73" s="418"/>
      <c r="F73" s="371" t="s">
        <v>124</v>
      </c>
      <c r="G73" s="272" t="s">
        <v>813</v>
      </c>
      <c r="H73" s="272" t="s">
        <v>813</v>
      </c>
      <c r="I73" s="372">
        <f t="shared" si="1"/>
        <v>14</v>
      </c>
      <c r="J73" s="271"/>
      <c r="K73" s="196"/>
      <c r="L73" s="424"/>
    </row>
    <row r="74" spans="4:12" ht="34.5">
      <c r="D74" s="109"/>
      <c r="E74" s="418"/>
      <c r="F74" s="374" t="s">
        <v>49</v>
      </c>
      <c r="G74" s="275" t="s">
        <v>814</v>
      </c>
      <c r="H74" s="82" t="s">
        <v>815</v>
      </c>
      <c r="I74" s="372">
        <f t="shared" si="1"/>
        <v>99</v>
      </c>
      <c r="J74" s="372"/>
      <c r="K74" s="389"/>
      <c r="L74" s="424"/>
    </row>
    <row r="75" spans="4:12" ht="21">
      <c r="D75" s="109"/>
      <c r="E75" s="418"/>
      <c r="F75" s="371" t="s">
        <v>50</v>
      </c>
      <c r="G75" s="272"/>
      <c r="H75" s="272" t="s">
        <v>812</v>
      </c>
      <c r="I75" s="372">
        <f t="shared" si="1"/>
        <v>0</v>
      </c>
      <c r="J75" s="372"/>
      <c r="K75" s="389"/>
      <c r="L75" s="424"/>
    </row>
    <row r="76" spans="4:12" ht="21">
      <c r="D76" s="109"/>
      <c r="E76" s="419"/>
      <c r="F76" s="375" t="s">
        <v>77</v>
      </c>
      <c r="G76" s="277" t="s">
        <v>812</v>
      </c>
      <c r="H76" s="277" t="s">
        <v>812</v>
      </c>
      <c r="I76" s="376">
        <f t="shared" si="1"/>
        <v>14</v>
      </c>
      <c r="J76" s="376"/>
      <c r="K76" s="392"/>
      <c r="L76" s="425"/>
    </row>
    <row r="77" spans="4:12" ht="21">
      <c r="D77" s="109"/>
      <c r="E77" s="417" t="s">
        <v>135</v>
      </c>
      <c r="F77" s="366" t="s">
        <v>125</v>
      </c>
      <c r="G77" s="269" t="s">
        <v>816</v>
      </c>
      <c r="H77" s="426" t="s">
        <v>646</v>
      </c>
      <c r="I77" s="369">
        <f t="shared" si="1"/>
        <v>42</v>
      </c>
      <c r="J77" s="369"/>
      <c r="K77" s="393" t="s">
        <v>817</v>
      </c>
      <c r="L77" s="433"/>
    </row>
    <row r="78" spans="4:12" ht="21">
      <c r="D78" s="109"/>
      <c r="E78" s="418"/>
      <c r="F78" s="371" t="s">
        <v>55</v>
      </c>
      <c r="G78" s="272" t="s">
        <v>818</v>
      </c>
      <c r="H78" s="427"/>
      <c r="I78" s="372">
        <f t="shared" si="1"/>
        <v>14</v>
      </c>
      <c r="J78" s="372">
        <v>33</v>
      </c>
      <c r="K78" s="385"/>
      <c r="L78" s="434"/>
    </row>
    <row r="79" spans="4:12" ht="21">
      <c r="D79" s="109"/>
      <c r="E79" s="418"/>
      <c r="F79" s="371" t="s">
        <v>124</v>
      </c>
      <c r="G79" s="272" t="s">
        <v>819</v>
      </c>
      <c r="H79" s="427"/>
      <c r="I79" s="372">
        <f t="shared" si="1"/>
        <v>14</v>
      </c>
      <c r="J79" s="271"/>
      <c r="K79" s="386"/>
      <c r="L79" s="434"/>
    </row>
    <row r="80" spans="4:12" ht="34.5">
      <c r="D80" s="109"/>
      <c r="E80" s="418"/>
      <c r="F80" s="374" t="s">
        <v>49</v>
      </c>
      <c r="G80" s="275" t="s">
        <v>820</v>
      </c>
      <c r="H80" s="427"/>
      <c r="I80" s="372">
        <f t="shared" si="1"/>
        <v>132</v>
      </c>
      <c r="J80" s="372"/>
      <c r="K80" s="385"/>
      <c r="L80" s="434"/>
    </row>
    <row r="81" spans="4:12" ht="21">
      <c r="D81" s="109"/>
      <c r="E81" s="418"/>
      <c r="F81" s="371" t="s">
        <v>50</v>
      </c>
      <c r="G81" s="272"/>
      <c r="H81" s="427"/>
      <c r="I81" s="372">
        <f t="shared" ref="I81:I106" si="2">LENB(G81)</f>
        <v>0</v>
      </c>
      <c r="J81" s="372"/>
      <c r="K81" s="385"/>
      <c r="L81" s="434"/>
    </row>
    <row r="82" spans="4:12" ht="21">
      <c r="D82" s="109"/>
      <c r="E82" s="419"/>
      <c r="F82" s="375" t="s">
        <v>77</v>
      </c>
      <c r="G82" s="277" t="s">
        <v>818</v>
      </c>
      <c r="H82" s="428"/>
      <c r="I82" s="376">
        <f t="shared" si="2"/>
        <v>14</v>
      </c>
      <c r="J82" s="376"/>
      <c r="K82" s="387"/>
      <c r="L82" s="435"/>
    </row>
    <row r="83" spans="4:12" ht="21">
      <c r="D83" s="109"/>
      <c r="E83" s="417" t="s">
        <v>150</v>
      </c>
      <c r="F83" s="366" t="s">
        <v>125</v>
      </c>
      <c r="G83" s="269" t="s">
        <v>386</v>
      </c>
      <c r="H83" s="557" t="s">
        <v>646</v>
      </c>
      <c r="I83" s="369">
        <f t="shared" si="2"/>
        <v>29</v>
      </c>
      <c r="J83" s="369"/>
      <c r="K83" s="388" t="s">
        <v>821</v>
      </c>
      <c r="L83" s="423"/>
    </row>
    <row r="84" spans="4:12" ht="21">
      <c r="D84" s="109"/>
      <c r="E84" s="418"/>
      <c r="F84" s="371" t="s">
        <v>55</v>
      </c>
      <c r="G84" s="272" t="s">
        <v>822</v>
      </c>
      <c r="H84" s="555" t="s">
        <v>822</v>
      </c>
      <c r="I84" s="372">
        <f t="shared" si="2"/>
        <v>17</v>
      </c>
      <c r="J84" s="372">
        <v>33</v>
      </c>
      <c r="K84" s="389"/>
      <c r="L84" s="424"/>
    </row>
    <row r="85" spans="4:12" ht="21">
      <c r="D85" s="109"/>
      <c r="E85" s="418"/>
      <c r="F85" s="371" t="s">
        <v>124</v>
      </c>
      <c r="G85" s="272" t="s">
        <v>823</v>
      </c>
      <c r="H85" s="555" t="s">
        <v>823</v>
      </c>
      <c r="I85" s="372">
        <f t="shared" si="2"/>
        <v>17</v>
      </c>
      <c r="J85" s="271"/>
      <c r="K85" s="196"/>
      <c r="L85" s="424"/>
    </row>
    <row r="86" spans="4:12" ht="34.5">
      <c r="D86" s="109"/>
      <c r="E86" s="418"/>
      <c r="F86" s="374" t="s">
        <v>49</v>
      </c>
      <c r="G86" s="275" t="s">
        <v>824</v>
      </c>
      <c r="H86" s="558" t="s">
        <v>842</v>
      </c>
      <c r="I86" s="372">
        <f t="shared" si="2"/>
        <v>125</v>
      </c>
      <c r="J86" s="372"/>
      <c r="K86" s="389"/>
      <c r="L86" s="424"/>
    </row>
    <row r="87" spans="4:12" ht="21">
      <c r="D87" s="109"/>
      <c r="E87" s="418"/>
      <c r="F87" s="371" t="s">
        <v>50</v>
      </c>
      <c r="G87" s="272"/>
      <c r="H87" s="555" t="s">
        <v>822</v>
      </c>
      <c r="I87" s="372">
        <f t="shared" si="2"/>
        <v>0</v>
      </c>
      <c r="J87" s="372"/>
      <c r="K87" s="389"/>
      <c r="L87" s="424"/>
    </row>
    <row r="88" spans="4:12" ht="21">
      <c r="D88" s="109"/>
      <c r="E88" s="419"/>
      <c r="F88" s="375" t="s">
        <v>77</v>
      </c>
      <c r="G88" s="277" t="s">
        <v>822</v>
      </c>
      <c r="H88" s="555" t="s">
        <v>822</v>
      </c>
      <c r="I88" s="376">
        <f t="shared" si="2"/>
        <v>17</v>
      </c>
      <c r="J88" s="376"/>
      <c r="K88" s="392"/>
      <c r="L88" s="425"/>
    </row>
    <row r="89" spans="4:12" ht="21">
      <c r="D89" s="109"/>
      <c r="E89" s="417" t="s">
        <v>151</v>
      </c>
      <c r="F89" s="366" t="s">
        <v>125</v>
      </c>
      <c r="G89" s="269" t="s">
        <v>825</v>
      </c>
      <c r="H89" s="269"/>
      <c r="I89" s="369">
        <f t="shared" si="2"/>
        <v>31</v>
      </c>
      <c r="J89" s="369"/>
      <c r="K89" s="393" t="s">
        <v>826</v>
      </c>
      <c r="L89" s="429"/>
    </row>
    <row r="90" spans="4:12" ht="21">
      <c r="D90" s="109"/>
      <c r="E90" s="418"/>
      <c r="F90" s="371" t="s">
        <v>55</v>
      </c>
      <c r="G90" s="272" t="s">
        <v>827</v>
      </c>
      <c r="H90" s="272" t="s">
        <v>827</v>
      </c>
      <c r="I90" s="372">
        <f t="shared" si="2"/>
        <v>15</v>
      </c>
      <c r="J90" s="372">
        <v>33</v>
      </c>
      <c r="K90" s="385"/>
      <c r="L90" s="424"/>
    </row>
    <row r="91" spans="4:12" ht="21">
      <c r="D91" s="109"/>
      <c r="E91" s="418"/>
      <c r="F91" s="371" t="s">
        <v>124</v>
      </c>
      <c r="G91" s="272" t="s">
        <v>828</v>
      </c>
      <c r="H91" s="272" t="s">
        <v>828</v>
      </c>
      <c r="I91" s="372">
        <f t="shared" si="2"/>
        <v>15</v>
      </c>
      <c r="J91" s="271"/>
      <c r="K91" s="386"/>
      <c r="L91" s="424"/>
    </row>
    <row r="92" spans="4:12" ht="34.5">
      <c r="D92" s="109"/>
      <c r="E92" s="418"/>
      <c r="F92" s="374" t="s">
        <v>49</v>
      </c>
      <c r="G92" s="275" t="s">
        <v>829</v>
      </c>
      <c r="H92" s="82" t="s">
        <v>830</v>
      </c>
      <c r="I92" s="372">
        <f t="shared" si="2"/>
        <v>103</v>
      </c>
      <c r="J92" s="372"/>
      <c r="K92" s="385"/>
      <c r="L92" s="424"/>
    </row>
    <row r="93" spans="4:12" ht="21">
      <c r="D93" s="109"/>
      <c r="E93" s="418"/>
      <c r="F93" s="371" t="s">
        <v>50</v>
      </c>
      <c r="G93" s="272"/>
      <c r="H93" s="272" t="s">
        <v>827</v>
      </c>
      <c r="I93" s="372">
        <f t="shared" si="2"/>
        <v>0</v>
      </c>
      <c r="J93" s="372"/>
      <c r="K93" s="385"/>
      <c r="L93" s="424"/>
    </row>
    <row r="94" spans="4:12" ht="21">
      <c r="D94" s="109"/>
      <c r="E94" s="419"/>
      <c r="F94" s="375" t="s">
        <v>77</v>
      </c>
      <c r="G94" s="390" t="s">
        <v>827</v>
      </c>
      <c r="H94" s="390" t="s">
        <v>827</v>
      </c>
      <c r="I94" s="376">
        <f t="shared" si="2"/>
        <v>15</v>
      </c>
      <c r="J94" s="376"/>
      <c r="K94" s="387"/>
      <c r="L94" s="430"/>
    </row>
    <row r="95" spans="4:12" ht="17.45" customHeight="1">
      <c r="D95" s="109"/>
      <c r="E95" s="417" t="s">
        <v>152</v>
      </c>
      <c r="F95" s="366" t="s">
        <v>125</v>
      </c>
      <c r="G95" s="269" t="s">
        <v>831</v>
      </c>
      <c r="H95" s="420" t="s">
        <v>646</v>
      </c>
      <c r="I95" s="369">
        <f t="shared" si="2"/>
        <v>20</v>
      </c>
      <c r="J95" s="369"/>
      <c r="K95" s="388" t="s">
        <v>832</v>
      </c>
      <c r="L95" s="423"/>
    </row>
    <row r="96" spans="4:12" ht="30" customHeight="1">
      <c r="D96" s="109"/>
      <c r="E96" s="418"/>
      <c r="F96" s="371" t="s">
        <v>55</v>
      </c>
      <c r="G96" s="272" t="s">
        <v>833</v>
      </c>
      <c r="H96" s="431"/>
      <c r="I96" s="372">
        <f t="shared" si="2"/>
        <v>26</v>
      </c>
      <c r="J96" s="372">
        <v>33</v>
      </c>
      <c r="K96" s="389"/>
      <c r="L96" s="424"/>
    </row>
    <row r="97" spans="2:12" ht="21">
      <c r="D97" s="109"/>
      <c r="E97" s="418"/>
      <c r="F97" s="371" t="s">
        <v>124</v>
      </c>
      <c r="G97" s="272" t="s">
        <v>834</v>
      </c>
      <c r="H97" s="431"/>
      <c r="I97" s="372">
        <f t="shared" si="2"/>
        <v>24</v>
      </c>
      <c r="J97" s="271"/>
      <c r="K97" s="196"/>
      <c r="L97" s="424"/>
    </row>
    <row r="98" spans="2:12" ht="33">
      <c r="D98" s="109"/>
      <c r="E98" s="418"/>
      <c r="F98" s="374" t="s">
        <v>49</v>
      </c>
      <c r="G98" s="82" t="s">
        <v>835</v>
      </c>
      <c r="H98" s="431"/>
      <c r="I98" s="372">
        <f t="shared" si="2"/>
        <v>139</v>
      </c>
      <c r="J98" s="372"/>
      <c r="K98" s="389"/>
      <c r="L98" s="424"/>
    </row>
    <row r="99" spans="2:12" ht="21">
      <c r="D99" s="109"/>
      <c r="E99" s="418"/>
      <c r="F99" s="371" t="s">
        <v>50</v>
      </c>
      <c r="G99" s="272"/>
      <c r="H99" s="431"/>
      <c r="I99" s="372">
        <f t="shared" si="2"/>
        <v>0</v>
      </c>
      <c r="J99" s="372"/>
      <c r="K99" s="389"/>
      <c r="L99" s="424"/>
    </row>
    <row r="100" spans="2:12" ht="21">
      <c r="D100" s="109"/>
      <c r="E100" s="419"/>
      <c r="F100" s="375" t="s">
        <v>77</v>
      </c>
      <c r="G100" s="277" t="s">
        <v>833</v>
      </c>
      <c r="H100" s="432"/>
      <c r="I100" s="376">
        <f t="shared" si="2"/>
        <v>26</v>
      </c>
      <c r="J100" s="376"/>
      <c r="K100" s="392"/>
      <c r="L100" s="425"/>
    </row>
    <row r="101" spans="2:12" ht="21">
      <c r="D101" s="109"/>
      <c r="E101" s="417" t="s">
        <v>153</v>
      </c>
      <c r="F101" s="366" t="s">
        <v>125</v>
      </c>
      <c r="G101" s="269" t="s">
        <v>831</v>
      </c>
      <c r="H101" s="420" t="s">
        <v>646</v>
      </c>
      <c r="I101" s="369">
        <f t="shared" si="2"/>
        <v>20</v>
      </c>
      <c r="J101" s="369"/>
      <c r="K101" s="393" t="s">
        <v>836</v>
      </c>
      <c r="L101" s="423"/>
    </row>
    <row r="102" spans="2:12" ht="21">
      <c r="D102" s="109"/>
      <c r="E102" s="418"/>
      <c r="F102" s="371" t="s">
        <v>55</v>
      </c>
      <c r="G102" s="272" t="s">
        <v>837</v>
      </c>
      <c r="H102" s="421"/>
      <c r="I102" s="372">
        <f t="shared" si="2"/>
        <v>26</v>
      </c>
      <c r="J102" s="372">
        <v>33</v>
      </c>
      <c r="K102" s="385"/>
      <c r="L102" s="424"/>
    </row>
    <row r="103" spans="2:12" ht="21">
      <c r="D103" s="109"/>
      <c r="E103" s="418"/>
      <c r="F103" s="371" t="s">
        <v>124</v>
      </c>
      <c r="G103" s="272" t="s">
        <v>838</v>
      </c>
      <c r="H103" s="421"/>
      <c r="I103" s="372">
        <f t="shared" si="2"/>
        <v>26</v>
      </c>
      <c r="J103" s="271"/>
      <c r="K103" s="386"/>
      <c r="L103" s="424"/>
    </row>
    <row r="104" spans="2:12" ht="49.5">
      <c r="D104" s="109"/>
      <c r="E104" s="418"/>
      <c r="F104" s="374" t="s">
        <v>49</v>
      </c>
      <c r="G104" s="82" t="s">
        <v>839</v>
      </c>
      <c r="H104" s="421"/>
      <c r="I104" s="372">
        <f t="shared" si="2"/>
        <v>188</v>
      </c>
      <c r="J104" s="372"/>
      <c r="K104" s="385"/>
      <c r="L104" s="424"/>
    </row>
    <row r="105" spans="2:12" ht="21">
      <c r="D105" s="109"/>
      <c r="E105" s="418"/>
      <c r="F105" s="371" t="s">
        <v>50</v>
      </c>
      <c r="G105" s="272"/>
      <c r="H105" s="421"/>
      <c r="I105" s="372">
        <f t="shared" si="2"/>
        <v>0</v>
      </c>
      <c r="J105" s="372"/>
      <c r="K105" s="385"/>
      <c r="L105" s="424"/>
    </row>
    <row r="106" spans="2:12" ht="21.75" thickBot="1">
      <c r="D106" s="109"/>
      <c r="E106" s="419"/>
      <c r="F106" s="375" t="s">
        <v>77</v>
      </c>
      <c r="G106" s="390" t="s">
        <v>840</v>
      </c>
      <c r="H106" s="422"/>
      <c r="I106" s="376">
        <f t="shared" si="2"/>
        <v>26</v>
      </c>
      <c r="J106" s="376"/>
      <c r="K106" s="394"/>
      <c r="L106" s="425"/>
    </row>
    <row r="107" spans="2:12" ht="19.899999999999999" customHeight="1">
      <c r="D107" s="449" t="s">
        <v>122</v>
      </c>
      <c r="E107" s="452" t="s">
        <v>120</v>
      </c>
      <c r="F107" s="279" t="s">
        <v>67</v>
      </c>
      <c r="G107" s="354"/>
      <c r="H107" s="355"/>
      <c r="I107" s="123">
        <f t="shared" ref="I107:I142" si="3">LENB(H107)</f>
        <v>0</v>
      </c>
      <c r="J107" s="123"/>
      <c r="K107" s="313" t="s">
        <v>247</v>
      </c>
      <c r="L107" s="468"/>
    </row>
    <row r="108" spans="2:12" ht="17.649999999999999" customHeight="1">
      <c r="D108" s="450"/>
      <c r="E108" s="453"/>
      <c r="F108" s="110" t="s">
        <v>55</v>
      </c>
      <c r="G108" s="152" t="s">
        <v>206</v>
      </c>
      <c r="H108" s="152" t="s">
        <v>759</v>
      </c>
      <c r="I108" s="106">
        <f t="shared" si="3"/>
        <v>17</v>
      </c>
      <c r="J108" s="150">
        <v>33</v>
      </c>
      <c r="K108" s="356"/>
      <c r="L108" s="460"/>
    </row>
    <row r="109" spans="2:12" ht="17.649999999999999" customHeight="1">
      <c r="D109" s="450"/>
      <c r="E109" s="453"/>
      <c r="F109" s="110" t="s">
        <v>124</v>
      </c>
      <c r="G109" s="152" t="s">
        <v>371</v>
      </c>
      <c r="H109" s="152" t="s">
        <v>371</v>
      </c>
      <c r="I109" s="106">
        <f t="shared" si="3"/>
        <v>14</v>
      </c>
      <c r="J109" s="110"/>
      <c r="K109" s="357"/>
      <c r="L109" s="460"/>
    </row>
    <row r="110" spans="2:12" ht="17.649999999999999" customHeight="1">
      <c r="D110" s="450"/>
      <c r="E110" s="453"/>
      <c r="F110" s="113" t="s">
        <v>49</v>
      </c>
      <c r="G110" s="153" t="s">
        <v>61</v>
      </c>
      <c r="H110" s="154" t="s">
        <v>533</v>
      </c>
      <c r="I110" s="106">
        <f t="shared" si="3"/>
        <v>33</v>
      </c>
      <c r="J110" s="150"/>
      <c r="K110" s="356"/>
      <c r="L110" s="460"/>
    </row>
    <row r="111" spans="2:12" ht="17.649999999999999" customHeight="1">
      <c r="D111" s="450"/>
      <c r="E111" s="453"/>
      <c r="F111" s="110" t="s">
        <v>50</v>
      </c>
      <c r="G111" s="152"/>
      <c r="H111" s="152" t="s">
        <v>759</v>
      </c>
      <c r="I111" s="106">
        <f t="shared" si="3"/>
        <v>17</v>
      </c>
      <c r="J111" s="150"/>
      <c r="K111" s="356"/>
      <c r="L111" s="460"/>
    </row>
    <row r="112" spans="2:12" ht="17.649999999999999" customHeight="1" thickBot="1">
      <c r="B112" s="57" t="s">
        <v>44</v>
      </c>
      <c r="D112" s="450"/>
      <c r="E112" s="454"/>
      <c r="F112" s="155" t="s">
        <v>77</v>
      </c>
      <c r="G112" s="156" t="s">
        <v>65</v>
      </c>
      <c r="H112" s="152" t="s">
        <v>532</v>
      </c>
      <c r="I112" s="106">
        <f t="shared" si="3"/>
        <v>17</v>
      </c>
      <c r="J112" s="157"/>
      <c r="K112" s="356"/>
      <c r="L112" s="460"/>
    </row>
    <row r="113" spans="4:12" ht="17.649999999999999" customHeight="1">
      <c r="D113" s="450"/>
      <c r="E113" s="455" t="s">
        <v>136</v>
      </c>
      <c r="F113" s="103" t="s">
        <v>67</v>
      </c>
      <c r="G113" s="158"/>
      <c r="H113" s="355"/>
      <c r="I113" s="106">
        <f t="shared" si="3"/>
        <v>0</v>
      </c>
      <c r="J113" s="106"/>
      <c r="K113" s="358" t="s">
        <v>247</v>
      </c>
      <c r="L113" s="459"/>
    </row>
    <row r="114" spans="4:12" ht="17.649999999999999" customHeight="1">
      <c r="D114" s="450"/>
      <c r="E114" s="453"/>
      <c r="F114" s="110" t="s">
        <v>55</v>
      </c>
      <c r="G114" s="152" t="s">
        <v>372</v>
      </c>
      <c r="H114" s="265" t="s">
        <v>760</v>
      </c>
      <c r="I114" s="106">
        <f t="shared" si="3"/>
        <v>39</v>
      </c>
      <c r="J114" s="150">
        <v>33</v>
      </c>
      <c r="K114" s="356"/>
      <c r="L114" s="460"/>
    </row>
    <row r="115" spans="4:12" ht="17.649999999999999" customHeight="1">
      <c r="D115" s="450"/>
      <c r="E115" s="453"/>
      <c r="F115" s="110" t="s">
        <v>124</v>
      </c>
      <c r="G115" s="152" t="s">
        <v>371</v>
      </c>
      <c r="H115" s="152" t="s">
        <v>844</v>
      </c>
      <c r="I115" s="106">
        <f t="shared" si="3"/>
        <v>8</v>
      </c>
      <c r="J115" s="110"/>
      <c r="K115" s="357"/>
      <c r="L115" s="460"/>
    </row>
    <row r="116" spans="4:12" ht="17.649999999999999" customHeight="1">
      <c r="D116" s="450"/>
      <c r="E116" s="453"/>
      <c r="F116" s="113" t="s">
        <v>49</v>
      </c>
      <c r="G116" s="153" t="s">
        <v>59</v>
      </c>
      <c r="H116" s="154" t="s">
        <v>535</v>
      </c>
      <c r="I116" s="106">
        <f t="shared" si="3"/>
        <v>38</v>
      </c>
      <c r="J116" s="150"/>
      <c r="K116" s="356"/>
      <c r="L116" s="460"/>
    </row>
    <row r="117" spans="4:12" ht="17.649999999999999" customHeight="1">
      <c r="D117" s="450"/>
      <c r="E117" s="453"/>
      <c r="F117" s="110" t="s">
        <v>50</v>
      </c>
      <c r="G117" s="152"/>
      <c r="H117" s="152" t="s">
        <v>760</v>
      </c>
      <c r="I117" s="106">
        <f t="shared" si="3"/>
        <v>39</v>
      </c>
      <c r="J117" s="150"/>
      <c r="K117" s="356"/>
      <c r="L117" s="460"/>
    </row>
    <row r="118" spans="4:12" ht="17.649999999999999" customHeight="1" thickBot="1">
      <c r="D118" s="450"/>
      <c r="E118" s="454"/>
      <c r="F118" s="155" t="s">
        <v>77</v>
      </c>
      <c r="G118" s="156" t="s">
        <v>58</v>
      </c>
      <c r="H118" s="156" t="s">
        <v>534</v>
      </c>
      <c r="I118" s="106">
        <f t="shared" si="3"/>
        <v>39</v>
      </c>
      <c r="J118" s="157"/>
      <c r="K118" s="359"/>
      <c r="L118" s="465"/>
    </row>
    <row r="119" spans="4:12" ht="17.649999999999999" customHeight="1">
      <c r="D119" s="450"/>
      <c r="E119" s="455" t="s">
        <v>137</v>
      </c>
      <c r="F119" s="103" t="s">
        <v>67</v>
      </c>
      <c r="G119" s="158"/>
      <c r="H119" s="355"/>
      <c r="I119" s="106">
        <f t="shared" si="3"/>
        <v>0</v>
      </c>
      <c r="J119" s="106"/>
      <c r="K119" s="358" t="s">
        <v>247</v>
      </c>
      <c r="L119" s="459"/>
    </row>
    <row r="120" spans="4:12" ht="17.649999999999999" customHeight="1">
      <c r="D120" s="450"/>
      <c r="E120" s="453"/>
      <c r="F120" s="110" t="s">
        <v>55</v>
      </c>
      <c r="G120" s="152" t="s">
        <v>66</v>
      </c>
      <c r="H120" s="152" t="s">
        <v>761</v>
      </c>
      <c r="I120" s="106">
        <f t="shared" si="3"/>
        <v>28</v>
      </c>
      <c r="J120" s="150">
        <v>33</v>
      </c>
      <c r="K120" s="356"/>
      <c r="L120" s="460"/>
    </row>
    <row r="121" spans="4:12" ht="17.649999999999999" customHeight="1">
      <c r="D121" s="450"/>
      <c r="E121" s="453"/>
      <c r="F121" s="110" t="s">
        <v>124</v>
      </c>
      <c r="G121" s="152" t="s">
        <v>373</v>
      </c>
      <c r="H121" s="152" t="s">
        <v>373</v>
      </c>
      <c r="I121" s="106">
        <f t="shared" si="3"/>
        <v>19</v>
      </c>
      <c r="J121" s="110"/>
      <c r="K121" s="357"/>
      <c r="L121" s="460"/>
    </row>
    <row r="122" spans="4:12" ht="17.649999999999999" customHeight="1">
      <c r="D122" s="450"/>
      <c r="E122" s="453"/>
      <c r="F122" s="113" t="s">
        <v>49</v>
      </c>
      <c r="G122" s="153" t="s">
        <v>62</v>
      </c>
      <c r="H122" s="154" t="s">
        <v>537</v>
      </c>
      <c r="I122" s="106">
        <f t="shared" si="3"/>
        <v>45</v>
      </c>
      <c r="J122" s="150"/>
      <c r="K122" s="356"/>
      <c r="L122" s="460"/>
    </row>
    <row r="123" spans="4:12" ht="17.649999999999999" customHeight="1">
      <c r="D123" s="450"/>
      <c r="E123" s="453"/>
      <c r="F123" s="110" t="s">
        <v>50</v>
      </c>
      <c r="G123" s="152"/>
      <c r="H123" s="152" t="s">
        <v>761</v>
      </c>
      <c r="I123" s="106">
        <f t="shared" si="3"/>
        <v>28</v>
      </c>
      <c r="J123" s="150"/>
      <c r="K123" s="356"/>
      <c r="L123" s="460"/>
    </row>
    <row r="124" spans="4:12" ht="17.649999999999999" customHeight="1" thickBot="1">
      <c r="D124" s="450"/>
      <c r="E124" s="454"/>
      <c r="F124" s="155" t="s">
        <v>77</v>
      </c>
      <c r="G124" s="156" t="s">
        <v>66</v>
      </c>
      <c r="H124" s="156" t="s">
        <v>536</v>
      </c>
      <c r="I124" s="106">
        <f t="shared" si="3"/>
        <v>28</v>
      </c>
      <c r="J124" s="157"/>
      <c r="K124" s="360"/>
      <c r="L124" s="465"/>
    </row>
    <row r="125" spans="4:12" ht="17.649999999999999" customHeight="1">
      <c r="D125" s="450"/>
      <c r="E125" s="455" t="s">
        <v>138</v>
      </c>
      <c r="F125" s="103" t="s">
        <v>67</v>
      </c>
      <c r="G125" s="158"/>
      <c r="H125" s="355"/>
      <c r="I125" s="106">
        <f t="shared" si="3"/>
        <v>0</v>
      </c>
      <c r="J125" s="106"/>
      <c r="K125" s="358" t="s">
        <v>247</v>
      </c>
      <c r="L125" s="459"/>
    </row>
    <row r="126" spans="4:12" ht="17.649999999999999" customHeight="1">
      <c r="D126" s="450"/>
      <c r="E126" s="453"/>
      <c r="F126" s="110" t="s">
        <v>55</v>
      </c>
      <c r="G126" s="152" t="s">
        <v>73</v>
      </c>
      <c r="H126" s="265" t="s">
        <v>762</v>
      </c>
      <c r="I126" s="106">
        <f t="shared" si="3"/>
        <v>45</v>
      </c>
      <c r="J126" s="150">
        <v>33</v>
      </c>
      <c r="K126" s="356"/>
      <c r="L126" s="460"/>
    </row>
    <row r="127" spans="4:12" ht="17.649999999999999" customHeight="1">
      <c r="D127" s="450"/>
      <c r="E127" s="453"/>
      <c r="F127" s="110" t="s">
        <v>124</v>
      </c>
      <c r="G127" s="152" t="s">
        <v>374</v>
      </c>
      <c r="H127" s="152" t="s">
        <v>843</v>
      </c>
      <c r="I127" s="106">
        <f t="shared" si="3"/>
        <v>20</v>
      </c>
      <c r="J127" s="110"/>
      <c r="K127" s="357"/>
      <c r="L127" s="460"/>
    </row>
    <row r="128" spans="4:12" ht="17.649999999999999" customHeight="1">
      <c r="D128" s="450"/>
      <c r="E128" s="453"/>
      <c r="F128" s="113" t="s">
        <v>49</v>
      </c>
      <c r="G128" s="154" t="s">
        <v>75</v>
      </c>
      <c r="H128" s="154" t="s">
        <v>539</v>
      </c>
      <c r="I128" s="106">
        <f t="shared" si="3"/>
        <v>51</v>
      </c>
      <c r="J128" s="150"/>
      <c r="K128" s="356"/>
      <c r="L128" s="460"/>
    </row>
    <row r="129" spans="4:12" ht="17.649999999999999" customHeight="1">
      <c r="D129" s="450"/>
      <c r="E129" s="453"/>
      <c r="F129" s="110" t="s">
        <v>50</v>
      </c>
      <c r="G129" s="152"/>
      <c r="H129" s="152" t="s">
        <v>762</v>
      </c>
      <c r="I129" s="106">
        <f t="shared" si="3"/>
        <v>45</v>
      </c>
      <c r="J129" s="150"/>
      <c r="K129" s="356"/>
      <c r="L129" s="460"/>
    </row>
    <row r="130" spans="4:12" ht="17.649999999999999" customHeight="1" thickBot="1">
      <c r="D130" s="450"/>
      <c r="E130" s="454"/>
      <c r="F130" s="155" t="s">
        <v>77</v>
      </c>
      <c r="G130" s="188" t="s">
        <v>142</v>
      </c>
      <c r="H130" s="188" t="s">
        <v>538</v>
      </c>
      <c r="I130" s="106">
        <f t="shared" si="3"/>
        <v>45</v>
      </c>
      <c r="J130" s="157"/>
      <c r="K130" s="359"/>
      <c r="L130" s="465"/>
    </row>
    <row r="131" spans="4:12" ht="17.649999999999999" customHeight="1">
      <c r="D131" s="450"/>
      <c r="E131" s="455" t="s">
        <v>139</v>
      </c>
      <c r="F131" s="133" t="s">
        <v>67</v>
      </c>
      <c r="G131" s="134"/>
      <c r="H131" s="355"/>
      <c r="I131" s="106">
        <f t="shared" si="3"/>
        <v>0</v>
      </c>
      <c r="J131" s="135"/>
      <c r="K131" s="361" t="s">
        <v>247</v>
      </c>
      <c r="L131" s="466"/>
    </row>
    <row r="132" spans="4:12" ht="17.649999999999999" customHeight="1">
      <c r="D132" s="450"/>
      <c r="E132" s="453"/>
      <c r="F132" s="125" t="s">
        <v>55</v>
      </c>
      <c r="G132" s="136" t="s">
        <v>284</v>
      </c>
      <c r="H132" s="265" t="s">
        <v>763</v>
      </c>
      <c r="I132" s="106">
        <f t="shared" si="3"/>
        <v>38</v>
      </c>
      <c r="J132" s="127">
        <v>33</v>
      </c>
      <c r="K132" s="362"/>
      <c r="L132" s="466"/>
    </row>
    <row r="133" spans="4:12" ht="17.649999999999999" customHeight="1">
      <c r="D133" s="450"/>
      <c r="E133" s="453"/>
      <c r="F133" s="125" t="s">
        <v>124</v>
      </c>
      <c r="G133" s="136" t="s">
        <v>375</v>
      </c>
      <c r="H133" s="136" t="s">
        <v>766</v>
      </c>
      <c r="I133" s="106">
        <f t="shared" si="3"/>
        <v>15</v>
      </c>
      <c r="J133" s="125"/>
      <c r="K133" s="363"/>
      <c r="L133" s="466"/>
    </row>
    <row r="134" spans="4:12" ht="17.649999999999999" customHeight="1">
      <c r="D134" s="450"/>
      <c r="E134" s="453"/>
      <c r="F134" s="128" t="s">
        <v>49</v>
      </c>
      <c r="G134" s="130" t="s">
        <v>285</v>
      </c>
      <c r="H134" s="130" t="s">
        <v>541</v>
      </c>
      <c r="I134" s="106">
        <f t="shared" si="3"/>
        <v>43</v>
      </c>
      <c r="J134" s="127"/>
      <c r="K134" s="362"/>
      <c r="L134" s="466"/>
    </row>
    <row r="135" spans="4:12" ht="17.649999999999999" customHeight="1">
      <c r="D135" s="450"/>
      <c r="E135" s="453"/>
      <c r="F135" s="125" t="s">
        <v>50</v>
      </c>
      <c r="G135" s="136"/>
      <c r="H135" s="136" t="s">
        <v>763</v>
      </c>
      <c r="I135" s="106">
        <f t="shared" si="3"/>
        <v>38</v>
      </c>
      <c r="J135" s="127"/>
      <c r="K135" s="362"/>
      <c r="L135" s="466"/>
    </row>
    <row r="136" spans="4:12" ht="17.649999999999999" customHeight="1" thickBot="1">
      <c r="D136" s="450"/>
      <c r="E136" s="453"/>
      <c r="F136" s="131" t="s">
        <v>77</v>
      </c>
      <c r="G136" s="137" t="s">
        <v>284</v>
      </c>
      <c r="H136" s="137" t="s">
        <v>540</v>
      </c>
      <c r="I136" s="106">
        <f t="shared" si="3"/>
        <v>38</v>
      </c>
      <c r="J136" s="132"/>
      <c r="K136" s="364"/>
      <c r="L136" s="467"/>
    </row>
    <row r="137" spans="4:12" ht="17.649999999999999" customHeight="1">
      <c r="D137" s="450"/>
      <c r="E137" s="455" t="s">
        <v>145</v>
      </c>
      <c r="F137" s="103" t="s">
        <v>67</v>
      </c>
      <c r="G137" s="158"/>
      <c r="H137" s="355"/>
      <c r="I137" s="106">
        <f t="shared" si="3"/>
        <v>0</v>
      </c>
      <c r="J137" s="106"/>
      <c r="K137" s="358" t="s">
        <v>247</v>
      </c>
      <c r="L137" s="460"/>
    </row>
    <row r="138" spans="4:12" ht="17.649999999999999" customHeight="1">
      <c r="D138" s="450"/>
      <c r="E138" s="453"/>
      <c r="F138" s="110" t="s">
        <v>55</v>
      </c>
      <c r="G138" s="152" t="s">
        <v>63</v>
      </c>
      <c r="H138" s="265" t="s">
        <v>764</v>
      </c>
      <c r="I138" s="106">
        <f t="shared" si="3"/>
        <v>46</v>
      </c>
      <c r="J138" s="150">
        <v>33</v>
      </c>
      <c r="K138" s="356"/>
      <c r="L138" s="460"/>
    </row>
    <row r="139" spans="4:12" ht="19.899999999999999" customHeight="1">
      <c r="D139" s="450"/>
      <c r="E139" s="453"/>
      <c r="F139" s="110" t="s">
        <v>124</v>
      </c>
      <c r="G139" s="152" t="s">
        <v>376</v>
      </c>
      <c r="H139" s="152" t="s">
        <v>765</v>
      </c>
      <c r="I139" s="106">
        <f t="shared" si="3"/>
        <v>21</v>
      </c>
      <c r="J139" s="110"/>
      <c r="K139" s="357"/>
      <c r="L139" s="460"/>
    </row>
    <row r="140" spans="4:12" ht="16.5" customHeight="1">
      <c r="D140" s="450"/>
      <c r="E140" s="453"/>
      <c r="F140" s="113" t="s">
        <v>49</v>
      </c>
      <c r="G140" s="154" t="s">
        <v>144</v>
      </c>
      <c r="H140" s="68" t="s">
        <v>841</v>
      </c>
      <c r="I140" s="106">
        <f t="shared" si="3"/>
        <v>50</v>
      </c>
      <c r="J140" s="150"/>
      <c r="K140" s="356"/>
      <c r="L140" s="460"/>
    </row>
    <row r="141" spans="4:12" ht="16.5" customHeight="1">
      <c r="D141" s="450"/>
      <c r="E141" s="453"/>
      <c r="F141" s="110" t="s">
        <v>50</v>
      </c>
      <c r="G141" s="152"/>
      <c r="H141" s="152" t="s">
        <v>764</v>
      </c>
      <c r="I141" s="106">
        <f t="shared" si="3"/>
        <v>46</v>
      </c>
      <c r="J141" s="150"/>
      <c r="K141" s="356"/>
      <c r="L141" s="460"/>
    </row>
    <row r="142" spans="4:12" ht="17.25" customHeight="1">
      <c r="D142" s="450"/>
      <c r="E142" s="453"/>
      <c r="F142" s="155" t="s">
        <v>77</v>
      </c>
      <c r="G142" s="156" t="s">
        <v>63</v>
      </c>
      <c r="H142" s="156" t="s">
        <v>542</v>
      </c>
      <c r="I142" s="106">
        <f t="shared" si="3"/>
        <v>46</v>
      </c>
      <c r="J142" s="157"/>
      <c r="K142" s="359"/>
      <c r="L142" s="465"/>
    </row>
    <row r="143" spans="4:12" ht="18">
      <c r="D143" s="450"/>
      <c r="E143" s="456" t="s">
        <v>155</v>
      </c>
      <c r="F143" s="214" t="s">
        <v>67</v>
      </c>
      <c r="G143" s="186"/>
      <c r="H143" s="226"/>
      <c r="I143" s="106">
        <f t="shared" ref="I143:I154" si="4">LENB(H143)</f>
        <v>0</v>
      </c>
      <c r="J143" s="187"/>
      <c r="K143" s="358" t="s">
        <v>247</v>
      </c>
      <c r="L143" s="459"/>
    </row>
    <row r="144" spans="4:12" ht="18">
      <c r="D144" s="450"/>
      <c r="E144" s="457"/>
      <c r="F144" s="215" t="s">
        <v>55</v>
      </c>
      <c r="G144" s="152" t="s">
        <v>64</v>
      </c>
      <c r="H144" s="174"/>
      <c r="I144" s="106">
        <f t="shared" si="4"/>
        <v>0</v>
      </c>
      <c r="J144" s="150">
        <v>33</v>
      </c>
      <c r="K144" s="356"/>
      <c r="L144" s="460"/>
    </row>
    <row r="145" spans="4:12" ht="18">
      <c r="D145" s="450"/>
      <c r="E145" s="457"/>
      <c r="F145" s="215" t="s">
        <v>124</v>
      </c>
      <c r="G145" s="152" t="s">
        <v>377</v>
      </c>
      <c r="H145" s="174"/>
      <c r="I145" s="106">
        <f t="shared" si="4"/>
        <v>0</v>
      </c>
      <c r="J145" s="110"/>
      <c r="K145" s="357"/>
      <c r="L145" s="460"/>
    </row>
    <row r="146" spans="4:12" ht="18">
      <c r="D146" s="450"/>
      <c r="E146" s="457"/>
      <c r="F146" s="217" t="s">
        <v>49</v>
      </c>
      <c r="G146" s="153" t="s">
        <v>60</v>
      </c>
      <c r="H146" s="179"/>
      <c r="I146" s="106">
        <f t="shared" si="4"/>
        <v>0</v>
      </c>
      <c r="J146" s="150"/>
      <c r="K146" s="356"/>
      <c r="L146" s="460"/>
    </row>
    <row r="147" spans="4:12" ht="18">
      <c r="D147" s="450"/>
      <c r="E147" s="457"/>
      <c r="F147" s="215" t="s">
        <v>50</v>
      </c>
      <c r="G147" s="152"/>
      <c r="H147" s="174"/>
      <c r="I147" s="106">
        <f t="shared" si="4"/>
        <v>0</v>
      </c>
      <c r="J147" s="150"/>
      <c r="K147" s="356"/>
      <c r="L147" s="460"/>
    </row>
    <row r="148" spans="4:12" ht="18">
      <c r="D148" s="450"/>
      <c r="E148" s="458"/>
      <c r="F148" s="256" t="s">
        <v>77</v>
      </c>
      <c r="G148" s="284" t="s">
        <v>64</v>
      </c>
      <c r="H148" s="365"/>
      <c r="I148" s="106">
        <f t="shared" si="4"/>
        <v>0</v>
      </c>
      <c r="J148" s="159"/>
      <c r="K148" s="356"/>
      <c r="L148" s="460"/>
    </row>
    <row r="149" spans="4:12" ht="18">
      <c r="D149" s="450"/>
      <c r="E149" s="456" t="s">
        <v>251</v>
      </c>
      <c r="F149" s="285" t="s">
        <v>67</v>
      </c>
      <c r="G149" s="148"/>
      <c r="H149" s="222"/>
      <c r="I149" s="106">
        <f t="shared" si="4"/>
        <v>0</v>
      </c>
      <c r="J149" s="106"/>
      <c r="K149" s="193" t="s">
        <v>247</v>
      </c>
      <c r="L149" s="462"/>
    </row>
    <row r="150" spans="4:12" ht="18">
      <c r="D150" s="450"/>
      <c r="E150" s="457"/>
      <c r="F150" s="215" t="s">
        <v>55</v>
      </c>
      <c r="G150" s="216"/>
      <c r="H150" s="173"/>
      <c r="I150" s="106">
        <f t="shared" si="4"/>
        <v>0</v>
      </c>
      <c r="J150" s="150">
        <v>33</v>
      </c>
      <c r="K150" s="165"/>
      <c r="L150" s="463"/>
    </row>
    <row r="151" spans="4:12" ht="18">
      <c r="D151" s="450"/>
      <c r="E151" s="457"/>
      <c r="F151" s="215" t="s">
        <v>124</v>
      </c>
      <c r="G151" s="216"/>
      <c r="H151" s="173"/>
      <c r="I151" s="106">
        <f t="shared" si="4"/>
        <v>0</v>
      </c>
      <c r="J151" s="110"/>
      <c r="K151" s="196"/>
      <c r="L151" s="463"/>
    </row>
    <row r="152" spans="4:12" ht="18">
      <c r="D152" s="450"/>
      <c r="E152" s="457"/>
      <c r="F152" s="217" t="s">
        <v>49</v>
      </c>
      <c r="G152" s="149"/>
      <c r="H152" s="224"/>
      <c r="I152" s="106">
        <f t="shared" si="4"/>
        <v>0</v>
      </c>
      <c r="J152" s="150"/>
      <c r="K152" s="165"/>
      <c r="L152" s="463"/>
    </row>
    <row r="153" spans="4:12" ht="18">
      <c r="D153" s="450"/>
      <c r="E153" s="457"/>
      <c r="F153" s="215" t="s">
        <v>50</v>
      </c>
      <c r="G153" s="216"/>
      <c r="H153" s="173"/>
      <c r="I153" s="106">
        <f t="shared" si="4"/>
        <v>0</v>
      </c>
      <c r="J153" s="150"/>
      <c r="K153" s="165"/>
      <c r="L153" s="463"/>
    </row>
    <row r="154" spans="4:12" thickBot="1">
      <c r="D154" s="451"/>
      <c r="E154" s="461"/>
      <c r="F154" s="218" t="s">
        <v>77</v>
      </c>
      <c r="G154" s="219"/>
      <c r="H154" s="225"/>
      <c r="I154" s="169">
        <f t="shared" si="4"/>
        <v>0</v>
      </c>
      <c r="J154" s="171"/>
      <c r="K154" s="170"/>
      <c r="L154" s="464"/>
    </row>
    <row r="186" ht="30" customHeight="1"/>
  </sheetData>
  <mergeCells count="60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L65:L70"/>
    <mergeCell ref="H65:H70"/>
    <mergeCell ref="E71:E76"/>
    <mergeCell ref="L71:L76"/>
    <mergeCell ref="E77:E82"/>
    <mergeCell ref="L77:L82"/>
    <mergeCell ref="E83:E88"/>
    <mergeCell ref="L83:L88"/>
    <mergeCell ref="E101:E106"/>
    <mergeCell ref="H101:H106"/>
    <mergeCell ref="L101:L106"/>
    <mergeCell ref="H77:H82"/>
    <mergeCell ref="E89:E94"/>
    <mergeCell ref="L89:L94"/>
    <mergeCell ref="E95:E100"/>
    <mergeCell ref="H95:H100"/>
    <mergeCell ref="L95:L100"/>
  </mergeCells>
  <phoneticPr fontId="1" type="noConversion"/>
  <conditionalFormatting sqref="J13">
    <cfRule type="expression" dxfId="184" priority="35">
      <formula>I13&gt;J13</formula>
    </cfRule>
  </conditionalFormatting>
  <conditionalFormatting sqref="J18">
    <cfRule type="expression" dxfId="183" priority="14">
      <formula>I18&gt;J18</formula>
    </cfRule>
  </conditionalFormatting>
  <conditionalFormatting sqref="J24">
    <cfRule type="expression" dxfId="182" priority="13">
      <formula>I24&gt;J24</formula>
    </cfRule>
  </conditionalFormatting>
  <conditionalFormatting sqref="J30">
    <cfRule type="expression" dxfId="181" priority="1">
      <formula>I30&gt;J30</formula>
    </cfRule>
  </conditionalFormatting>
  <conditionalFormatting sqref="J36">
    <cfRule type="expression" dxfId="180" priority="12">
      <formula>I36&gt;J36</formula>
    </cfRule>
  </conditionalFormatting>
  <conditionalFormatting sqref="J42">
    <cfRule type="expression" dxfId="179" priority="11">
      <formula>I42&gt;J42</formula>
    </cfRule>
  </conditionalFormatting>
  <conditionalFormatting sqref="J48">
    <cfRule type="expression" dxfId="178" priority="10">
      <formula>I48&gt;J48</formula>
    </cfRule>
  </conditionalFormatting>
  <conditionalFormatting sqref="J54">
    <cfRule type="expression" dxfId="177" priority="9">
      <formula>I54&gt;J54</formula>
    </cfRule>
  </conditionalFormatting>
  <conditionalFormatting sqref="J60">
    <cfRule type="expression" dxfId="176" priority="7">
      <formula>I60&gt;J60</formula>
    </cfRule>
  </conditionalFormatting>
  <conditionalFormatting sqref="J62">
    <cfRule type="expression" dxfId="175" priority="8">
      <formula>I62&gt;J62</formula>
    </cfRule>
  </conditionalFormatting>
  <conditionalFormatting sqref="J66">
    <cfRule type="expression" dxfId="174" priority="18">
      <formula>I66&gt;J66</formula>
    </cfRule>
  </conditionalFormatting>
  <conditionalFormatting sqref="J72">
    <cfRule type="expression" dxfId="173" priority="6">
      <formula>I72&gt;J72</formula>
    </cfRule>
  </conditionalFormatting>
  <conditionalFormatting sqref="J78">
    <cfRule type="expression" dxfId="172" priority="5">
      <formula>I78&gt;J78</formula>
    </cfRule>
  </conditionalFormatting>
  <conditionalFormatting sqref="J84">
    <cfRule type="expression" dxfId="171" priority="3">
      <formula>I84&gt;J84</formula>
    </cfRule>
  </conditionalFormatting>
  <conditionalFormatting sqref="J86">
    <cfRule type="expression" dxfId="170" priority="4">
      <formula>I86&gt;J86</formula>
    </cfRule>
  </conditionalFormatting>
  <conditionalFormatting sqref="J90">
    <cfRule type="expression" dxfId="169" priority="2">
      <formula>I90&gt;J90</formula>
    </cfRule>
  </conditionalFormatting>
  <conditionalFormatting sqref="J96">
    <cfRule type="expression" dxfId="168" priority="17">
      <formula>I96&gt;J96</formula>
    </cfRule>
  </conditionalFormatting>
  <conditionalFormatting sqref="J102">
    <cfRule type="expression" dxfId="167" priority="15">
      <formula>I102&gt;J102</formula>
    </cfRule>
  </conditionalFormatting>
  <conditionalFormatting sqref="J104">
    <cfRule type="expression" dxfId="166" priority="16">
      <formula>I104&gt;J104</formula>
    </cfRule>
  </conditionalFormatting>
  <conditionalFormatting sqref="J9:K9">
    <cfRule type="expression" dxfId="165" priority="37">
      <formula>I9&gt;J9</formula>
    </cfRule>
  </conditionalFormatting>
  <conditionalFormatting sqref="J11:K11">
    <cfRule type="expression" dxfId="164" priority="36">
      <formula>I11&gt;J11</formula>
    </cfRule>
  </conditionalFormatting>
  <conditionalFormatting sqref="J108:K108">
    <cfRule type="expression" dxfId="163" priority="43">
      <formula>I108&gt;J108</formula>
    </cfRule>
  </conditionalFormatting>
  <conditionalFormatting sqref="J114:K114">
    <cfRule type="expression" dxfId="162" priority="27">
      <formula>I114&gt;J114</formula>
    </cfRule>
  </conditionalFormatting>
  <conditionalFormatting sqref="J120:K120">
    <cfRule type="expression" dxfId="161" priority="26">
      <formula>I120&gt;J120</formula>
    </cfRule>
  </conditionalFormatting>
  <conditionalFormatting sqref="J126:K126">
    <cfRule type="expression" dxfId="160" priority="42">
      <formula>I126&gt;J126</formula>
    </cfRule>
  </conditionalFormatting>
  <conditionalFormatting sqref="J132:K132">
    <cfRule type="expression" dxfId="159" priority="41">
      <formula>I132&gt;J132</formula>
    </cfRule>
  </conditionalFormatting>
  <conditionalFormatting sqref="J138:K138">
    <cfRule type="expression" dxfId="158" priority="21">
      <formula>I138&gt;J138</formula>
    </cfRule>
  </conditionalFormatting>
  <conditionalFormatting sqref="J144:K144">
    <cfRule type="expression" dxfId="157" priority="20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K18 K24 K30 K36 K42 K48 K54 K60 K66 K72 K78 K84 K90 K96 K102">
    <cfRule type="expression" dxfId="155" priority="19">
      <formula>#REF!&gt;K18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10" r:id="rId8" xr:uid="{5C358D77-28A2-4BDF-966D-B8D0A5E5D33D}"/>
    <hyperlink ref="H116" r:id="rId9" xr:uid="{CA67127B-979F-4961-AF8A-982B9E75C4CB}"/>
    <hyperlink ref="H122" r:id="rId10" xr:uid="{823C8633-3B4D-49D2-8296-0E7D36791A74}"/>
    <hyperlink ref="H128" r:id="rId11" xr:uid="{F89614DD-784B-428C-82F5-9F3CDB1952DF}"/>
    <hyperlink ref="H134" r:id="rId12" xr:uid="{5643A930-E636-4F54-96B4-128BB99E0D5F}"/>
    <hyperlink ref="H140" r:id="rId13" xr:uid="{C428B840-0F9A-450B-9290-E3D3F8ECB8A4}"/>
    <hyperlink ref="G98" r:id="rId14" xr:uid="{355F838C-B861-478C-B94C-B8F66378EDD2}"/>
    <hyperlink ref="G104" r:id="rId15" xr:uid="{4A262394-D3A8-400C-862D-6DCD9AF41380}"/>
    <hyperlink ref="G20" r:id="rId16" xr:uid="{79A6AF65-90B8-42AB-8ED0-26CE718D998A}"/>
    <hyperlink ref="G26" r:id="rId17" xr:uid="{3EE537DC-4033-48BC-ADD7-F5420F7DE11E}"/>
    <hyperlink ref="G38" r:id="rId18" xr:uid="{E63DA5B3-1341-40FD-87C2-01AC8D196941}"/>
    <hyperlink ref="G44" r:id="rId19" xr:uid="{A2CB2180-79E2-457A-AD27-757EDCE809BD}"/>
    <hyperlink ref="G50" r:id="rId20" xr:uid="{D516EB09-174C-450E-85B7-4EDE0AAF6F7A}"/>
    <hyperlink ref="G62" r:id="rId21" xr:uid="{EA4DAB6A-199E-49F7-A526-B008CCBD27E0}"/>
    <hyperlink ref="G68" r:id="rId22" xr:uid="{C6A626FD-C5FD-40E3-98EF-7CA052337542}"/>
    <hyperlink ref="G56" r:id="rId23" xr:uid="{3EBCD1D1-D676-4263-96B9-9404FEB42E68}"/>
    <hyperlink ref="G92" r:id="rId24" xr:uid="{9B3EE25F-05C0-4A20-A4F0-AD5C76193D53}"/>
    <hyperlink ref="G74" r:id="rId25" xr:uid="{A75EEE35-537C-428A-97C8-4A3E0F78C5FB}"/>
    <hyperlink ref="G80" r:id="rId26" xr:uid="{190577D2-5EBA-4B0E-AA8D-AF8F27BA4771}"/>
    <hyperlink ref="G86" r:id="rId27" xr:uid="{3111C4E7-B1F7-47D1-9425-9B54C751936D}"/>
    <hyperlink ref="H74" r:id="rId28" xr:uid="{D037DDCC-8032-4142-B05A-99EC9BACF44A}"/>
    <hyperlink ref="H50" r:id="rId29" xr:uid="{22CAB706-95C9-422D-AD0A-2EFA0B1A3634}"/>
    <hyperlink ref="H44" r:id="rId30" xr:uid="{D406318A-5FDF-43C7-A872-0103C37D1053}"/>
    <hyperlink ref="H38" r:id="rId31" xr:uid="{A320FA91-89AA-4C7D-AD69-1EEDE0F78500}"/>
    <hyperlink ref="H26" r:id="rId32" xr:uid="{5DD4ABC8-3CC0-4FDA-9550-A64ECC81BC18}"/>
    <hyperlink ref="H20" r:id="rId33" xr:uid="{F8D091F9-5F37-42B1-B29A-1249808AF128}"/>
    <hyperlink ref="H62" r:id="rId34" xr:uid="{413F2115-D4FF-4995-A4F2-05997461F1E8}"/>
    <hyperlink ref="H92" r:id="rId35" xr:uid="{5F537FC3-34B9-4913-AD57-8EE1D57DA09F}"/>
    <hyperlink ref="H56" r:id="rId36" xr:uid="{7301F080-C699-4AC5-9A7D-73A8999CC117}"/>
    <hyperlink ref="G32" r:id="rId37" xr:uid="{56D5AECB-9F62-4369-9712-DA921EB111E2}"/>
  </hyperlinks>
  <pageMargins left="0.7" right="0.7" top="0.75" bottom="0.75" header="0.3" footer="0.3"/>
  <pageSetup paperSize="9" orientation="portrait" r:id="rId38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C1" zoomScale="70" zoomScaleNormal="70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99.125" style="45" bestFit="1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48" t="s">
        <v>502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76" t="s">
        <v>54</v>
      </c>
      <c r="E6" s="477"/>
      <c r="F6" s="480" t="s">
        <v>140</v>
      </c>
      <c r="G6" s="98" t="s">
        <v>46</v>
      </c>
      <c r="H6" s="99" t="s">
        <v>500</v>
      </c>
      <c r="I6" s="471" t="s">
        <v>43</v>
      </c>
      <c r="J6" s="482" t="s">
        <v>47</v>
      </c>
      <c r="K6" s="98" t="s">
        <v>503</v>
      </c>
      <c r="L6" s="469" t="s">
        <v>501</v>
      </c>
    </row>
    <row r="7" spans="1:14" ht="23.25" customHeight="1">
      <c r="D7" s="478"/>
      <c r="E7" s="479"/>
      <c r="F7" s="481"/>
      <c r="G7" s="100" t="s">
        <v>643</v>
      </c>
      <c r="H7" s="181" t="s">
        <v>643</v>
      </c>
      <c r="I7" s="472"/>
      <c r="J7" s="483"/>
      <c r="K7" s="101"/>
      <c r="L7" s="470"/>
    </row>
    <row r="8" spans="1:14" ht="21" customHeight="1">
      <c r="D8" s="484" t="s">
        <v>117</v>
      </c>
      <c r="E8" s="455" t="s">
        <v>156</v>
      </c>
      <c r="F8" s="103" t="s">
        <v>126</v>
      </c>
      <c r="G8" s="290"/>
      <c r="H8" s="559"/>
      <c r="I8" s="106">
        <f>LENB(H8)</f>
        <v>0</v>
      </c>
      <c r="J8" s="107"/>
      <c r="K8" s="291" t="s">
        <v>245</v>
      </c>
      <c r="L8" s="459"/>
    </row>
    <row r="9" spans="1:14" ht="21" customHeight="1">
      <c r="D9" s="450"/>
      <c r="E9" s="453"/>
      <c r="F9" s="110" t="s">
        <v>157</v>
      </c>
      <c r="G9" s="233" t="s">
        <v>170</v>
      </c>
      <c r="H9" s="560" t="s">
        <v>543</v>
      </c>
      <c r="I9" s="106">
        <f t="shared" ref="I9:I72" si="0">LENB(H9)</f>
        <v>7</v>
      </c>
      <c r="J9" s="112">
        <v>10</v>
      </c>
      <c r="K9" s="112"/>
      <c r="L9" s="460"/>
    </row>
    <row r="10" spans="1:14" ht="21" customHeight="1">
      <c r="D10" s="450"/>
      <c r="E10" s="453"/>
      <c r="F10" s="110" t="s">
        <v>116</v>
      </c>
      <c r="G10" s="233" t="s">
        <v>360</v>
      </c>
      <c r="H10" s="560" t="s">
        <v>360</v>
      </c>
      <c r="I10" s="106">
        <f t="shared" si="0"/>
        <v>7</v>
      </c>
      <c r="J10" s="110"/>
      <c r="K10" s="110"/>
      <c r="L10" s="460"/>
    </row>
    <row r="11" spans="1:14" ht="21" customHeight="1">
      <c r="D11" s="450"/>
      <c r="E11" s="453"/>
      <c r="F11" s="113" t="s">
        <v>49</v>
      </c>
      <c r="G11" s="335" t="s">
        <v>160</v>
      </c>
      <c r="H11" s="268" t="s">
        <v>630</v>
      </c>
      <c r="I11" s="106">
        <f t="shared" si="0"/>
        <v>55</v>
      </c>
      <c r="J11" s="116"/>
      <c r="K11" s="116"/>
      <c r="L11" s="460"/>
    </row>
    <row r="12" spans="1:14" ht="21" customHeight="1">
      <c r="D12" s="450"/>
      <c r="E12" s="453"/>
      <c r="F12" s="110" t="s">
        <v>50</v>
      </c>
      <c r="G12" s="233"/>
      <c r="H12" s="560" t="s">
        <v>543</v>
      </c>
      <c r="I12" s="106">
        <f t="shared" si="0"/>
        <v>7</v>
      </c>
      <c r="J12" s="116"/>
      <c r="K12" s="116"/>
      <c r="L12" s="460"/>
    </row>
    <row r="13" spans="1:14" ht="21" customHeight="1">
      <c r="D13" s="486"/>
      <c r="E13" s="454"/>
      <c r="F13" s="155" t="s">
        <v>77</v>
      </c>
      <c r="G13" s="234" t="s">
        <v>170</v>
      </c>
      <c r="H13" s="561" t="s">
        <v>543</v>
      </c>
      <c r="I13" s="106">
        <f t="shared" si="0"/>
        <v>7</v>
      </c>
      <c r="J13" s="184"/>
      <c r="K13" s="184"/>
      <c r="L13" s="465"/>
    </row>
    <row r="14" spans="1:14" ht="21" customHeight="1">
      <c r="D14" s="450" t="s">
        <v>121</v>
      </c>
      <c r="E14" s="453" t="s">
        <v>123</v>
      </c>
      <c r="F14" s="143" t="s">
        <v>125</v>
      </c>
      <c r="G14" s="133"/>
      <c r="H14" s="559"/>
      <c r="I14" s="135">
        <f t="shared" si="0"/>
        <v>0</v>
      </c>
      <c r="J14" s="145"/>
      <c r="K14" s="135" t="s">
        <v>247</v>
      </c>
      <c r="L14" s="487"/>
    </row>
    <row r="15" spans="1:14" ht="21" customHeight="1">
      <c r="D15" s="450"/>
      <c r="E15" s="453"/>
      <c r="F15" s="125" t="s">
        <v>55</v>
      </c>
      <c r="G15" s="182" t="s">
        <v>263</v>
      </c>
      <c r="H15" s="562" t="s">
        <v>753</v>
      </c>
      <c r="I15" s="135">
        <f t="shared" si="0"/>
        <v>17</v>
      </c>
      <c r="J15" s="127">
        <v>33</v>
      </c>
      <c r="K15" s="127"/>
      <c r="L15" s="466"/>
    </row>
    <row r="16" spans="1:14" ht="21" customHeight="1">
      <c r="D16" s="450"/>
      <c r="E16" s="453"/>
      <c r="F16" s="125" t="s">
        <v>124</v>
      </c>
      <c r="G16" s="182" t="s">
        <v>361</v>
      </c>
      <c r="H16" s="562" t="s">
        <v>752</v>
      </c>
      <c r="I16" s="135">
        <f t="shared" si="0"/>
        <v>17</v>
      </c>
      <c r="J16" s="125"/>
      <c r="K16" s="125"/>
      <c r="L16" s="466"/>
    </row>
    <row r="17" spans="2:12" ht="20.100000000000001" customHeight="1">
      <c r="D17" s="450"/>
      <c r="E17" s="453"/>
      <c r="F17" s="128" t="s">
        <v>49</v>
      </c>
      <c r="G17" s="146" t="s">
        <v>264</v>
      </c>
      <c r="H17" s="268" t="s">
        <v>630</v>
      </c>
      <c r="I17" s="135">
        <f t="shared" si="0"/>
        <v>55</v>
      </c>
      <c r="J17" s="127"/>
      <c r="K17" s="127"/>
      <c r="L17" s="466"/>
    </row>
    <row r="18" spans="2:12" ht="20.100000000000001" customHeight="1">
      <c r="D18" s="450"/>
      <c r="E18" s="453"/>
      <c r="F18" s="125" t="s">
        <v>50</v>
      </c>
      <c r="G18" s="182"/>
      <c r="H18" s="562" t="s">
        <v>753</v>
      </c>
      <c r="I18" s="135">
        <f t="shared" si="0"/>
        <v>17</v>
      </c>
      <c r="J18" s="127"/>
      <c r="K18" s="127"/>
      <c r="L18" s="466"/>
    </row>
    <row r="19" spans="2:12" ht="20.100000000000001" customHeight="1">
      <c r="D19" s="450"/>
      <c r="E19" s="454"/>
      <c r="F19" s="131" t="s">
        <v>77</v>
      </c>
      <c r="G19" s="227" t="s">
        <v>263</v>
      </c>
      <c r="H19" s="563" t="s">
        <v>263</v>
      </c>
      <c r="I19" s="135">
        <f t="shared" si="0"/>
        <v>17</v>
      </c>
      <c r="J19" s="132"/>
      <c r="K19" s="132"/>
      <c r="L19" s="467"/>
    </row>
    <row r="20" spans="2:12" ht="20.100000000000001" customHeight="1">
      <c r="D20" s="450"/>
      <c r="E20" s="455" t="s">
        <v>127</v>
      </c>
      <c r="F20" s="133" t="s">
        <v>125</v>
      </c>
      <c r="G20" s="133"/>
      <c r="H20" s="564"/>
      <c r="I20" s="135">
        <f t="shared" si="0"/>
        <v>0</v>
      </c>
      <c r="J20" s="135"/>
      <c r="K20" s="135" t="s">
        <v>247</v>
      </c>
      <c r="L20" s="487"/>
    </row>
    <row r="21" spans="2:12" ht="20.100000000000001" customHeight="1">
      <c r="D21" s="450"/>
      <c r="E21" s="453"/>
      <c r="F21" s="125" t="s">
        <v>55</v>
      </c>
      <c r="G21" s="182" t="s">
        <v>265</v>
      </c>
      <c r="H21" s="562" t="s">
        <v>750</v>
      </c>
      <c r="I21" s="135">
        <f t="shared" si="0"/>
        <v>10</v>
      </c>
      <c r="J21" s="127">
        <v>33</v>
      </c>
      <c r="K21" s="127"/>
      <c r="L21" s="466"/>
    </row>
    <row r="22" spans="2:12" ht="20.100000000000001" customHeight="1">
      <c r="D22" s="450"/>
      <c r="E22" s="453"/>
      <c r="F22" s="125" t="s">
        <v>124</v>
      </c>
      <c r="G22" s="182" t="s">
        <v>362</v>
      </c>
      <c r="H22" s="562" t="s">
        <v>751</v>
      </c>
      <c r="I22" s="135">
        <f t="shared" si="0"/>
        <v>10</v>
      </c>
      <c r="J22" s="125"/>
      <c r="K22" s="125"/>
      <c r="L22" s="466"/>
    </row>
    <row r="23" spans="2:12" ht="20.100000000000001" customHeight="1">
      <c r="B23" s="57" t="s">
        <v>44</v>
      </c>
      <c r="D23" s="450"/>
      <c r="E23" s="453"/>
      <c r="F23" s="128" t="s">
        <v>49</v>
      </c>
      <c r="G23" s="146" t="s">
        <v>266</v>
      </c>
      <c r="H23" s="268" t="s">
        <v>631</v>
      </c>
      <c r="I23" s="135">
        <f t="shared" si="0"/>
        <v>47</v>
      </c>
      <c r="J23" s="127"/>
      <c r="K23" s="127"/>
      <c r="L23" s="466"/>
    </row>
    <row r="24" spans="2:12" ht="20.100000000000001" customHeight="1">
      <c r="D24" s="450"/>
      <c r="E24" s="453"/>
      <c r="F24" s="125" t="s">
        <v>50</v>
      </c>
      <c r="G24" s="182"/>
      <c r="H24" s="562" t="s">
        <v>750</v>
      </c>
      <c r="I24" s="135">
        <f t="shared" si="0"/>
        <v>10</v>
      </c>
      <c r="J24" s="127"/>
      <c r="K24" s="127"/>
      <c r="L24" s="466"/>
    </row>
    <row r="25" spans="2:12" ht="20.100000000000001" customHeight="1">
      <c r="D25" s="450"/>
      <c r="E25" s="454"/>
      <c r="F25" s="131" t="s">
        <v>77</v>
      </c>
      <c r="G25" s="227" t="s">
        <v>265</v>
      </c>
      <c r="H25" s="562" t="s">
        <v>265</v>
      </c>
      <c r="I25" s="135">
        <f t="shared" si="0"/>
        <v>10</v>
      </c>
      <c r="J25" s="132"/>
      <c r="K25" s="132"/>
      <c r="L25" s="467"/>
    </row>
    <row r="26" spans="2:12" ht="20.100000000000001" customHeight="1">
      <c r="D26" s="450"/>
      <c r="E26" s="455" t="s">
        <v>128</v>
      </c>
      <c r="F26" s="133" t="s">
        <v>125</v>
      </c>
      <c r="G26" s="133"/>
      <c r="H26" s="565"/>
      <c r="I26" s="135" t="e">
        <f>LENB(#REF!)</f>
        <v>#REF!</v>
      </c>
      <c r="J26" s="135"/>
      <c r="K26" s="135" t="s">
        <v>247</v>
      </c>
      <c r="L26" s="487"/>
    </row>
    <row r="27" spans="2:12" ht="20.100000000000001" customHeight="1">
      <c r="D27" s="450"/>
      <c r="E27" s="453"/>
      <c r="F27" s="125" t="s">
        <v>55</v>
      </c>
      <c r="G27" s="182" t="s">
        <v>267</v>
      </c>
      <c r="H27" s="566"/>
      <c r="I27" s="135">
        <f t="shared" si="0"/>
        <v>0</v>
      </c>
      <c r="J27" s="127">
        <v>33</v>
      </c>
      <c r="K27" s="127"/>
      <c r="L27" s="466"/>
    </row>
    <row r="28" spans="2:12" ht="17.45" customHeight="1">
      <c r="D28" s="450"/>
      <c r="E28" s="453"/>
      <c r="F28" s="125" t="s">
        <v>124</v>
      </c>
      <c r="G28" s="182" t="s">
        <v>363</v>
      </c>
      <c r="H28" s="566"/>
      <c r="I28" s="135">
        <f>LENB(H26)</f>
        <v>0</v>
      </c>
      <c r="J28" s="125"/>
      <c r="K28" s="125"/>
      <c r="L28" s="466"/>
    </row>
    <row r="29" spans="2:12" ht="34.5">
      <c r="D29" s="450"/>
      <c r="E29" s="453"/>
      <c r="F29" s="128" t="s">
        <v>49</v>
      </c>
      <c r="G29" s="146" t="s">
        <v>268</v>
      </c>
      <c r="H29" s="566"/>
      <c r="I29" s="135">
        <f t="shared" si="0"/>
        <v>0</v>
      </c>
      <c r="J29" s="127"/>
      <c r="K29" s="127"/>
      <c r="L29" s="466"/>
    </row>
    <row r="30" spans="2:12" ht="20.65" customHeight="1">
      <c r="D30" s="450"/>
      <c r="E30" s="453"/>
      <c r="F30" s="125" t="s">
        <v>50</v>
      </c>
      <c r="G30" s="182"/>
      <c r="H30" s="566"/>
      <c r="I30" s="135">
        <f t="shared" si="0"/>
        <v>0</v>
      </c>
      <c r="J30" s="127"/>
      <c r="K30" s="127"/>
      <c r="L30" s="466"/>
    </row>
    <row r="31" spans="2:12" ht="20.65" customHeight="1">
      <c r="D31" s="450"/>
      <c r="E31" s="454"/>
      <c r="F31" s="131" t="s">
        <v>77</v>
      </c>
      <c r="G31" s="227" t="s">
        <v>267</v>
      </c>
      <c r="H31" s="567"/>
      <c r="I31" s="135">
        <f t="shared" si="0"/>
        <v>0</v>
      </c>
      <c r="J31" s="132"/>
      <c r="K31" s="132"/>
      <c r="L31" s="467"/>
    </row>
    <row r="32" spans="2:12" ht="20.65" customHeight="1">
      <c r="D32" s="450"/>
      <c r="E32" s="455" t="s">
        <v>129</v>
      </c>
      <c r="F32" s="133" t="s">
        <v>125</v>
      </c>
      <c r="G32" s="133" t="s">
        <v>78</v>
      </c>
      <c r="H32" s="564"/>
      <c r="I32" s="135">
        <f t="shared" si="0"/>
        <v>0</v>
      </c>
      <c r="J32" s="135"/>
      <c r="K32" s="135" t="s">
        <v>247</v>
      </c>
      <c r="L32" s="487"/>
    </row>
    <row r="33" spans="4:12" ht="20.65" customHeight="1">
      <c r="D33" s="450"/>
      <c r="E33" s="453"/>
      <c r="F33" s="125" t="s">
        <v>55</v>
      </c>
      <c r="G33" s="182" t="s">
        <v>269</v>
      </c>
      <c r="H33" s="562" t="s">
        <v>248</v>
      </c>
      <c r="I33" s="135">
        <f t="shared" si="0"/>
        <v>12</v>
      </c>
      <c r="J33" s="127">
        <v>33</v>
      </c>
      <c r="K33" s="127"/>
      <c r="L33" s="466"/>
    </row>
    <row r="34" spans="4:12" ht="20.65" customHeight="1">
      <c r="D34" s="450"/>
      <c r="E34" s="453"/>
      <c r="F34" s="125" t="s">
        <v>124</v>
      </c>
      <c r="G34" s="182" t="s">
        <v>364</v>
      </c>
      <c r="H34" s="562" t="s">
        <v>322</v>
      </c>
      <c r="I34" s="135">
        <f t="shared" si="0"/>
        <v>12</v>
      </c>
      <c r="J34" s="125"/>
      <c r="K34" s="125"/>
      <c r="L34" s="466"/>
    </row>
    <row r="35" spans="4:12" ht="20.65" customHeight="1">
      <c r="D35" s="450"/>
      <c r="E35" s="453"/>
      <c r="F35" s="128" t="s">
        <v>49</v>
      </c>
      <c r="G35" s="146" t="s">
        <v>270</v>
      </c>
      <c r="H35" s="268" t="s">
        <v>632</v>
      </c>
      <c r="I35" s="135">
        <f t="shared" si="0"/>
        <v>47</v>
      </c>
      <c r="J35" s="127"/>
      <c r="K35" s="127"/>
      <c r="L35" s="466"/>
    </row>
    <row r="36" spans="4:12" ht="20.65" customHeight="1">
      <c r="D36" s="450"/>
      <c r="E36" s="453"/>
      <c r="F36" s="125" t="s">
        <v>50</v>
      </c>
      <c r="G36" s="182"/>
      <c r="H36" s="562" t="s">
        <v>248</v>
      </c>
      <c r="I36" s="135">
        <f t="shared" si="0"/>
        <v>12</v>
      </c>
      <c r="J36" s="127"/>
      <c r="K36" s="127"/>
      <c r="L36" s="466"/>
    </row>
    <row r="37" spans="4:12" ht="20.65" customHeight="1">
      <c r="D37" s="450"/>
      <c r="E37" s="454"/>
      <c r="F37" s="131" t="s">
        <v>77</v>
      </c>
      <c r="G37" s="227" t="s">
        <v>269</v>
      </c>
      <c r="H37" s="568" t="s">
        <v>269</v>
      </c>
      <c r="I37" s="135">
        <f t="shared" si="0"/>
        <v>12</v>
      </c>
      <c r="J37" s="132"/>
      <c r="K37" s="132"/>
      <c r="L37" s="467"/>
    </row>
    <row r="38" spans="4:12" ht="20.65" customHeight="1">
      <c r="D38" s="450"/>
      <c r="E38" s="455" t="s">
        <v>130</v>
      </c>
      <c r="F38" s="133" t="s">
        <v>125</v>
      </c>
      <c r="G38" s="133"/>
      <c r="H38" s="569"/>
      <c r="I38" s="135">
        <f t="shared" si="0"/>
        <v>0</v>
      </c>
      <c r="J38" s="135"/>
      <c r="K38" s="135" t="s">
        <v>247</v>
      </c>
      <c r="L38" s="487"/>
    </row>
    <row r="39" spans="4:12" ht="20.65" customHeight="1">
      <c r="D39" s="450"/>
      <c r="E39" s="453"/>
      <c r="F39" s="125" t="s">
        <v>55</v>
      </c>
      <c r="G39" s="182" t="s">
        <v>69</v>
      </c>
      <c r="H39" s="562" t="s">
        <v>202</v>
      </c>
      <c r="I39" s="135">
        <f t="shared" si="0"/>
        <v>11</v>
      </c>
      <c r="J39" s="127">
        <v>33</v>
      </c>
      <c r="K39" s="127"/>
      <c r="L39" s="466"/>
    </row>
    <row r="40" spans="4:12" ht="20.100000000000001" customHeight="1">
      <c r="D40" s="450"/>
      <c r="E40" s="453"/>
      <c r="F40" s="125" t="s">
        <v>124</v>
      </c>
      <c r="G40" s="182" t="s">
        <v>365</v>
      </c>
      <c r="H40" s="562" t="s">
        <v>323</v>
      </c>
      <c r="I40" s="135">
        <f t="shared" si="0"/>
        <v>11</v>
      </c>
      <c r="J40" s="125"/>
      <c r="K40" s="125"/>
      <c r="L40" s="466"/>
    </row>
    <row r="41" spans="4:12" ht="20.100000000000001" customHeight="1">
      <c r="D41" s="450"/>
      <c r="E41" s="453"/>
      <c r="F41" s="128" t="s">
        <v>49</v>
      </c>
      <c r="G41" s="200" t="s">
        <v>71</v>
      </c>
      <c r="H41" s="268" t="s">
        <v>633</v>
      </c>
      <c r="I41" s="135">
        <f t="shared" si="0"/>
        <v>55</v>
      </c>
      <c r="J41" s="127"/>
      <c r="K41" s="127"/>
      <c r="L41" s="466"/>
    </row>
    <row r="42" spans="4:12" ht="20.100000000000001" customHeight="1">
      <c r="D42" s="450"/>
      <c r="E42" s="453"/>
      <c r="F42" s="125" t="s">
        <v>50</v>
      </c>
      <c r="G42" s="182"/>
      <c r="H42" s="562" t="s">
        <v>202</v>
      </c>
      <c r="I42" s="135">
        <f t="shared" si="0"/>
        <v>11</v>
      </c>
      <c r="J42" s="127"/>
      <c r="K42" s="127"/>
      <c r="L42" s="466"/>
    </row>
    <row r="43" spans="4:12" ht="20.100000000000001" customHeight="1">
      <c r="D43" s="450"/>
      <c r="E43" s="454"/>
      <c r="F43" s="131" t="s">
        <v>77</v>
      </c>
      <c r="G43" s="227" t="s">
        <v>69</v>
      </c>
      <c r="H43" s="562" t="s">
        <v>69</v>
      </c>
      <c r="I43" s="135">
        <f t="shared" si="0"/>
        <v>11</v>
      </c>
      <c r="J43" s="132"/>
      <c r="K43" s="132"/>
      <c r="L43" s="467"/>
    </row>
    <row r="44" spans="4:12" ht="20.100000000000001" customHeight="1">
      <c r="D44" s="450"/>
      <c r="E44" s="455" t="s">
        <v>131</v>
      </c>
      <c r="F44" s="133" t="s">
        <v>125</v>
      </c>
      <c r="G44" s="133" t="s">
        <v>78</v>
      </c>
      <c r="H44" s="488"/>
      <c r="I44" s="135">
        <f t="shared" si="0"/>
        <v>0</v>
      </c>
      <c r="J44" s="135"/>
      <c r="K44" s="135" t="s">
        <v>247</v>
      </c>
      <c r="L44" s="487"/>
    </row>
    <row r="45" spans="4:12" ht="20.100000000000001" customHeight="1">
      <c r="D45" s="450"/>
      <c r="E45" s="453"/>
      <c r="F45" s="125" t="s">
        <v>55</v>
      </c>
      <c r="G45" s="182" t="s">
        <v>56</v>
      </c>
      <c r="H45" s="489"/>
      <c r="I45" s="135">
        <f t="shared" si="0"/>
        <v>0</v>
      </c>
      <c r="J45" s="127">
        <v>33</v>
      </c>
      <c r="K45" s="127"/>
      <c r="L45" s="466"/>
    </row>
    <row r="46" spans="4:12" ht="20.100000000000001" customHeight="1">
      <c r="D46" s="450"/>
      <c r="E46" s="453"/>
      <c r="F46" s="125" t="s">
        <v>124</v>
      </c>
      <c r="G46" s="182" t="s">
        <v>324</v>
      </c>
      <c r="H46" s="489"/>
      <c r="I46" s="135">
        <f t="shared" si="0"/>
        <v>0</v>
      </c>
      <c r="J46" s="125"/>
      <c r="K46" s="125"/>
      <c r="L46" s="466"/>
    </row>
    <row r="47" spans="4:12" ht="20.100000000000001" customHeight="1">
      <c r="D47" s="450"/>
      <c r="E47" s="453"/>
      <c r="F47" s="128" t="s">
        <v>49</v>
      </c>
      <c r="G47" s="200" t="s">
        <v>70</v>
      </c>
      <c r="H47" s="489"/>
      <c r="I47" s="135">
        <f t="shared" si="0"/>
        <v>0</v>
      </c>
      <c r="J47" s="127"/>
      <c r="K47" s="127"/>
      <c r="L47" s="466"/>
    </row>
    <row r="48" spans="4:12" ht="20.100000000000001" customHeight="1">
      <c r="D48" s="450"/>
      <c r="E48" s="453"/>
      <c r="F48" s="125" t="s">
        <v>50</v>
      </c>
      <c r="G48" s="182"/>
      <c r="H48" s="489"/>
      <c r="I48" s="135">
        <f t="shared" si="0"/>
        <v>0</v>
      </c>
      <c r="J48" s="127"/>
      <c r="K48" s="127"/>
      <c r="L48" s="466"/>
    </row>
    <row r="49" spans="4:12" ht="20.100000000000001" customHeight="1">
      <c r="D49" s="450"/>
      <c r="E49" s="454"/>
      <c r="F49" s="131" t="s">
        <v>77</v>
      </c>
      <c r="G49" s="227" t="s">
        <v>56</v>
      </c>
      <c r="H49" s="490"/>
      <c r="I49" s="135">
        <f t="shared" si="0"/>
        <v>0</v>
      </c>
      <c r="J49" s="132"/>
      <c r="K49" s="132"/>
      <c r="L49" s="467"/>
    </row>
    <row r="50" spans="4:12" ht="20.100000000000001" customHeight="1">
      <c r="D50" s="450"/>
      <c r="E50" s="455" t="s">
        <v>132</v>
      </c>
      <c r="F50" s="133" t="s">
        <v>125</v>
      </c>
      <c r="G50" s="133" t="s">
        <v>78</v>
      </c>
      <c r="H50" s="564"/>
      <c r="I50" s="135">
        <f t="shared" si="0"/>
        <v>0</v>
      </c>
      <c r="J50" s="135"/>
      <c r="K50" s="135" t="s">
        <v>247</v>
      </c>
      <c r="L50" s="487"/>
    </row>
    <row r="51" spans="4:12" ht="20.100000000000001" customHeight="1">
      <c r="D51" s="450"/>
      <c r="E51" s="453"/>
      <c r="F51" s="125" t="s">
        <v>55</v>
      </c>
      <c r="G51" s="182" t="s">
        <v>68</v>
      </c>
      <c r="H51" s="562" t="s">
        <v>661</v>
      </c>
      <c r="I51" s="135">
        <f t="shared" si="0"/>
        <v>17</v>
      </c>
      <c r="J51" s="127">
        <v>33</v>
      </c>
      <c r="K51" s="127"/>
      <c r="L51" s="466"/>
    </row>
    <row r="52" spans="4:12" ht="20.100000000000001" customHeight="1">
      <c r="D52" s="450"/>
      <c r="E52" s="453"/>
      <c r="F52" s="125" t="s">
        <v>124</v>
      </c>
      <c r="G52" s="182" t="s">
        <v>366</v>
      </c>
      <c r="H52" s="562" t="s">
        <v>662</v>
      </c>
      <c r="I52" s="135">
        <f t="shared" si="0"/>
        <v>18</v>
      </c>
      <c r="J52" s="125"/>
      <c r="K52" s="125"/>
      <c r="L52" s="466"/>
    </row>
    <row r="53" spans="4:12" ht="20.100000000000001" customHeight="1">
      <c r="D53" s="450"/>
      <c r="E53" s="453"/>
      <c r="F53" s="128" t="s">
        <v>49</v>
      </c>
      <c r="G53" s="200" t="s">
        <v>72</v>
      </c>
      <c r="H53" s="570" t="s">
        <v>754</v>
      </c>
      <c r="I53" s="135">
        <f t="shared" si="0"/>
        <v>69</v>
      </c>
      <c r="J53" s="127"/>
      <c r="K53" s="127"/>
      <c r="L53" s="466"/>
    </row>
    <row r="54" spans="4:12" ht="20.100000000000001" customHeight="1">
      <c r="D54" s="450"/>
      <c r="E54" s="453"/>
      <c r="F54" s="125" t="s">
        <v>50</v>
      </c>
      <c r="G54" s="182"/>
      <c r="H54" s="562" t="s">
        <v>661</v>
      </c>
      <c r="I54" s="135">
        <f t="shared" si="0"/>
        <v>17</v>
      </c>
      <c r="J54" s="127"/>
      <c r="K54" s="127"/>
      <c r="L54" s="466"/>
    </row>
    <row r="55" spans="4:12" ht="20.100000000000001" customHeight="1">
      <c r="D55" s="450"/>
      <c r="E55" s="454"/>
      <c r="F55" s="131" t="s">
        <v>77</v>
      </c>
      <c r="G55" s="227" t="s">
        <v>68</v>
      </c>
      <c r="H55" s="562" t="s">
        <v>544</v>
      </c>
      <c r="I55" s="135">
        <f t="shared" si="0"/>
        <v>17</v>
      </c>
      <c r="J55" s="132"/>
      <c r="K55" s="132"/>
      <c r="L55" s="467"/>
    </row>
    <row r="56" spans="4:12" ht="20.100000000000001" customHeight="1">
      <c r="D56" s="450"/>
      <c r="E56" s="455" t="s">
        <v>133</v>
      </c>
      <c r="F56" s="133" t="s">
        <v>125</v>
      </c>
      <c r="G56" s="336" t="s">
        <v>78</v>
      </c>
      <c r="H56" s="491"/>
      <c r="I56" s="135">
        <f t="shared" si="0"/>
        <v>0</v>
      </c>
      <c r="J56" s="135"/>
      <c r="K56" s="135" t="s">
        <v>247</v>
      </c>
      <c r="L56" s="487"/>
    </row>
    <row r="57" spans="4:12" ht="20.100000000000001" customHeight="1">
      <c r="D57" s="450"/>
      <c r="E57" s="453"/>
      <c r="F57" s="125" t="s">
        <v>55</v>
      </c>
      <c r="G57" s="182" t="s">
        <v>271</v>
      </c>
      <c r="H57" s="492"/>
      <c r="I57" s="135">
        <f t="shared" si="0"/>
        <v>0</v>
      </c>
      <c r="J57" s="127">
        <v>33</v>
      </c>
      <c r="K57" s="127"/>
      <c r="L57" s="466"/>
    </row>
    <row r="58" spans="4:12" ht="20.100000000000001" customHeight="1">
      <c r="D58" s="450"/>
      <c r="E58" s="453"/>
      <c r="F58" s="125" t="s">
        <v>124</v>
      </c>
      <c r="G58" s="182" t="s">
        <v>367</v>
      </c>
      <c r="H58" s="492"/>
      <c r="I58" s="135">
        <f t="shared" si="0"/>
        <v>0</v>
      </c>
      <c r="J58" s="125"/>
      <c r="K58" s="125"/>
      <c r="L58" s="466"/>
    </row>
    <row r="59" spans="4:12" ht="20.100000000000001" customHeight="1">
      <c r="D59" s="450"/>
      <c r="E59" s="453"/>
      <c r="F59" s="128" t="s">
        <v>49</v>
      </c>
      <c r="G59" s="337" t="s">
        <v>272</v>
      </c>
      <c r="H59" s="492"/>
      <c r="I59" s="135">
        <f t="shared" si="0"/>
        <v>0</v>
      </c>
      <c r="J59" s="127"/>
      <c r="K59" s="127"/>
      <c r="L59" s="466"/>
    </row>
    <row r="60" spans="4:12" ht="17.649999999999999" customHeight="1">
      <c r="D60" s="450"/>
      <c r="E60" s="453"/>
      <c r="F60" s="125" t="s">
        <v>50</v>
      </c>
      <c r="G60" s="182"/>
      <c r="H60" s="492"/>
      <c r="I60" s="135">
        <f t="shared" si="0"/>
        <v>0</v>
      </c>
      <c r="J60" s="127"/>
      <c r="K60" s="127"/>
      <c r="L60" s="466"/>
    </row>
    <row r="61" spans="4:12" ht="16.5" customHeight="1">
      <c r="D61" s="450"/>
      <c r="E61" s="454"/>
      <c r="F61" s="131" t="s">
        <v>77</v>
      </c>
      <c r="G61" s="227" t="s">
        <v>271</v>
      </c>
      <c r="H61" s="493"/>
      <c r="I61" s="135">
        <f t="shared" si="0"/>
        <v>0</v>
      </c>
      <c r="J61" s="132"/>
      <c r="K61" s="132"/>
      <c r="L61" s="467"/>
    </row>
    <row r="62" spans="4:12" ht="17.25" customHeight="1">
      <c r="D62" s="450"/>
      <c r="E62" s="455" t="s">
        <v>134</v>
      </c>
      <c r="F62" s="103" t="s">
        <v>125</v>
      </c>
      <c r="G62" s="344"/>
      <c r="H62" s="344"/>
      <c r="I62" s="106">
        <f t="shared" si="0"/>
        <v>0</v>
      </c>
      <c r="J62" s="106"/>
      <c r="K62" s="106" t="s">
        <v>247</v>
      </c>
      <c r="L62" s="459"/>
    </row>
    <row r="63" spans="4:12" ht="16.5" customHeight="1">
      <c r="D63" s="450"/>
      <c r="E63" s="453"/>
      <c r="F63" s="110" t="s">
        <v>55</v>
      </c>
      <c r="G63" s="345"/>
      <c r="H63" s="345"/>
      <c r="I63" s="106">
        <f t="shared" si="0"/>
        <v>0</v>
      </c>
      <c r="J63" s="150">
        <v>33</v>
      </c>
      <c r="K63" s="150"/>
      <c r="L63" s="460"/>
    </row>
    <row r="64" spans="4:12" ht="16.5" customHeight="1">
      <c r="D64" s="450"/>
      <c r="E64" s="453"/>
      <c r="F64" s="110" t="s">
        <v>124</v>
      </c>
      <c r="G64" s="345"/>
      <c r="H64" s="345"/>
      <c r="I64" s="106">
        <f t="shared" si="0"/>
        <v>0</v>
      </c>
      <c r="J64" s="110"/>
      <c r="K64" s="110"/>
      <c r="L64" s="460"/>
    </row>
    <row r="65" spans="4:12" ht="20.100000000000001" customHeight="1">
      <c r="D65" s="450"/>
      <c r="E65" s="453"/>
      <c r="F65" s="113" t="s">
        <v>49</v>
      </c>
      <c r="G65" s="346"/>
      <c r="H65" s="346"/>
      <c r="I65" s="106">
        <f t="shared" si="0"/>
        <v>0</v>
      </c>
      <c r="J65" s="150"/>
      <c r="K65" s="150"/>
      <c r="L65" s="460"/>
    </row>
    <row r="66" spans="4:12" ht="20.100000000000001" customHeight="1">
      <c r="D66" s="450"/>
      <c r="E66" s="453"/>
      <c r="F66" s="110" t="s">
        <v>50</v>
      </c>
      <c r="G66" s="345"/>
      <c r="H66" s="345"/>
      <c r="I66" s="106">
        <f t="shared" si="0"/>
        <v>0</v>
      </c>
      <c r="J66" s="150"/>
      <c r="K66" s="150"/>
      <c r="L66" s="460"/>
    </row>
    <row r="67" spans="4:12" ht="20.100000000000001" customHeight="1">
      <c r="D67" s="450"/>
      <c r="E67" s="454"/>
      <c r="F67" s="155" t="s">
        <v>77</v>
      </c>
      <c r="G67" s="347"/>
      <c r="H67" s="347"/>
      <c r="I67" s="106">
        <f t="shared" si="0"/>
        <v>0</v>
      </c>
      <c r="J67" s="157"/>
      <c r="K67" s="157"/>
      <c r="L67" s="465"/>
    </row>
    <row r="68" spans="4:12" ht="20.100000000000001" customHeight="1">
      <c r="D68" s="450"/>
      <c r="E68" s="455" t="s">
        <v>135</v>
      </c>
      <c r="F68" s="103" t="s">
        <v>125</v>
      </c>
      <c r="G68" s="222"/>
      <c r="H68" s="222"/>
      <c r="I68" s="106">
        <f t="shared" si="0"/>
        <v>0</v>
      </c>
      <c r="J68" s="106"/>
      <c r="K68" s="187" t="s">
        <v>247</v>
      </c>
      <c r="L68" s="459"/>
    </row>
    <row r="69" spans="4:12" ht="20.100000000000001" customHeight="1">
      <c r="D69" s="450"/>
      <c r="E69" s="453"/>
      <c r="F69" s="110" t="s">
        <v>55</v>
      </c>
      <c r="G69" s="330"/>
      <c r="H69" s="330"/>
      <c r="I69" s="106">
        <f t="shared" si="0"/>
        <v>0</v>
      </c>
      <c r="J69" s="150">
        <v>33</v>
      </c>
      <c r="K69" s="150"/>
      <c r="L69" s="460"/>
    </row>
    <row r="70" spans="4:12" ht="20.100000000000001" customHeight="1">
      <c r="D70" s="450"/>
      <c r="E70" s="453"/>
      <c r="F70" s="110" t="s">
        <v>124</v>
      </c>
      <c r="G70" s="330"/>
      <c r="H70" s="330"/>
      <c r="I70" s="106">
        <f t="shared" si="0"/>
        <v>0</v>
      </c>
      <c r="J70" s="110"/>
      <c r="K70" s="110"/>
      <c r="L70" s="460"/>
    </row>
    <row r="71" spans="4:12" ht="20.100000000000001" customHeight="1">
      <c r="D71" s="450"/>
      <c r="E71" s="453"/>
      <c r="F71" s="113" t="s">
        <v>49</v>
      </c>
      <c r="G71" s="224"/>
      <c r="H71" s="224"/>
      <c r="I71" s="106">
        <f t="shared" si="0"/>
        <v>0</v>
      </c>
      <c r="J71" s="150"/>
      <c r="K71" s="150"/>
      <c r="L71" s="460"/>
    </row>
    <row r="72" spans="4:12" ht="20.100000000000001" customHeight="1">
      <c r="D72" s="450"/>
      <c r="E72" s="453"/>
      <c r="F72" s="110" t="s">
        <v>50</v>
      </c>
      <c r="G72" s="330"/>
      <c r="H72" s="330"/>
      <c r="I72" s="106">
        <f t="shared" si="0"/>
        <v>0</v>
      </c>
      <c r="J72" s="150"/>
      <c r="K72" s="150"/>
      <c r="L72" s="460"/>
    </row>
    <row r="73" spans="4:12" ht="20.100000000000001" customHeight="1">
      <c r="D73" s="450"/>
      <c r="E73" s="454"/>
      <c r="F73" s="160" t="s">
        <v>77</v>
      </c>
      <c r="G73" s="332"/>
      <c r="H73" s="348"/>
      <c r="I73" s="106">
        <f t="shared" ref="I73:I136" si="1">LENB(H73)</f>
        <v>0</v>
      </c>
      <c r="J73" s="162"/>
      <c r="K73" s="157"/>
      <c r="L73" s="465"/>
    </row>
    <row r="74" spans="4:12" ht="19.5" customHeight="1">
      <c r="D74" s="450"/>
      <c r="E74" s="455" t="s">
        <v>150</v>
      </c>
      <c r="F74" s="103" t="s">
        <v>125</v>
      </c>
      <c r="G74" s="222"/>
      <c r="H74" s="222"/>
      <c r="I74" s="106">
        <f t="shared" si="1"/>
        <v>0</v>
      </c>
      <c r="J74" s="106"/>
      <c r="K74" s="106" t="s">
        <v>247</v>
      </c>
      <c r="L74" s="459"/>
    </row>
    <row r="75" spans="4:12" ht="20.100000000000001" customHeight="1">
      <c r="D75" s="450"/>
      <c r="E75" s="453"/>
      <c r="F75" s="110" t="s">
        <v>55</v>
      </c>
      <c r="G75" s="330"/>
      <c r="H75" s="330"/>
      <c r="I75" s="106">
        <f t="shared" si="1"/>
        <v>0</v>
      </c>
      <c r="J75" s="150">
        <v>33</v>
      </c>
      <c r="K75" s="150"/>
      <c r="L75" s="460"/>
    </row>
    <row r="76" spans="4:12" ht="20.100000000000001" customHeight="1">
      <c r="D76" s="450"/>
      <c r="E76" s="453"/>
      <c r="F76" s="110" t="s">
        <v>124</v>
      </c>
      <c r="G76" s="330"/>
      <c r="H76" s="330"/>
      <c r="I76" s="106">
        <f t="shared" si="1"/>
        <v>0</v>
      </c>
      <c r="J76" s="110"/>
      <c r="K76" s="110"/>
      <c r="L76" s="460"/>
    </row>
    <row r="77" spans="4:12" ht="20.100000000000001" customHeight="1">
      <c r="D77" s="450"/>
      <c r="E77" s="453"/>
      <c r="F77" s="113" t="s">
        <v>49</v>
      </c>
      <c r="G77" s="224"/>
      <c r="H77" s="224"/>
      <c r="I77" s="106">
        <f t="shared" si="1"/>
        <v>0</v>
      </c>
      <c r="J77" s="150"/>
      <c r="K77" s="150"/>
      <c r="L77" s="460"/>
    </row>
    <row r="78" spans="4:12" ht="20.100000000000001" customHeight="1">
      <c r="D78" s="450"/>
      <c r="E78" s="453"/>
      <c r="F78" s="110" t="s">
        <v>50</v>
      </c>
      <c r="G78" s="330"/>
      <c r="H78" s="330"/>
      <c r="I78" s="106">
        <f t="shared" si="1"/>
        <v>0</v>
      </c>
      <c r="J78" s="150"/>
      <c r="K78" s="150"/>
      <c r="L78" s="460"/>
    </row>
    <row r="79" spans="4:12" ht="20.100000000000001" customHeight="1">
      <c r="D79" s="450"/>
      <c r="E79" s="454"/>
      <c r="F79" s="155" t="s">
        <v>77</v>
      </c>
      <c r="G79" s="332"/>
      <c r="H79" s="332"/>
      <c r="I79" s="106">
        <f t="shared" si="1"/>
        <v>0</v>
      </c>
      <c r="J79" s="157"/>
      <c r="K79" s="157"/>
      <c r="L79" s="465"/>
    </row>
    <row r="80" spans="4:12" ht="20.100000000000001" customHeight="1">
      <c r="D80" s="450"/>
      <c r="E80" s="455" t="s">
        <v>151</v>
      </c>
      <c r="F80" s="103" t="s">
        <v>125</v>
      </c>
      <c r="G80" s="222"/>
      <c r="H80" s="222"/>
      <c r="I80" s="106">
        <f t="shared" si="1"/>
        <v>0</v>
      </c>
      <c r="J80" s="106"/>
      <c r="K80" s="106" t="s">
        <v>247</v>
      </c>
      <c r="L80" s="459"/>
    </row>
    <row r="81" spans="4:12" ht="20.100000000000001" customHeight="1">
      <c r="D81" s="450"/>
      <c r="E81" s="453"/>
      <c r="F81" s="110" t="s">
        <v>55</v>
      </c>
      <c r="G81" s="330"/>
      <c r="H81" s="330"/>
      <c r="I81" s="106">
        <f t="shared" si="1"/>
        <v>0</v>
      </c>
      <c r="J81" s="150">
        <v>33</v>
      </c>
      <c r="K81" s="150"/>
      <c r="L81" s="460"/>
    </row>
    <row r="82" spans="4:12" ht="20.100000000000001" customHeight="1">
      <c r="D82" s="450"/>
      <c r="E82" s="453"/>
      <c r="F82" s="110" t="s">
        <v>124</v>
      </c>
      <c r="G82" s="330"/>
      <c r="H82" s="330"/>
      <c r="I82" s="106">
        <f t="shared" si="1"/>
        <v>0</v>
      </c>
      <c r="J82" s="110"/>
      <c r="K82" s="110"/>
      <c r="L82" s="460"/>
    </row>
    <row r="83" spans="4:12" ht="20.100000000000001" customHeight="1">
      <c r="D83" s="450"/>
      <c r="E83" s="453"/>
      <c r="F83" s="113" t="s">
        <v>49</v>
      </c>
      <c r="G83" s="224"/>
      <c r="H83" s="224"/>
      <c r="I83" s="106">
        <f t="shared" si="1"/>
        <v>0</v>
      </c>
      <c r="J83" s="150"/>
      <c r="K83" s="150"/>
      <c r="L83" s="460"/>
    </row>
    <row r="84" spans="4:12" ht="20.100000000000001" customHeight="1">
      <c r="D84" s="450"/>
      <c r="E84" s="453"/>
      <c r="F84" s="110" t="s">
        <v>50</v>
      </c>
      <c r="G84" s="330"/>
      <c r="H84" s="330"/>
      <c r="I84" s="106">
        <f t="shared" si="1"/>
        <v>0</v>
      </c>
      <c r="J84" s="150"/>
      <c r="K84" s="150"/>
      <c r="L84" s="460"/>
    </row>
    <row r="85" spans="4:12" ht="20.100000000000001" customHeight="1">
      <c r="D85" s="450"/>
      <c r="E85" s="454"/>
      <c r="F85" s="155" t="s">
        <v>77</v>
      </c>
      <c r="G85" s="332"/>
      <c r="H85" s="332"/>
      <c r="I85" s="106">
        <f t="shared" si="1"/>
        <v>0</v>
      </c>
      <c r="J85" s="157"/>
      <c r="K85" s="157"/>
      <c r="L85" s="465"/>
    </row>
    <row r="86" spans="4:12" ht="20.100000000000001" customHeight="1">
      <c r="D86" s="450"/>
      <c r="E86" s="455" t="s">
        <v>152</v>
      </c>
      <c r="F86" s="103" t="s">
        <v>125</v>
      </c>
      <c r="G86" s="222"/>
      <c r="H86" s="222"/>
      <c r="I86" s="106">
        <f t="shared" si="1"/>
        <v>0</v>
      </c>
      <c r="J86" s="193"/>
      <c r="K86" s="106" t="s">
        <v>247</v>
      </c>
      <c r="L86" s="495"/>
    </row>
    <row r="87" spans="4:12" ht="20.100000000000001" customHeight="1">
      <c r="D87" s="450"/>
      <c r="E87" s="453"/>
      <c r="F87" s="110" t="s">
        <v>55</v>
      </c>
      <c r="G87" s="330"/>
      <c r="H87" s="330"/>
      <c r="I87" s="106">
        <f t="shared" si="1"/>
        <v>0</v>
      </c>
      <c r="J87" s="165">
        <v>33</v>
      </c>
      <c r="K87" s="150"/>
      <c r="L87" s="496"/>
    </row>
    <row r="88" spans="4:12" ht="20.100000000000001" customHeight="1">
      <c r="D88" s="450"/>
      <c r="E88" s="453"/>
      <c r="F88" s="110" t="s">
        <v>124</v>
      </c>
      <c r="G88" s="330"/>
      <c r="H88" s="330"/>
      <c r="I88" s="106">
        <f t="shared" si="1"/>
        <v>0</v>
      </c>
      <c r="J88" s="196"/>
      <c r="K88" s="110"/>
      <c r="L88" s="496"/>
    </row>
    <row r="89" spans="4:12" ht="20.100000000000001" customHeight="1">
      <c r="D89" s="450"/>
      <c r="E89" s="453"/>
      <c r="F89" s="113" t="s">
        <v>49</v>
      </c>
      <c r="G89" s="224"/>
      <c r="H89" s="224"/>
      <c r="I89" s="106">
        <f t="shared" si="1"/>
        <v>0</v>
      </c>
      <c r="J89" s="165"/>
      <c r="K89" s="150"/>
      <c r="L89" s="496"/>
    </row>
    <row r="90" spans="4:12" ht="20.100000000000001" customHeight="1">
      <c r="D90" s="450"/>
      <c r="E90" s="453"/>
      <c r="F90" s="110" t="s">
        <v>50</v>
      </c>
      <c r="G90" s="330"/>
      <c r="H90" s="330"/>
      <c r="I90" s="106">
        <f t="shared" si="1"/>
        <v>0</v>
      </c>
      <c r="J90" s="165"/>
      <c r="K90" s="150"/>
      <c r="L90" s="496"/>
    </row>
    <row r="91" spans="4:12" ht="20.100000000000001" customHeight="1">
      <c r="D91" s="450"/>
      <c r="E91" s="454"/>
      <c r="F91" s="155" t="s">
        <v>77</v>
      </c>
      <c r="G91" s="332"/>
      <c r="H91" s="332"/>
      <c r="I91" s="106">
        <f t="shared" si="1"/>
        <v>0</v>
      </c>
      <c r="J91" s="197"/>
      <c r="K91" s="157"/>
      <c r="L91" s="497"/>
    </row>
    <row r="92" spans="4:12" ht="20.100000000000001" customHeight="1">
      <c r="D92" s="450"/>
      <c r="E92" s="455" t="s">
        <v>153</v>
      </c>
      <c r="F92" s="103" t="s">
        <v>125</v>
      </c>
      <c r="G92" s="178"/>
      <c r="H92" s="178"/>
      <c r="I92" s="106">
        <f t="shared" si="1"/>
        <v>0</v>
      </c>
      <c r="J92" s="106"/>
      <c r="K92" s="193" t="s">
        <v>247</v>
      </c>
      <c r="L92" s="459"/>
    </row>
    <row r="93" spans="4:12" ht="20.100000000000001" customHeight="1">
      <c r="D93" s="450"/>
      <c r="E93" s="453"/>
      <c r="F93" s="110" t="s">
        <v>55</v>
      </c>
      <c r="G93" s="174"/>
      <c r="H93" s="174"/>
      <c r="I93" s="106">
        <f t="shared" si="1"/>
        <v>0</v>
      </c>
      <c r="J93" s="150">
        <v>33</v>
      </c>
      <c r="K93" s="165"/>
      <c r="L93" s="460"/>
    </row>
    <row r="94" spans="4:12" ht="20.100000000000001" customHeight="1">
      <c r="D94" s="450"/>
      <c r="E94" s="453"/>
      <c r="F94" s="110" t="s">
        <v>124</v>
      </c>
      <c r="G94" s="174"/>
      <c r="H94" s="174"/>
      <c r="I94" s="106">
        <f t="shared" si="1"/>
        <v>0</v>
      </c>
      <c r="J94" s="110"/>
      <c r="K94" s="196"/>
      <c r="L94" s="460"/>
    </row>
    <row r="95" spans="4:12" ht="20.100000000000001" customHeight="1">
      <c r="D95" s="450"/>
      <c r="E95" s="453"/>
      <c r="F95" s="113" t="s">
        <v>49</v>
      </c>
      <c r="G95" s="179"/>
      <c r="H95" s="179"/>
      <c r="I95" s="106">
        <f t="shared" si="1"/>
        <v>0</v>
      </c>
      <c r="J95" s="150"/>
      <c r="K95" s="165"/>
      <c r="L95" s="460"/>
    </row>
    <row r="96" spans="4:12" ht="20.100000000000001" customHeight="1">
      <c r="D96" s="450"/>
      <c r="E96" s="453"/>
      <c r="F96" s="110" t="s">
        <v>50</v>
      </c>
      <c r="G96" s="174"/>
      <c r="H96" s="174"/>
      <c r="I96" s="106">
        <f t="shared" si="1"/>
        <v>0</v>
      </c>
      <c r="J96" s="150"/>
      <c r="K96" s="165"/>
      <c r="L96" s="460"/>
    </row>
    <row r="97" spans="4:12" ht="20.100000000000001" customHeight="1" thickBot="1">
      <c r="D97" s="450"/>
      <c r="E97" s="453"/>
      <c r="F97" s="160" t="s">
        <v>77</v>
      </c>
      <c r="G97" s="349"/>
      <c r="H97" s="349"/>
      <c r="I97" s="119">
        <f t="shared" si="1"/>
        <v>0</v>
      </c>
      <c r="J97" s="162"/>
      <c r="K97" s="199"/>
      <c r="L97" s="460"/>
    </row>
    <row r="98" spans="4:12" ht="20.100000000000001" customHeight="1">
      <c r="D98" s="449" t="s">
        <v>122</v>
      </c>
      <c r="E98" s="452" t="s">
        <v>120</v>
      </c>
      <c r="F98" s="121" t="s">
        <v>67</v>
      </c>
      <c r="G98" s="143" t="s">
        <v>78</v>
      </c>
      <c r="H98" s="564"/>
      <c r="I98" s="123">
        <f t="shared" si="1"/>
        <v>0</v>
      </c>
      <c r="J98" s="124"/>
      <c r="K98" s="241" t="s">
        <v>247</v>
      </c>
      <c r="L98" s="498"/>
    </row>
    <row r="99" spans="4:12" ht="20.100000000000001" customHeight="1">
      <c r="D99" s="450"/>
      <c r="E99" s="453"/>
      <c r="F99" s="125" t="s">
        <v>55</v>
      </c>
      <c r="G99" s="140" t="s">
        <v>273</v>
      </c>
      <c r="H99" s="562" t="s">
        <v>749</v>
      </c>
      <c r="I99" s="106">
        <f t="shared" si="1"/>
        <v>29</v>
      </c>
      <c r="J99" s="127">
        <v>33</v>
      </c>
      <c r="K99" s="202"/>
      <c r="L99" s="466"/>
    </row>
    <row r="100" spans="4:12" ht="20.100000000000001" customHeight="1">
      <c r="D100" s="450"/>
      <c r="E100" s="453"/>
      <c r="F100" s="125" t="s">
        <v>124</v>
      </c>
      <c r="G100" s="140" t="s">
        <v>368</v>
      </c>
      <c r="H100" s="562" t="s">
        <v>368</v>
      </c>
      <c r="I100" s="106">
        <f t="shared" si="1"/>
        <v>15</v>
      </c>
      <c r="J100" s="125"/>
      <c r="K100" s="203"/>
      <c r="L100" s="466"/>
    </row>
    <row r="101" spans="4:12" ht="19.899999999999999" customHeight="1">
      <c r="D101" s="450"/>
      <c r="E101" s="453"/>
      <c r="F101" s="128" t="s">
        <v>49</v>
      </c>
      <c r="G101" s="200" t="s">
        <v>274</v>
      </c>
      <c r="H101" s="570" t="s">
        <v>755</v>
      </c>
      <c r="I101" s="106">
        <f t="shared" si="1"/>
        <v>34</v>
      </c>
      <c r="J101" s="127"/>
      <c r="K101" s="202"/>
      <c r="L101" s="466"/>
    </row>
    <row r="102" spans="4:12" ht="17.649999999999999" customHeight="1">
      <c r="D102" s="450"/>
      <c r="E102" s="453"/>
      <c r="F102" s="125" t="s">
        <v>50</v>
      </c>
      <c r="G102" s="140"/>
      <c r="H102" s="562" t="s">
        <v>749</v>
      </c>
      <c r="I102" s="106">
        <f t="shared" si="1"/>
        <v>29</v>
      </c>
      <c r="J102" s="127"/>
      <c r="K102" s="202"/>
      <c r="L102" s="466"/>
    </row>
    <row r="103" spans="4:12" ht="17.649999999999999" customHeight="1">
      <c r="D103" s="450"/>
      <c r="E103" s="454"/>
      <c r="F103" s="131" t="s">
        <v>77</v>
      </c>
      <c r="G103" s="142" t="s">
        <v>273</v>
      </c>
      <c r="H103" s="563" t="s">
        <v>545</v>
      </c>
      <c r="I103" s="106">
        <f t="shared" si="1"/>
        <v>29</v>
      </c>
      <c r="J103" s="132"/>
      <c r="K103" s="204"/>
      <c r="L103" s="467"/>
    </row>
    <row r="104" spans="4:12" ht="17.649999999999999" customHeight="1">
      <c r="D104" s="450"/>
      <c r="E104" s="455" t="s">
        <v>136</v>
      </c>
      <c r="F104" s="133" t="s">
        <v>67</v>
      </c>
      <c r="G104" s="133" t="s">
        <v>78</v>
      </c>
      <c r="H104" s="564"/>
      <c r="I104" s="106">
        <f t="shared" si="1"/>
        <v>0</v>
      </c>
      <c r="J104" s="135"/>
      <c r="K104" s="201" t="s">
        <v>247</v>
      </c>
      <c r="L104" s="487"/>
    </row>
    <row r="105" spans="4:12" ht="17.649999999999999" customHeight="1">
      <c r="D105" s="450"/>
      <c r="E105" s="453"/>
      <c r="F105" s="125" t="s">
        <v>55</v>
      </c>
      <c r="G105" s="140" t="s">
        <v>275</v>
      </c>
      <c r="H105" s="562" t="s">
        <v>666</v>
      </c>
      <c r="I105" s="106">
        <f t="shared" si="1"/>
        <v>9</v>
      </c>
      <c r="J105" s="127">
        <v>33</v>
      </c>
      <c r="K105" s="202"/>
      <c r="L105" s="466"/>
    </row>
    <row r="106" spans="4:12" ht="17.649999999999999" customHeight="1">
      <c r="D106" s="450"/>
      <c r="E106" s="453"/>
      <c r="F106" s="125" t="s">
        <v>124</v>
      </c>
      <c r="G106" s="140" t="s">
        <v>327</v>
      </c>
      <c r="H106" s="562" t="s">
        <v>327</v>
      </c>
      <c r="I106" s="106">
        <f t="shared" si="1"/>
        <v>9</v>
      </c>
      <c r="J106" s="125"/>
      <c r="K106" s="203"/>
      <c r="L106" s="466"/>
    </row>
    <row r="107" spans="4:12" ht="17.649999999999999" customHeight="1">
      <c r="D107" s="450"/>
      <c r="E107" s="453"/>
      <c r="F107" s="128" t="s">
        <v>49</v>
      </c>
      <c r="G107" s="200" t="s">
        <v>74</v>
      </c>
      <c r="H107" s="268" t="s">
        <v>546</v>
      </c>
      <c r="I107" s="106">
        <f t="shared" si="1"/>
        <v>37</v>
      </c>
      <c r="J107" s="127"/>
      <c r="K107" s="202"/>
      <c r="L107" s="466"/>
    </row>
    <row r="108" spans="4:12" ht="17.649999999999999" customHeight="1">
      <c r="D108" s="450"/>
      <c r="E108" s="453"/>
      <c r="F108" s="125" t="s">
        <v>50</v>
      </c>
      <c r="G108" s="140"/>
      <c r="H108" s="562" t="s">
        <v>666</v>
      </c>
      <c r="I108" s="106">
        <f t="shared" si="1"/>
        <v>9</v>
      </c>
      <c r="J108" s="127"/>
      <c r="K108" s="202"/>
      <c r="L108" s="466"/>
    </row>
    <row r="109" spans="4:12" ht="17.649999999999999" customHeight="1">
      <c r="D109" s="450"/>
      <c r="E109" s="454"/>
      <c r="F109" s="131" t="s">
        <v>77</v>
      </c>
      <c r="G109" s="142" t="s">
        <v>275</v>
      </c>
      <c r="H109" s="563" t="s">
        <v>275</v>
      </c>
      <c r="I109" s="106">
        <f t="shared" si="1"/>
        <v>9</v>
      </c>
      <c r="J109" s="132"/>
      <c r="K109" s="204"/>
      <c r="L109" s="467"/>
    </row>
    <row r="110" spans="4:12" ht="17.649999999999999" customHeight="1">
      <c r="D110" s="450"/>
      <c r="E110" s="455" t="s">
        <v>137</v>
      </c>
      <c r="F110" s="133" t="s">
        <v>67</v>
      </c>
      <c r="G110" s="133" t="s">
        <v>78</v>
      </c>
      <c r="H110" s="564"/>
      <c r="I110" s="106">
        <f t="shared" si="1"/>
        <v>0</v>
      </c>
      <c r="J110" s="135"/>
      <c r="K110" s="201" t="s">
        <v>247</v>
      </c>
      <c r="L110" s="487"/>
    </row>
    <row r="111" spans="4:12" ht="17.649999999999999" customHeight="1">
      <c r="D111" s="450"/>
      <c r="E111" s="453"/>
      <c r="F111" s="125" t="s">
        <v>55</v>
      </c>
      <c r="G111" s="140" t="s">
        <v>161</v>
      </c>
      <c r="H111" s="562" t="s">
        <v>161</v>
      </c>
      <c r="I111" s="106">
        <f t="shared" si="1"/>
        <v>6</v>
      </c>
      <c r="J111" s="127">
        <v>33</v>
      </c>
      <c r="K111" s="202"/>
      <c r="L111" s="466"/>
    </row>
    <row r="112" spans="4:12" ht="17.649999999999999" customHeight="1">
      <c r="D112" s="450"/>
      <c r="E112" s="453"/>
      <c r="F112" s="125" t="s">
        <v>124</v>
      </c>
      <c r="G112" s="140" t="s">
        <v>369</v>
      </c>
      <c r="H112" s="562" t="s">
        <v>369</v>
      </c>
      <c r="I112" s="106">
        <f t="shared" si="1"/>
        <v>6</v>
      </c>
      <c r="J112" s="125"/>
      <c r="K112" s="203"/>
      <c r="L112" s="466"/>
    </row>
    <row r="113" spans="4:12" ht="17.649999999999999" customHeight="1">
      <c r="D113" s="450"/>
      <c r="E113" s="453"/>
      <c r="F113" s="128" t="s">
        <v>49</v>
      </c>
      <c r="G113" s="200" t="s">
        <v>162</v>
      </c>
      <c r="H113" s="570" t="s">
        <v>756</v>
      </c>
      <c r="I113" s="106">
        <f t="shared" si="1"/>
        <v>34</v>
      </c>
      <c r="J113" s="127"/>
      <c r="K113" s="202"/>
      <c r="L113" s="466"/>
    </row>
    <row r="114" spans="4:12" ht="17.649999999999999" customHeight="1">
      <c r="D114" s="450"/>
      <c r="E114" s="453"/>
      <c r="F114" s="125" t="s">
        <v>50</v>
      </c>
      <c r="G114" s="140"/>
      <c r="H114" s="562" t="s">
        <v>748</v>
      </c>
      <c r="I114" s="106">
        <f t="shared" si="1"/>
        <v>6</v>
      </c>
      <c r="J114" s="127"/>
      <c r="K114" s="202"/>
      <c r="L114" s="466"/>
    </row>
    <row r="115" spans="4:12" ht="17.649999999999999" customHeight="1">
      <c r="D115" s="450"/>
      <c r="E115" s="454"/>
      <c r="F115" s="131" t="s">
        <v>77</v>
      </c>
      <c r="G115" s="142" t="s">
        <v>161</v>
      </c>
      <c r="H115" s="563" t="s">
        <v>161</v>
      </c>
      <c r="I115" s="106">
        <f t="shared" si="1"/>
        <v>6</v>
      </c>
      <c r="J115" s="132"/>
      <c r="K115" s="204"/>
      <c r="L115" s="467"/>
    </row>
    <row r="116" spans="4:12" ht="17.649999999999999" customHeight="1">
      <c r="D116" s="450"/>
      <c r="E116" s="455" t="s">
        <v>138</v>
      </c>
      <c r="F116" s="133" t="s">
        <v>67</v>
      </c>
      <c r="G116" s="133" t="s">
        <v>78</v>
      </c>
      <c r="H116" s="564"/>
      <c r="I116" s="106">
        <f t="shared" si="1"/>
        <v>0</v>
      </c>
      <c r="J116" s="135"/>
      <c r="K116" s="201" t="s">
        <v>247</v>
      </c>
      <c r="L116" s="487"/>
    </row>
    <row r="117" spans="4:12" ht="17.649999999999999" customHeight="1">
      <c r="D117" s="450"/>
      <c r="E117" s="453"/>
      <c r="F117" s="125" t="s">
        <v>55</v>
      </c>
      <c r="G117" s="140" t="s">
        <v>163</v>
      </c>
      <c r="H117" s="562" t="s">
        <v>665</v>
      </c>
      <c r="I117" s="106">
        <f t="shared" si="1"/>
        <v>14</v>
      </c>
      <c r="J117" s="127">
        <v>33</v>
      </c>
      <c r="K117" s="202"/>
      <c r="L117" s="466"/>
    </row>
    <row r="118" spans="4:12" ht="17.649999999999999" customHeight="1">
      <c r="D118" s="450"/>
      <c r="E118" s="453"/>
      <c r="F118" s="125" t="s">
        <v>124</v>
      </c>
      <c r="G118" s="140" t="s">
        <v>326</v>
      </c>
      <c r="H118" s="562" t="s">
        <v>326</v>
      </c>
      <c r="I118" s="106">
        <f t="shared" si="1"/>
        <v>14</v>
      </c>
      <c r="J118" s="125"/>
      <c r="K118" s="203"/>
      <c r="L118" s="466"/>
    </row>
    <row r="119" spans="4:12" ht="17.649999999999999" customHeight="1">
      <c r="D119" s="450"/>
      <c r="E119" s="453"/>
      <c r="F119" s="128" t="s">
        <v>49</v>
      </c>
      <c r="G119" s="200" t="s">
        <v>164</v>
      </c>
      <c r="H119" s="268" t="s">
        <v>547</v>
      </c>
      <c r="I119" s="106">
        <f t="shared" si="1"/>
        <v>47</v>
      </c>
      <c r="J119" s="127"/>
      <c r="K119" s="202"/>
      <c r="L119" s="466"/>
    </row>
    <row r="120" spans="4:12" ht="17.649999999999999" customHeight="1">
      <c r="D120" s="450"/>
      <c r="E120" s="453"/>
      <c r="F120" s="125" t="s">
        <v>50</v>
      </c>
      <c r="G120" s="140"/>
      <c r="H120" s="562" t="s">
        <v>665</v>
      </c>
      <c r="I120" s="106">
        <f t="shared" si="1"/>
        <v>14</v>
      </c>
      <c r="J120" s="127"/>
      <c r="K120" s="202"/>
      <c r="L120" s="466"/>
    </row>
    <row r="121" spans="4:12" ht="17.649999999999999" customHeight="1">
      <c r="D121" s="450"/>
      <c r="E121" s="454"/>
      <c r="F121" s="131" t="s">
        <v>77</v>
      </c>
      <c r="G121" s="142" t="s">
        <v>163</v>
      </c>
      <c r="H121" s="563" t="s">
        <v>163</v>
      </c>
      <c r="I121" s="106">
        <f t="shared" si="1"/>
        <v>14</v>
      </c>
      <c r="J121" s="132"/>
      <c r="K121" s="204"/>
      <c r="L121" s="467"/>
    </row>
    <row r="122" spans="4:12" ht="17.649999999999999" customHeight="1">
      <c r="D122" s="450"/>
      <c r="E122" s="455" t="s">
        <v>139</v>
      </c>
      <c r="F122" s="133" t="s">
        <v>67</v>
      </c>
      <c r="G122" s="133"/>
      <c r="H122" s="564"/>
      <c r="I122" s="106">
        <f t="shared" si="1"/>
        <v>0</v>
      </c>
      <c r="J122" s="135"/>
      <c r="K122" s="201" t="s">
        <v>247</v>
      </c>
      <c r="L122" s="487"/>
    </row>
    <row r="123" spans="4:12" ht="17.649999999999999" customHeight="1">
      <c r="D123" s="450"/>
      <c r="E123" s="453"/>
      <c r="F123" s="125" t="s">
        <v>55</v>
      </c>
      <c r="G123" s="140" t="s">
        <v>165</v>
      </c>
      <c r="H123" s="562" t="s">
        <v>667</v>
      </c>
      <c r="I123" s="106">
        <f t="shared" si="1"/>
        <v>16</v>
      </c>
      <c r="J123" s="127">
        <v>33</v>
      </c>
      <c r="K123" s="202"/>
      <c r="L123" s="466"/>
    </row>
    <row r="124" spans="4:12" ht="17.649999999999999" customHeight="1">
      <c r="D124" s="450"/>
      <c r="E124" s="453"/>
      <c r="F124" s="125" t="s">
        <v>124</v>
      </c>
      <c r="G124" s="140" t="s">
        <v>328</v>
      </c>
      <c r="H124" s="562" t="s">
        <v>668</v>
      </c>
      <c r="I124" s="106">
        <f t="shared" si="1"/>
        <v>16</v>
      </c>
      <c r="J124" s="125"/>
      <c r="K124" s="203"/>
      <c r="L124" s="466"/>
    </row>
    <row r="125" spans="4:12" ht="17.649999999999999" customHeight="1">
      <c r="D125" s="450"/>
      <c r="E125" s="453"/>
      <c r="F125" s="128" t="s">
        <v>49</v>
      </c>
      <c r="G125" s="200" t="s">
        <v>166</v>
      </c>
      <c r="H125" s="268" t="s">
        <v>634</v>
      </c>
      <c r="I125" s="106">
        <f t="shared" si="1"/>
        <v>32</v>
      </c>
      <c r="J125" s="127"/>
      <c r="K125" s="202"/>
      <c r="L125" s="466"/>
    </row>
    <row r="126" spans="4:12" ht="17.649999999999999" customHeight="1">
      <c r="D126" s="450"/>
      <c r="E126" s="453"/>
      <c r="F126" s="125" t="s">
        <v>50</v>
      </c>
      <c r="G126" s="140"/>
      <c r="H126" s="562" t="s">
        <v>667</v>
      </c>
      <c r="I126" s="106">
        <f t="shared" si="1"/>
        <v>16</v>
      </c>
      <c r="J126" s="127"/>
      <c r="K126" s="202"/>
      <c r="L126" s="466"/>
    </row>
    <row r="127" spans="4:12" ht="17.649999999999999" customHeight="1">
      <c r="D127" s="450"/>
      <c r="E127" s="453"/>
      <c r="F127" s="131" t="s">
        <v>77</v>
      </c>
      <c r="G127" s="142" t="s">
        <v>165</v>
      </c>
      <c r="H127" s="563" t="s">
        <v>548</v>
      </c>
      <c r="I127" s="106">
        <f t="shared" si="1"/>
        <v>16</v>
      </c>
      <c r="J127" s="132"/>
      <c r="K127" s="204"/>
      <c r="L127" s="467"/>
    </row>
    <row r="128" spans="4:12" ht="17.649999999999999" customHeight="1">
      <c r="D128" s="450"/>
      <c r="E128" s="455" t="s">
        <v>145</v>
      </c>
      <c r="F128" s="338" t="s">
        <v>67</v>
      </c>
      <c r="G128" s="133"/>
      <c r="H128" s="564"/>
      <c r="I128" s="106">
        <f t="shared" si="1"/>
        <v>0</v>
      </c>
      <c r="J128" s="135"/>
      <c r="K128" s="201" t="s">
        <v>247</v>
      </c>
      <c r="L128" s="487"/>
    </row>
    <row r="129" spans="4:12" ht="17.649999999999999" customHeight="1">
      <c r="D129" s="450"/>
      <c r="E129" s="453"/>
      <c r="F129" s="207" t="s">
        <v>55</v>
      </c>
      <c r="G129" s="140" t="s">
        <v>167</v>
      </c>
      <c r="H129" s="562" t="s">
        <v>669</v>
      </c>
      <c r="I129" s="106">
        <f t="shared" si="1"/>
        <v>24</v>
      </c>
      <c r="J129" s="127">
        <v>33</v>
      </c>
      <c r="K129" s="202"/>
      <c r="L129" s="466"/>
    </row>
    <row r="130" spans="4:12" ht="17.649999999999999" customHeight="1">
      <c r="D130" s="450"/>
      <c r="E130" s="453"/>
      <c r="F130" s="207" t="s">
        <v>124</v>
      </c>
      <c r="G130" s="140" t="s">
        <v>329</v>
      </c>
      <c r="H130" s="562" t="s">
        <v>329</v>
      </c>
      <c r="I130" s="106">
        <f t="shared" si="1"/>
        <v>10</v>
      </c>
      <c r="J130" s="125"/>
      <c r="K130" s="203"/>
      <c r="L130" s="466"/>
    </row>
    <row r="131" spans="4:12" ht="17.649999999999999" customHeight="1">
      <c r="D131" s="450"/>
      <c r="E131" s="453"/>
      <c r="F131" s="208" t="s">
        <v>49</v>
      </c>
      <c r="G131" s="200" t="s">
        <v>76</v>
      </c>
      <c r="H131" s="570" t="s">
        <v>674</v>
      </c>
      <c r="I131" s="106">
        <f t="shared" si="1"/>
        <v>45</v>
      </c>
      <c r="J131" s="127"/>
      <c r="K131" s="202"/>
      <c r="L131" s="466"/>
    </row>
    <row r="132" spans="4:12" ht="17.649999999999999" customHeight="1">
      <c r="D132" s="450"/>
      <c r="E132" s="453"/>
      <c r="F132" s="207" t="s">
        <v>50</v>
      </c>
      <c r="G132" s="140"/>
      <c r="H132" s="562" t="s">
        <v>669</v>
      </c>
      <c r="I132" s="106">
        <f t="shared" si="1"/>
        <v>24</v>
      </c>
      <c r="J132" s="127"/>
      <c r="K132" s="202"/>
      <c r="L132" s="466"/>
    </row>
    <row r="133" spans="4:12" ht="18">
      <c r="D133" s="450"/>
      <c r="E133" s="454"/>
      <c r="F133" s="339" t="s">
        <v>77</v>
      </c>
      <c r="G133" s="142" t="s">
        <v>167</v>
      </c>
      <c r="H133" s="563" t="s">
        <v>549</v>
      </c>
      <c r="I133" s="106">
        <f t="shared" si="1"/>
        <v>24</v>
      </c>
      <c r="J133" s="132"/>
      <c r="K133" s="204"/>
      <c r="L133" s="467"/>
    </row>
    <row r="134" spans="4:12" ht="18">
      <c r="D134" s="450"/>
      <c r="E134" s="453" t="s">
        <v>155</v>
      </c>
      <c r="F134" s="143" t="s">
        <v>67</v>
      </c>
      <c r="G134" s="143"/>
      <c r="H134" s="564"/>
      <c r="I134" s="106">
        <f t="shared" si="1"/>
        <v>0</v>
      </c>
      <c r="J134" s="145"/>
      <c r="K134" s="340" t="s">
        <v>247</v>
      </c>
      <c r="L134" s="466"/>
    </row>
    <row r="135" spans="4:12" ht="18">
      <c r="D135" s="450"/>
      <c r="E135" s="453"/>
      <c r="F135" s="125" t="s">
        <v>55</v>
      </c>
      <c r="G135" s="140" t="s">
        <v>168</v>
      </c>
      <c r="H135" s="562" t="s">
        <v>670</v>
      </c>
      <c r="I135" s="106">
        <f t="shared" si="1"/>
        <v>15</v>
      </c>
      <c r="J135" s="127">
        <v>33</v>
      </c>
      <c r="K135" s="202"/>
      <c r="L135" s="466"/>
    </row>
    <row r="136" spans="4:12" ht="18">
      <c r="D136" s="450"/>
      <c r="E136" s="453"/>
      <c r="F136" s="125" t="s">
        <v>124</v>
      </c>
      <c r="G136" s="140" t="s">
        <v>330</v>
      </c>
      <c r="H136" s="562" t="s">
        <v>330</v>
      </c>
      <c r="I136" s="106">
        <f t="shared" si="1"/>
        <v>16</v>
      </c>
      <c r="J136" s="125"/>
      <c r="K136" s="203"/>
      <c r="L136" s="466"/>
    </row>
    <row r="137" spans="4:12" ht="18">
      <c r="D137" s="450"/>
      <c r="E137" s="453"/>
      <c r="F137" s="128" t="s">
        <v>49</v>
      </c>
      <c r="G137" s="146" t="s">
        <v>169</v>
      </c>
      <c r="H137" s="570" t="s">
        <v>757</v>
      </c>
      <c r="I137" s="106">
        <f t="shared" ref="I137:I145" si="2">LENB(H137)</f>
        <v>51</v>
      </c>
      <c r="J137" s="127"/>
      <c r="K137" s="202"/>
      <c r="L137" s="466"/>
    </row>
    <row r="138" spans="4:12" ht="18">
      <c r="D138" s="450"/>
      <c r="E138" s="453"/>
      <c r="F138" s="125" t="s">
        <v>50</v>
      </c>
      <c r="G138" s="140"/>
      <c r="H138" s="562" t="s">
        <v>670</v>
      </c>
      <c r="I138" s="106">
        <f t="shared" si="2"/>
        <v>15</v>
      </c>
      <c r="J138" s="127"/>
      <c r="K138" s="202"/>
      <c r="L138" s="466"/>
    </row>
    <row r="139" spans="4:12" ht="18">
      <c r="D139" s="450"/>
      <c r="E139" s="453"/>
      <c r="F139" s="131" t="s">
        <v>77</v>
      </c>
      <c r="G139" s="142" t="s">
        <v>168</v>
      </c>
      <c r="H139" s="563" t="s">
        <v>550</v>
      </c>
      <c r="I139" s="106">
        <f t="shared" si="2"/>
        <v>15</v>
      </c>
      <c r="J139" s="132"/>
      <c r="K139" s="204"/>
      <c r="L139" s="467"/>
    </row>
    <row r="140" spans="4:12" ht="18">
      <c r="D140" s="450"/>
      <c r="E140" s="455" t="s">
        <v>251</v>
      </c>
      <c r="F140" s="205" t="s">
        <v>67</v>
      </c>
      <c r="G140" s="133"/>
      <c r="H140" s="564"/>
      <c r="I140" s="106">
        <f t="shared" si="2"/>
        <v>0</v>
      </c>
      <c r="J140" s="145"/>
      <c r="K140" s="201" t="s">
        <v>247</v>
      </c>
      <c r="L140" s="487"/>
    </row>
    <row r="141" spans="4:12" ht="18">
      <c r="D141" s="450"/>
      <c r="E141" s="453"/>
      <c r="F141" s="207" t="s">
        <v>55</v>
      </c>
      <c r="G141" s="140" t="s">
        <v>276</v>
      </c>
      <c r="H141" s="562" t="s">
        <v>672</v>
      </c>
      <c r="I141" s="106">
        <f t="shared" si="2"/>
        <v>27</v>
      </c>
      <c r="J141" s="127">
        <v>33</v>
      </c>
      <c r="K141" s="202"/>
      <c r="L141" s="466"/>
    </row>
    <row r="142" spans="4:12" ht="18">
      <c r="D142" s="450"/>
      <c r="E142" s="453"/>
      <c r="F142" s="207" t="s">
        <v>124</v>
      </c>
      <c r="G142" s="140" t="s">
        <v>331</v>
      </c>
      <c r="H142" s="562" t="s">
        <v>671</v>
      </c>
      <c r="I142" s="106">
        <f t="shared" si="2"/>
        <v>16</v>
      </c>
      <c r="J142" s="125"/>
      <c r="K142" s="203"/>
      <c r="L142" s="466"/>
    </row>
    <row r="143" spans="4:12" ht="18">
      <c r="D143" s="450"/>
      <c r="E143" s="453"/>
      <c r="F143" s="208" t="s">
        <v>49</v>
      </c>
      <c r="G143" s="146" t="s">
        <v>277</v>
      </c>
      <c r="H143" s="268" t="s">
        <v>553</v>
      </c>
      <c r="I143" s="106">
        <f t="shared" si="2"/>
        <v>36</v>
      </c>
      <c r="J143" s="127"/>
      <c r="K143" s="202"/>
      <c r="L143" s="466"/>
    </row>
    <row r="144" spans="4:12" ht="18">
      <c r="D144" s="450"/>
      <c r="E144" s="453"/>
      <c r="F144" s="207" t="s">
        <v>50</v>
      </c>
      <c r="G144" s="140"/>
      <c r="H144" s="562" t="s">
        <v>672</v>
      </c>
      <c r="I144" s="106">
        <f t="shared" si="2"/>
        <v>27</v>
      </c>
      <c r="J144" s="127"/>
      <c r="K144" s="202"/>
      <c r="L144" s="466"/>
    </row>
    <row r="145" spans="4:12" thickBot="1">
      <c r="D145" s="451"/>
      <c r="E145" s="499"/>
      <c r="F145" s="341" t="s">
        <v>77</v>
      </c>
      <c r="G145" s="211" t="s">
        <v>276</v>
      </c>
      <c r="H145" s="571" t="s">
        <v>552</v>
      </c>
      <c r="I145" s="169">
        <f t="shared" si="2"/>
        <v>27</v>
      </c>
      <c r="J145" s="342"/>
      <c r="K145" s="343"/>
      <c r="L145" s="494"/>
    </row>
  </sheetData>
  <mergeCells count="58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L62:L67"/>
    <mergeCell ref="E68:E73"/>
    <mergeCell ref="L68:L73"/>
    <mergeCell ref="E74:E79"/>
    <mergeCell ref="L74:L79"/>
    <mergeCell ref="L50:L55"/>
    <mergeCell ref="E56:E61"/>
    <mergeCell ref="L56:L61"/>
    <mergeCell ref="H44:H49"/>
    <mergeCell ref="H56:H61"/>
    <mergeCell ref="L32:L37"/>
    <mergeCell ref="E38:E43"/>
    <mergeCell ref="L38:L43"/>
    <mergeCell ref="E44:E49"/>
    <mergeCell ref="L44:L49"/>
    <mergeCell ref="L14:L19"/>
    <mergeCell ref="E20:E25"/>
    <mergeCell ref="L20:L25"/>
    <mergeCell ref="E26:E31"/>
    <mergeCell ref="L26:L31"/>
    <mergeCell ref="L6:L7"/>
    <mergeCell ref="B3:N3"/>
    <mergeCell ref="D8:D13"/>
    <mergeCell ref="E8:E13"/>
    <mergeCell ref="L8:L13"/>
    <mergeCell ref="H26:H31"/>
    <mergeCell ref="D6:E7"/>
    <mergeCell ref="F6:F7"/>
    <mergeCell ref="I6:I7"/>
    <mergeCell ref="J6:J7"/>
    <mergeCell ref="D14:D97"/>
    <mergeCell ref="E14:E19"/>
    <mergeCell ref="E32:E37"/>
    <mergeCell ref="E50:E55"/>
    <mergeCell ref="E62:E67"/>
  </mergeCells>
  <phoneticPr fontId="1" type="noConversion"/>
  <conditionalFormatting sqref="J9:K9">
    <cfRule type="expression" dxfId="154" priority="5">
      <formula>I9&gt;J9</formula>
    </cfRule>
  </conditionalFormatting>
  <conditionalFormatting sqref="J15:K15">
    <cfRule type="expression" dxfId="153" priority="27">
      <formula>I15&gt;J15</formula>
    </cfRule>
  </conditionalFormatting>
  <conditionalFormatting sqref="J21:K21">
    <cfRule type="expression" dxfId="152" priority="26">
      <formula>I21&gt;J21</formula>
    </cfRule>
  </conditionalFormatting>
  <conditionalFormatting sqref="J27:K27">
    <cfRule type="expression" dxfId="151" priority="25">
      <formula>I27&gt;J27</formula>
    </cfRule>
  </conditionalFormatting>
  <conditionalFormatting sqref="J33:K33">
    <cfRule type="expression" dxfId="150" priority="24">
      <formula>I33&gt;J33</formula>
    </cfRule>
  </conditionalFormatting>
  <conditionalFormatting sqref="J39:K39">
    <cfRule type="expression" dxfId="149" priority="23">
      <formula>I39&gt;J39</formula>
    </cfRule>
  </conditionalFormatting>
  <conditionalFormatting sqref="J45:K45">
    <cfRule type="expression" dxfId="148" priority="22">
      <formula>I45&gt;J45</formula>
    </cfRule>
  </conditionalFormatting>
  <conditionalFormatting sqref="J51:K51">
    <cfRule type="expression" dxfId="147" priority="21">
      <formula>I51&gt;J51</formula>
    </cfRule>
  </conditionalFormatting>
  <conditionalFormatting sqref="J57:K57">
    <cfRule type="expression" dxfId="146" priority="19">
      <formula>I57&gt;J57</formula>
    </cfRule>
  </conditionalFormatting>
  <conditionalFormatting sqref="J59:K59">
    <cfRule type="expression" dxfId="145" priority="20">
      <formula>I59&gt;J59</formula>
    </cfRule>
  </conditionalFormatting>
  <conditionalFormatting sqref="J63:K63">
    <cfRule type="expression" dxfId="144" priority="18">
      <formula>I63&gt;J63</formula>
    </cfRule>
  </conditionalFormatting>
  <conditionalFormatting sqref="J69:K69">
    <cfRule type="expression" dxfId="143" priority="17">
      <formula>I69&gt;J69</formula>
    </cfRule>
  </conditionalFormatting>
  <conditionalFormatting sqref="J75:K75">
    <cfRule type="expression" dxfId="142" priority="16">
      <formula>I75&gt;J75</formula>
    </cfRule>
  </conditionalFormatting>
  <conditionalFormatting sqref="J81:K81">
    <cfRule type="expression" dxfId="141" priority="14">
      <formula>I81&gt;J81</formula>
    </cfRule>
  </conditionalFormatting>
  <conditionalFormatting sqref="J83:K83">
    <cfRule type="expression" dxfId="140" priority="15">
      <formula>I83&gt;J83</formula>
    </cfRule>
  </conditionalFormatting>
  <conditionalFormatting sqref="J87:K87">
    <cfRule type="expression" dxfId="139" priority="13">
      <formula>I87&gt;J87</formula>
    </cfRule>
  </conditionalFormatting>
  <conditionalFormatting sqref="J93:K93">
    <cfRule type="expression" dxfId="138" priority="12">
      <formula>I93&gt;J93</formula>
    </cfRule>
  </conditionalFormatting>
  <conditionalFormatting sqref="J99:K99">
    <cfRule type="expression" dxfId="137" priority="11">
      <formula>I99&gt;J99</formula>
    </cfRule>
  </conditionalFormatting>
  <conditionalFormatting sqref="J105:K105">
    <cfRule type="expression" dxfId="136" priority="10">
      <formula>I105&gt;J105</formula>
    </cfRule>
  </conditionalFormatting>
  <conditionalFormatting sqref="J111:K111">
    <cfRule type="expression" dxfId="135" priority="9">
      <formula>I111&gt;J111</formula>
    </cfRule>
  </conditionalFormatting>
  <conditionalFormatting sqref="J117:K117">
    <cfRule type="expression" dxfId="134" priority="8">
      <formula>I117&gt;J117</formula>
    </cfRule>
  </conditionalFormatting>
  <conditionalFormatting sqref="J123:K123">
    <cfRule type="expression" dxfId="133" priority="7">
      <formula>I123&gt;J123</formula>
    </cfRule>
  </conditionalFormatting>
  <conditionalFormatting sqref="J129:K129">
    <cfRule type="expression" dxfId="132" priority="6">
      <formula>I129&gt;J129</formula>
    </cfRule>
  </conditionalFormatting>
  <conditionalFormatting sqref="J135:K135">
    <cfRule type="expression" dxfId="131" priority="1">
      <formula>I135&gt;J135</formula>
    </cfRule>
  </conditionalFormatting>
  <conditionalFormatting sqref="J141:K141">
    <cfRule type="expression" dxfId="130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41" r:id="rId15" xr:uid="{2551B518-9E42-44DF-99C7-5DFF618BC98A}"/>
    <hyperlink ref="H53" r:id="rId16" xr:uid="{828BAA10-6978-41E3-9C95-D57D4B2DA8C4}"/>
    <hyperlink ref="H101" r:id="rId17" xr:uid="{551C877D-5802-4063-B5B9-9BF2A96DE0E5}"/>
    <hyperlink ref="H107" r:id="rId18" xr:uid="{B8A8FBA5-9479-4A68-8754-0B4C05357286}"/>
    <hyperlink ref="H113" r:id="rId19" xr:uid="{6C0595BA-37A4-4FB8-A927-C0EACE43EF4F}"/>
    <hyperlink ref="H119" r:id="rId20" xr:uid="{AA4C99CC-BFB2-40E9-8889-F82B12D4AE04}"/>
    <hyperlink ref="H125" r:id="rId21" xr:uid="{EB73C33A-37BC-4CDB-ABEF-DF1DD167EECE}"/>
    <hyperlink ref="H131" r:id="rId22" xr:uid="{1D0EDD3E-D0F5-42D4-BFD3-FFE5F4A59576}"/>
    <hyperlink ref="H137" r:id="rId23" xr:uid="{FA2B2847-34D9-4CB0-A9FE-8418ED8AE786}"/>
    <hyperlink ref="H143" r:id="rId24" xr:uid="{D1369257-162D-4BE6-8EB2-AA9F5BCF936A}"/>
    <hyperlink ref="H17" r:id="rId25" xr:uid="{BFA3179D-596E-4ECE-B20C-A6FE4513C0A7}"/>
    <hyperlink ref="H23" r:id="rId26" xr:uid="{64B8A2B6-9B72-4B13-B80F-C212A03FEE20}"/>
    <hyperlink ref="H35" r:id="rId27" xr:uid="{D61376B2-225C-4EC1-B452-BFF30078431E}"/>
    <hyperlink ref="H11" r:id="rId28" xr:uid="{C9ED8060-7A79-4D54-A825-5B2B04050319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9"/>
  <sheetViews>
    <sheetView showGridLines="0" topLeftCell="C1" zoomScale="70" zoomScaleNormal="70" workbookViewId="0">
      <selection activeCell="I5" sqref="I5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00" t="s">
        <v>504</v>
      </c>
      <c r="C3" s="500"/>
      <c r="D3" s="500"/>
      <c r="E3" s="500"/>
      <c r="F3" s="500"/>
      <c r="G3" s="500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76" t="s">
        <v>54</v>
      </c>
      <c r="E6" s="524"/>
      <c r="F6" s="477"/>
      <c r="G6" s="480" t="s">
        <v>140</v>
      </c>
      <c r="H6" s="98" t="s">
        <v>46</v>
      </c>
      <c r="I6" s="99" t="s">
        <v>500</v>
      </c>
      <c r="J6" s="471" t="s">
        <v>43</v>
      </c>
      <c r="K6" s="482" t="s">
        <v>47</v>
      </c>
      <c r="L6" s="289" t="s">
        <v>696</v>
      </c>
      <c r="M6" s="469" t="s">
        <v>501</v>
      </c>
    </row>
    <row r="7" spans="1:13" ht="23.25" customHeight="1">
      <c r="D7" s="478"/>
      <c r="E7" s="525"/>
      <c r="F7" s="479"/>
      <c r="G7" s="481"/>
      <c r="H7" s="100" t="s">
        <v>643</v>
      </c>
      <c r="I7" s="181" t="s">
        <v>643</v>
      </c>
      <c r="J7" s="472"/>
      <c r="K7" s="483"/>
      <c r="L7" s="101"/>
      <c r="M7" s="470"/>
    </row>
    <row r="8" spans="1:13" ht="21" customHeight="1">
      <c r="D8" s="514" t="s">
        <v>117</v>
      </c>
      <c r="E8" s="515"/>
      <c r="F8" s="455" t="s">
        <v>156</v>
      </c>
      <c r="G8" s="103" t="s">
        <v>126</v>
      </c>
      <c r="H8" s="290"/>
      <c r="I8" s="105"/>
      <c r="J8" s="106">
        <f>LENB(I8)</f>
        <v>0</v>
      </c>
      <c r="K8" s="107"/>
      <c r="L8" s="291" t="s">
        <v>245</v>
      </c>
      <c r="M8" s="459"/>
    </row>
    <row r="9" spans="1:13" ht="21" customHeight="1">
      <c r="D9" s="502"/>
      <c r="E9" s="516"/>
      <c r="F9" s="453"/>
      <c r="G9" s="110" t="s">
        <v>157</v>
      </c>
      <c r="H9" s="233" t="s">
        <v>252</v>
      </c>
      <c r="I9" s="233" t="s">
        <v>707</v>
      </c>
      <c r="J9" s="106">
        <f t="shared" ref="J9:J72" si="0">LENB(I9)</f>
        <v>10</v>
      </c>
      <c r="K9" s="112">
        <v>10</v>
      </c>
      <c r="L9" s="112"/>
      <c r="M9" s="460"/>
    </row>
    <row r="10" spans="1:13" ht="21" customHeight="1">
      <c r="D10" s="502"/>
      <c r="E10" s="516"/>
      <c r="F10" s="453"/>
      <c r="G10" s="110" t="s">
        <v>116</v>
      </c>
      <c r="H10" s="233" t="s">
        <v>468</v>
      </c>
      <c r="I10" s="233" t="s">
        <v>468</v>
      </c>
      <c r="J10" s="106">
        <f t="shared" si="0"/>
        <v>9</v>
      </c>
      <c r="K10" s="110"/>
      <c r="L10" s="110"/>
      <c r="M10" s="460"/>
    </row>
    <row r="11" spans="1:13" ht="21" customHeight="1">
      <c r="D11" s="502"/>
      <c r="E11" s="516"/>
      <c r="F11" s="453"/>
      <c r="G11" s="113" t="s">
        <v>49</v>
      </c>
      <c r="H11" s="292" t="s">
        <v>642</v>
      </c>
      <c r="I11" s="292" t="s">
        <v>641</v>
      </c>
      <c r="J11" s="106">
        <f t="shared" si="0"/>
        <v>39</v>
      </c>
      <c r="K11" s="116"/>
      <c r="L11" s="116"/>
      <c r="M11" s="460"/>
    </row>
    <row r="12" spans="1:13" ht="21" customHeight="1">
      <c r="D12" s="502"/>
      <c r="E12" s="516"/>
      <c r="F12" s="453"/>
      <c r="G12" s="110" t="s">
        <v>50</v>
      </c>
      <c r="H12" s="233"/>
      <c r="I12" s="233" t="s">
        <v>707</v>
      </c>
      <c r="J12" s="106">
        <f t="shared" si="0"/>
        <v>10</v>
      </c>
      <c r="K12" s="116"/>
      <c r="L12" s="116"/>
      <c r="M12" s="460"/>
    </row>
    <row r="13" spans="1:13" ht="21" customHeight="1">
      <c r="D13" s="517"/>
      <c r="E13" s="518"/>
      <c r="F13" s="454"/>
      <c r="G13" s="155" t="s">
        <v>77</v>
      </c>
      <c r="H13" s="233" t="s">
        <v>252</v>
      </c>
      <c r="I13" s="234" t="s">
        <v>554</v>
      </c>
      <c r="J13" s="106">
        <f t="shared" si="0"/>
        <v>10</v>
      </c>
      <c r="K13" s="184"/>
      <c r="L13" s="184"/>
      <c r="M13" s="465"/>
    </row>
    <row r="14" spans="1:13" ht="21" customHeight="1">
      <c r="D14" s="514" t="s">
        <v>121</v>
      </c>
      <c r="E14" s="515"/>
      <c r="F14" s="455" t="s">
        <v>471</v>
      </c>
      <c r="G14" s="185" t="s">
        <v>125</v>
      </c>
      <c r="H14" s="133" t="s">
        <v>378</v>
      </c>
      <c r="I14" s="564"/>
      <c r="J14" s="106">
        <f t="shared" si="0"/>
        <v>0</v>
      </c>
      <c r="K14" s="187"/>
      <c r="L14" s="106" t="s">
        <v>247</v>
      </c>
      <c r="M14" s="459"/>
    </row>
    <row r="15" spans="1:13" ht="21" customHeight="1">
      <c r="D15" s="502"/>
      <c r="E15" s="516"/>
      <c r="F15" s="453"/>
      <c r="G15" s="110" t="s">
        <v>55</v>
      </c>
      <c r="H15" s="182" t="s">
        <v>79</v>
      </c>
      <c r="I15" s="562" t="s">
        <v>708</v>
      </c>
      <c r="J15" s="106">
        <f t="shared" si="0"/>
        <v>8</v>
      </c>
      <c r="K15" s="150">
        <v>33</v>
      </c>
      <c r="L15" s="150"/>
      <c r="M15" s="460"/>
    </row>
    <row r="16" spans="1:13" ht="21" customHeight="1">
      <c r="D16" s="502"/>
      <c r="E16" s="516"/>
      <c r="F16" s="453"/>
      <c r="G16" s="110" t="s">
        <v>124</v>
      </c>
      <c r="H16" s="182" t="s">
        <v>432</v>
      </c>
      <c r="I16" s="562" t="s">
        <v>432</v>
      </c>
      <c r="J16" s="106">
        <f t="shared" si="0"/>
        <v>8</v>
      </c>
      <c r="K16" s="110"/>
      <c r="L16" s="110"/>
      <c r="M16" s="460"/>
    </row>
    <row r="17" spans="2:13" ht="20.100000000000001" customHeight="1">
      <c r="D17" s="502"/>
      <c r="E17" s="516"/>
      <c r="F17" s="453"/>
      <c r="G17" s="113" t="s">
        <v>49</v>
      </c>
      <c r="H17" s="200" t="s">
        <v>90</v>
      </c>
      <c r="I17" s="268" t="s">
        <v>555</v>
      </c>
      <c r="J17" s="106">
        <f t="shared" si="0"/>
        <v>48</v>
      </c>
      <c r="K17" s="150"/>
      <c r="L17" s="150"/>
      <c r="M17" s="460"/>
    </row>
    <row r="18" spans="2:13" ht="20.100000000000001" customHeight="1">
      <c r="D18" s="502"/>
      <c r="E18" s="516"/>
      <c r="F18" s="453"/>
      <c r="G18" s="110" t="s">
        <v>50</v>
      </c>
      <c r="H18" s="182"/>
      <c r="I18" s="562" t="s">
        <v>708</v>
      </c>
      <c r="J18" s="106">
        <f t="shared" si="0"/>
        <v>8</v>
      </c>
      <c r="K18" s="150"/>
      <c r="L18" s="150"/>
      <c r="M18" s="460"/>
    </row>
    <row r="19" spans="2:13" ht="20.100000000000001" customHeight="1">
      <c r="D19" s="502"/>
      <c r="E19" s="516"/>
      <c r="F19" s="454"/>
      <c r="G19" s="155" t="s">
        <v>77</v>
      </c>
      <c r="H19" s="227" t="s">
        <v>79</v>
      </c>
      <c r="I19" s="563" t="s">
        <v>79</v>
      </c>
      <c r="J19" s="106">
        <f t="shared" si="0"/>
        <v>8</v>
      </c>
      <c r="K19" s="157"/>
      <c r="L19" s="157"/>
      <c r="M19" s="465"/>
    </row>
    <row r="20" spans="2:13" ht="20.100000000000001" customHeight="1">
      <c r="D20" s="502"/>
      <c r="E20" s="516"/>
      <c r="F20" s="455" t="s">
        <v>127</v>
      </c>
      <c r="G20" s="103" t="s">
        <v>125</v>
      </c>
      <c r="H20" s="133" t="s">
        <v>379</v>
      </c>
      <c r="I20" s="564"/>
      <c r="J20" s="106">
        <f t="shared" si="0"/>
        <v>0</v>
      </c>
      <c r="K20" s="106"/>
      <c r="L20" s="106" t="s">
        <v>247</v>
      </c>
      <c r="M20" s="459"/>
    </row>
    <row r="21" spans="2:13" ht="20.100000000000001" customHeight="1">
      <c r="D21" s="502"/>
      <c r="E21" s="516"/>
      <c r="F21" s="453"/>
      <c r="G21" s="110" t="s">
        <v>55</v>
      </c>
      <c r="H21" s="182" t="s">
        <v>80</v>
      </c>
      <c r="I21" s="562" t="s">
        <v>709</v>
      </c>
      <c r="J21" s="106">
        <f t="shared" si="0"/>
        <v>4</v>
      </c>
      <c r="K21" s="150">
        <v>33</v>
      </c>
      <c r="L21" s="150"/>
      <c r="M21" s="460"/>
    </row>
    <row r="22" spans="2:13" ht="20.100000000000001" customHeight="1">
      <c r="D22" s="502"/>
      <c r="E22" s="516"/>
      <c r="F22" s="453"/>
      <c r="G22" s="110" t="s">
        <v>124</v>
      </c>
      <c r="H22" s="182" t="s">
        <v>433</v>
      </c>
      <c r="I22" s="562" t="s">
        <v>433</v>
      </c>
      <c r="J22" s="106">
        <f t="shared" si="0"/>
        <v>4</v>
      </c>
      <c r="K22" s="110"/>
      <c r="L22" s="110"/>
      <c r="M22" s="460"/>
    </row>
    <row r="23" spans="2:13" ht="20.100000000000001" customHeight="1">
      <c r="B23" s="57" t="s">
        <v>44</v>
      </c>
      <c r="D23" s="502"/>
      <c r="E23" s="516"/>
      <c r="F23" s="453"/>
      <c r="G23" s="113" t="s">
        <v>49</v>
      </c>
      <c r="H23" s="200" t="s">
        <v>91</v>
      </c>
      <c r="I23" s="268" t="s">
        <v>556</v>
      </c>
      <c r="J23" s="106">
        <f t="shared" si="0"/>
        <v>44</v>
      </c>
      <c r="K23" s="150"/>
      <c r="L23" s="150"/>
      <c r="M23" s="460"/>
    </row>
    <row r="24" spans="2:13" ht="20.100000000000001" customHeight="1">
      <c r="D24" s="502"/>
      <c r="E24" s="516"/>
      <c r="F24" s="453"/>
      <c r="G24" s="110" t="s">
        <v>50</v>
      </c>
      <c r="H24" s="182"/>
      <c r="I24" s="562" t="s">
        <v>709</v>
      </c>
      <c r="J24" s="106">
        <f t="shared" si="0"/>
        <v>4</v>
      </c>
      <c r="K24" s="150"/>
      <c r="L24" s="150"/>
      <c r="M24" s="460"/>
    </row>
    <row r="25" spans="2:13" ht="20.100000000000001" customHeight="1">
      <c r="D25" s="502"/>
      <c r="E25" s="516"/>
      <c r="F25" s="454"/>
      <c r="G25" s="155" t="s">
        <v>77</v>
      </c>
      <c r="H25" s="227" t="s">
        <v>80</v>
      </c>
      <c r="I25" s="563" t="s">
        <v>80</v>
      </c>
      <c r="J25" s="106">
        <f t="shared" si="0"/>
        <v>4</v>
      </c>
      <c r="K25" s="157"/>
      <c r="L25" s="157"/>
      <c r="M25" s="465"/>
    </row>
    <row r="26" spans="2:13" ht="20.100000000000001" customHeight="1">
      <c r="D26" s="502"/>
      <c r="E26" s="516"/>
      <c r="F26" s="455" t="s">
        <v>128</v>
      </c>
      <c r="G26" s="103" t="s">
        <v>125</v>
      </c>
      <c r="H26" s="133" t="s">
        <v>380</v>
      </c>
      <c r="I26" s="564"/>
      <c r="J26" s="106">
        <f t="shared" si="0"/>
        <v>0</v>
      </c>
      <c r="K26" s="106"/>
      <c r="L26" s="106" t="s">
        <v>247</v>
      </c>
      <c r="M26" s="459"/>
    </row>
    <row r="27" spans="2:13" ht="20.100000000000001" customHeight="1">
      <c r="D27" s="502"/>
      <c r="E27" s="516"/>
      <c r="F27" s="453"/>
      <c r="G27" s="110" t="s">
        <v>55</v>
      </c>
      <c r="H27" s="182" t="s">
        <v>81</v>
      </c>
      <c r="I27" s="562" t="s">
        <v>710</v>
      </c>
      <c r="J27" s="106">
        <f t="shared" si="0"/>
        <v>4</v>
      </c>
      <c r="K27" s="150">
        <v>33</v>
      </c>
      <c r="L27" s="150"/>
      <c r="M27" s="460"/>
    </row>
    <row r="28" spans="2:13" ht="20.100000000000001" customHeight="1">
      <c r="D28" s="502"/>
      <c r="E28" s="516"/>
      <c r="F28" s="453"/>
      <c r="G28" s="110" t="s">
        <v>124</v>
      </c>
      <c r="H28" s="182" t="s">
        <v>434</v>
      </c>
      <c r="I28" s="562" t="s">
        <v>434</v>
      </c>
      <c r="J28" s="106">
        <f t="shared" si="0"/>
        <v>4</v>
      </c>
      <c r="K28" s="110"/>
      <c r="L28" s="110"/>
      <c r="M28" s="460"/>
    </row>
    <row r="29" spans="2:13" ht="20.65" customHeight="1">
      <c r="D29" s="502"/>
      <c r="E29" s="516"/>
      <c r="F29" s="453"/>
      <c r="G29" s="113" t="s">
        <v>49</v>
      </c>
      <c r="H29" s="200" t="s">
        <v>92</v>
      </c>
      <c r="I29" s="268" t="s">
        <v>557</v>
      </c>
      <c r="J29" s="106">
        <f t="shared" si="0"/>
        <v>44</v>
      </c>
      <c r="K29" s="150"/>
      <c r="L29" s="150"/>
      <c r="M29" s="460"/>
    </row>
    <row r="30" spans="2:13" ht="20.65" customHeight="1">
      <c r="D30" s="502"/>
      <c r="E30" s="516"/>
      <c r="F30" s="453"/>
      <c r="G30" s="110" t="s">
        <v>50</v>
      </c>
      <c r="H30" s="182"/>
      <c r="I30" s="562" t="s">
        <v>710</v>
      </c>
      <c r="J30" s="106">
        <f t="shared" si="0"/>
        <v>4</v>
      </c>
      <c r="K30" s="150"/>
      <c r="L30" s="150"/>
      <c r="M30" s="460"/>
    </row>
    <row r="31" spans="2:13" ht="20.65" customHeight="1">
      <c r="D31" s="502"/>
      <c r="E31" s="516"/>
      <c r="F31" s="454"/>
      <c r="G31" s="155" t="s">
        <v>77</v>
      </c>
      <c r="H31" s="227" t="s">
        <v>81</v>
      </c>
      <c r="I31" s="563" t="s">
        <v>81</v>
      </c>
      <c r="J31" s="106">
        <f t="shared" si="0"/>
        <v>4</v>
      </c>
      <c r="K31" s="157"/>
      <c r="L31" s="157"/>
      <c r="M31" s="465"/>
    </row>
    <row r="32" spans="2:13" ht="20.65" customHeight="1">
      <c r="D32" s="502"/>
      <c r="E32" s="516"/>
      <c r="F32" s="455" t="s">
        <v>129</v>
      </c>
      <c r="G32" s="103" t="s">
        <v>125</v>
      </c>
      <c r="H32" s="133" t="s">
        <v>381</v>
      </c>
      <c r="I32" s="564"/>
      <c r="J32" s="106">
        <f t="shared" si="0"/>
        <v>0</v>
      </c>
      <c r="K32" s="106"/>
      <c r="L32" s="106" t="s">
        <v>247</v>
      </c>
      <c r="M32" s="459"/>
    </row>
    <row r="33" spans="4:13" ht="20.65" customHeight="1">
      <c r="D33" s="502"/>
      <c r="E33" s="516"/>
      <c r="F33" s="453"/>
      <c r="G33" s="110" t="s">
        <v>55</v>
      </c>
      <c r="H33" s="182" t="s">
        <v>82</v>
      </c>
      <c r="I33" s="562" t="s">
        <v>711</v>
      </c>
      <c r="J33" s="106">
        <f t="shared" si="0"/>
        <v>11</v>
      </c>
      <c r="K33" s="150">
        <v>33</v>
      </c>
      <c r="L33" s="150"/>
      <c r="M33" s="460"/>
    </row>
    <row r="34" spans="4:13" ht="20.65" customHeight="1">
      <c r="D34" s="502"/>
      <c r="E34" s="516"/>
      <c r="F34" s="453"/>
      <c r="G34" s="110" t="s">
        <v>124</v>
      </c>
      <c r="H34" s="182" t="s">
        <v>435</v>
      </c>
      <c r="I34" s="562" t="s">
        <v>435</v>
      </c>
      <c r="J34" s="106">
        <f t="shared" si="0"/>
        <v>11</v>
      </c>
      <c r="K34" s="110"/>
      <c r="L34" s="110"/>
      <c r="M34" s="460"/>
    </row>
    <row r="35" spans="4:13" ht="20.65" customHeight="1">
      <c r="D35" s="502"/>
      <c r="E35" s="516"/>
      <c r="F35" s="453"/>
      <c r="G35" s="113" t="s">
        <v>49</v>
      </c>
      <c r="H35" s="200" t="s">
        <v>93</v>
      </c>
      <c r="I35" s="268" t="s">
        <v>558</v>
      </c>
      <c r="J35" s="106">
        <f t="shared" si="0"/>
        <v>51</v>
      </c>
      <c r="K35" s="150"/>
      <c r="L35" s="150"/>
      <c r="M35" s="460"/>
    </row>
    <row r="36" spans="4:13" ht="20.65" customHeight="1">
      <c r="D36" s="502"/>
      <c r="E36" s="516"/>
      <c r="F36" s="453"/>
      <c r="G36" s="110" t="s">
        <v>50</v>
      </c>
      <c r="H36" s="182"/>
      <c r="I36" s="562" t="s">
        <v>711</v>
      </c>
      <c r="J36" s="106">
        <f t="shared" si="0"/>
        <v>11</v>
      </c>
      <c r="K36" s="150"/>
      <c r="L36" s="150"/>
      <c r="M36" s="460"/>
    </row>
    <row r="37" spans="4:13" ht="20.65" customHeight="1">
      <c r="D37" s="502"/>
      <c r="E37" s="516"/>
      <c r="F37" s="454"/>
      <c r="G37" s="155" t="s">
        <v>77</v>
      </c>
      <c r="H37" s="227" t="s">
        <v>82</v>
      </c>
      <c r="I37" s="563" t="s">
        <v>82</v>
      </c>
      <c r="J37" s="106">
        <f t="shared" si="0"/>
        <v>11</v>
      </c>
      <c r="K37" s="157"/>
      <c r="L37" s="157"/>
      <c r="M37" s="465"/>
    </row>
    <row r="38" spans="4:13" ht="20.65" customHeight="1">
      <c r="D38" s="502"/>
      <c r="E38" s="516"/>
      <c r="F38" s="455" t="s">
        <v>130</v>
      </c>
      <c r="G38" s="103" t="s">
        <v>125</v>
      </c>
      <c r="H38" s="133" t="s">
        <v>382</v>
      </c>
      <c r="I38" s="564"/>
      <c r="J38" s="106">
        <f t="shared" si="0"/>
        <v>0</v>
      </c>
      <c r="K38" s="106"/>
      <c r="L38" s="106" t="s">
        <v>247</v>
      </c>
      <c r="M38" s="459"/>
    </row>
    <row r="39" spans="4:13" ht="20.65" customHeight="1">
      <c r="D39" s="502"/>
      <c r="E39" s="516"/>
      <c r="F39" s="453"/>
      <c r="G39" s="110" t="s">
        <v>55</v>
      </c>
      <c r="H39" s="182" t="s">
        <v>83</v>
      </c>
      <c r="I39" s="562" t="s">
        <v>712</v>
      </c>
      <c r="J39" s="106">
        <f t="shared" si="0"/>
        <v>9</v>
      </c>
      <c r="K39" s="150">
        <v>33</v>
      </c>
      <c r="L39" s="150"/>
      <c r="M39" s="460"/>
    </row>
    <row r="40" spans="4:13" ht="20.100000000000001" customHeight="1">
      <c r="D40" s="502"/>
      <c r="E40" s="516"/>
      <c r="F40" s="453"/>
      <c r="G40" s="110" t="s">
        <v>124</v>
      </c>
      <c r="H40" s="182" t="s">
        <v>436</v>
      </c>
      <c r="I40" s="562" t="s">
        <v>436</v>
      </c>
      <c r="J40" s="106">
        <f t="shared" si="0"/>
        <v>9</v>
      </c>
      <c r="K40" s="110"/>
      <c r="L40" s="110"/>
      <c r="M40" s="460"/>
    </row>
    <row r="41" spans="4:13" ht="20.100000000000001" customHeight="1">
      <c r="D41" s="502"/>
      <c r="E41" s="516"/>
      <c r="F41" s="453"/>
      <c r="G41" s="113" t="s">
        <v>49</v>
      </c>
      <c r="H41" s="146" t="s">
        <v>383</v>
      </c>
      <c r="I41" s="268" t="s">
        <v>559</v>
      </c>
      <c r="J41" s="106">
        <f t="shared" si="0"/>
        <v>69</v>
      </c>
      <c r="K41" s="150"/>
      <c r="L41" s="150"/>
      <c r="M41" s="460"/>
    </row>
    <row r="42" spans="4:13" ht="20.100000000000001" customHeight="1">
      <c r="D42" s="502"/>
      <c r="E42" s="516"/>
      <c r="F42" s="453"/>
      <c r="G42" s="110" t="s">
        <v>50</v>
      </c>
      <c r="H42" s="182"/>
      <c r="I42" s="562" t="s">
        <v>712</v>
      </c>
      <c r="J42" s="106">
        <f t="shared" si="0"/>
        <v>9</v>
      </c>
      <c r="K42" s="150"/>
      <c r="L42" s="150"/>
      <c r="M42" s="460"/>
    </row>
    <row r="43" spans="4:13" ht="20.100000000000001" customHeight="1">
      <c r="D43" s="502"/>
      <c r="E43" s="516"/>
      <c r="F43" s="454"/>
      <c r="G43" s="155" t="s">
        <v>77</v>
      </c>
      <c r="H43" s="227" t="s">
        <v>83</v>
      </c>
      <c r="I43" s="563" t="s">
        <v>83</v>
      </c>
      <c r="J43" s="106">
        <f t="shared" si="0"/>
        <v>9</v>
      </c>
      <c r="K43" s="157"/>
      <c r="L43" s="157"/>
      <c r="M43" s="465"/>
    </row>
    <row r="44" spans="4:13" ht="20.100000000000001" customHeight="1">
      <c r="D44" s="502"/>
      <c r="E44" s="516"/>
      <c r="F44" s="455" t="s">
        <v>131</v>
      </c>
      <c r="G44" s="103" t="s">
        <v>125</v>
      </c>
      <c r="H44" s="133" t="s">
        <v>384</v>
      </c>
      <c r="I44" s="564"/>
      <c r="J44" s="106">
        <f t="shared" si="0"/>
        <v>0</v>
      </c>
      <c r="K44" s="106"/>
      <c r="L44" s="106" t="s">
        <v>247</v>
      </c>
      <c r="M44" s="459"/>
    </row>
    <row r="45" spans="4:13" ht="20.100000000000001" customHeight="1">
      <c r="D45" s="502"/>
      <c r="E45" s="516"/>
      <c r="F45" s="453"/>
      <c r="G45" s="110" t="s">
        <v>55</v>
      </c>
      <c r="H45" s="182" t="s">
        <v>57</v>
      </c>
      <c r="I45" s="562" t="s">
        <v>713</v>
      </c>
      <c r="J45" s="106">
        <f t="shared" si="0"/>
        <v>9</v>
      </c>
      <c r="K45" s="150">
        <v>33</v>
      </c>
      <c r="L45" s="150"/>
      <c r="M45" s="460"/>
    </row>
    <row r="46" spans="4:13" ht="20.100000000000001" customHeight="1">
      <c r="D46" s="502"/>
      <c r="E46" s="516"/>
      <c r="F46" s="453"/>
      <c r="G46" s="110" t="s">
        <v>124</v>
      </c>
      <c r="H46" s="182" t="s">
        <v>437</v>
      </c>
      <c r="I46" s="562" t="s">
        <v>437</v>
      </c>
      <c r="J46" s="106">
        <f t="shared" si="0"/>
        <v>9</v>
      </c>
      <c r="K46" s="110"/>
      <c r="L46" s="110"/>
      <c r="M46" s="460"/>
    </row>
    <row r="47" spans="4:13" ht="20.100000000000001" customHeight="1">
      <c r="D47" s="502"/>
      <c r="E47" s="516"/>
      <c r="F47" s="453"/>
      <c r="G47" s="113" t="s">
        <v>49</v>
      </c>
      <c r="H47" s="200" t="s">
        <v>94</v>
      </c>
      <c r="I47" s="268" t="s">
        <v>560</v>
      </c>
      <c r="J47" s="106">
        <f t="shared" si="0"/>
        <v>69</v>
      </c>
      <c r="K47" s="150"/>
      <c r="L47" s="150"/>
      <c r="M47" s="460"/>
    </row>
    <row r="48" spans="4:13" ht="20.100000000000001" customHeight="1">
      <c r="D48" s="502"/>
      <c r="E48" s="516"/>
      <c r="F48" s="453"/>
      <c r="G48" s="110" t="s">
        <v>50</v>
      </c>
      <c r="H48" s="182"/>
      <c r="I48" s="562" t="s">
        <v>713</v>
      </c>
      <c r="J48" s="106">
        <f t="shared" si="0"/>
        <v>9</v>
      </c>
      <c r="K48" s="150"/>
      <c r="L48" s="150"/>
      <c r="M48" s="460"/>
    </row>
    <row r="49" spans="4:13" ht="20.100000000000001" customHeight="1">
      <c r="D49" s="502"/>
      <c r="E49" s="516"/>
      <c r="F49" s="454"/>
      <c r="G49" s="155" t="s">
        <v>77</v>
      </c>
      <c r="H49" s="227" t="s">
        <v>57</v>
      </c>
      <c r="I49" s="563" t="s">
        <v>57</v>
      </c>
      <c r="J49" s="106">
        <f t="shared" si="0"/>
        <v>9</v>
      </c>
      <c r="K49" s="157"/>
      <c r="L49" s="157"/>
      <c r="M49" s="465"/>
    </row>
    <row r="50" spans="4:13" ht="20.100000000000001" customHeight="1">
      <c r="D50" s="502"/>
      <c r="E50" s="516"/>
      <c r="F50" s="455" t="s">
        <v>132</v>
      </c>
      <c r="G50" s="103" t="s">
        <v>125</v>
      </c>
      <c r="H50" s="133" t="s">
        <v>385</v>
      </c>
      <c r="I50" s="222"/>
      <c r="J50" s="106">
        <f t="shared" si="0"/>
        <v>0</v>
      </c>
      <c r="K50" s="106"/>
      <c r="L50" s="106" t="s">
        <v>247</v>
      </c>
      <c r="M50" s="459"/>
    </row>
    <row r="51" spans="4:13" ht="20.100000000000001" customHeight="1">
      <c r="D51" s="502"/>
      <c r="E51" s="516"/>
      <c r="F51" s="453"/>
      <c r="G51" s="110" t="s">
        <v>55</v>
      </c>
      <c r="H51" s="182" t="s">
        <v>84</v>
      </c>
      <c r="I51" s="330"/>
      <c r="J51" s="106">
        <f t="shared" si="0"/>
        <v>0</v>
      </c>
      <c r="K51" s="150">
        <v>33</v>
      </c>
      <c r="L51" s="150"/>
      <c r="M51" s="460"/>
    </row>
    <row r="52" spans="4:13" ht="20.100000000000001" customHeight="1">
      <c r="D52" s="502"/>
      <c r="E52" s="516"/>
      <c r="F52" s="453"/>
      <c r="G52" s="110" t="s">
        <v>124</v>
      </c>
      <c r="H52" s="182" t="s">
        <v>438</v>
      </c>
      <c r="I52" s="330"/>
      <c r="J52" s="106">
        <f t="shared" si="0"/>
        <v>0</v>
      </c>
      <c r="K52" s="110"/>
      <c r="L52" s="110"/>
      <c r="M52" s="460"/>
    </row>
    <row r="53" spans="4:13" ht="20.100000000000001" customHeight="1">
      <c r="D53" s="502"/>
      <c r="E53" s="516"/>
      <c r="F53" s="453"/>
      <c r="G53" s="113" t="s">
        <v>49</v>
      </c>
      <c r="H53" s="200" t="s">
        <v>95</v>
      </c>
      <c r="I53" s="224"/>
      <c r="J53" s="106">
        <f t="shared" si="0"/>
        <v>0</v>
      </c>
      <c r="K53" s="150"/>
      <c r="L53" s="150"/>
      <c r="M53" s="460"/>
    </row>
    <row r="54" spans="4:13" ht="20.100000000000001" customHeight="1">
      <c r="D54" s="502"/>
      <c r="E54" s="516"/>
      <c r="F54" s="453"/>
      <c r="G54" s="110" t="s">
        <v>50</v>
      </c>
      <c r="H54" s="182"/>
      <c r="I54" s="330"/>
      <c r="J54" s="106">
        <f t="shared" si="0"/>
        <v>0</v>
      </c>
      <c r="K54" s="150"/>
      <c r="L54" s="150"/>
      <c r="M54" s="460"/>
    </row>
    <row r="55" spans="4:13" ht="20.100000000000001" customHeight="1">
      <c r="D55" s="502"/>
      <c r="E55" s="516"/>
      <c r="F55" s="454"/>
      <c r="G55" s="155" t="s">
        <v>77</v>
      </c>
      <c r="H55" s="227" t="s">
        <v>84</v>
      </c>
      <c r="I55" s="332"/>
      <c r="J55" s="106">
        <f t="shared" si="0"/>
        <v>0</v>
      </c>
      <c r="K55" s="157"/>
      <c r="L55" s="157"/>
      <c r="M55" s="465"/>
    </row>
    <row r="56" spans="4:13" ht="20.100000000000001" customHeight="1">
      <c r="D56" s="502"/>
      <c r="E56" s="516"/>
      <c r="F56" s="455" t="s">
        <v>133</v>
      </c>
      <c r="G56" s="103" t="s">
        <v>125</v>
      </c>
      <c r="H56" s="133" t="s">
        <v>406</v>
      </c>
      <c r="I56" s="266"/>
      <c r="J56" s="106">
        <f t="shared" si="0"/>
        <v>0</v>
      </c>
      <c r="K56" s="106"/>
      <c r="L56" s="106" t="s">
        <v>247</v>
      </c>
      <c r="M56" s="459"/>
    </row>
    <row r="57" spans="4:13" ht="20.100000000000001" customHeight="1">
      <c r="D57" s="502"/>
      <c r="E57" s="516"/>
      <c r="F57" s="453"/>
      <c r="G57" s="110" t="s">
        <v>55</v>
      </c>
      <c r="H57" s="182" t="s">
        <v>407</v>
      </c>
      <c r="I57" s="330"/>
      <c r="J57" s="106">
        <f t="shared" si="0"/>
        <v>0</v>
      </c>
      <c r="K57" s="150">
        <v>33</v>
      </c>
      <c r="L57" s="150"/>
      <c r="M57" s="460"/>
    </row>
    <row r="58" spans="4:13" ht="20.100000000000001" customHeight="1">
      <c r="D58" s="502"/>
      <c r="E58" s="516"/>
      <c r="F58" s="453"/>
      <c r="G58" s="110" t="s">
        <v>124</v>
      </c>
      <c r="H58" s="182" t="s">
        <v>439</v>
      </c>
      <c r="I58" s="330"/>
      <c r="J58" s="106">
        <f t="shared" si="0"/>
        <v>0</v>
      </c>
      <c r="K58" s="110"/>
      <c r="L58" s="110"/>
      <c r="M58" s="460"/>
    </row>
    <row r="59" spans="4:13" ht="20.100000000000001" customHeight="1">
      <c r="D59" s="502"/>
      <c r="E59" s="516"/>
      <c r="F59" s="453"/>
      <c r="G59" s="113" t="s">
        <v>49</v>
      </c>
      <c r="H59" s="146" t="s">
        <v>408</v>
      </c>
      <c r="I59" s="331"/>
      <c r="J59" s="106">
        <f t="shared" si="0"/>
        <v>0</v>
      </c>
      <c r="K59" s="150"/>
      <c r="L59" s="150"/>
      <c r="M59" s="460"/>
    </row>
    <row r="60" spans="4:13" ht="17.649999999999999" customHeight="1">
      <c r="D60" s="502"/>
      <c r="E60" s="516"/>
      <c r="F60" s="453"/>
      <c r="G60" s="110" t="s">
        <v>50</v>
      </c>
      <c r="H60" s="182"/>
      <c r="I60" s="330"/>
      <c r="J60" s="106">
        <f t="shared" si="0"/>
        <v>0</v>
      </c>
      <c r="K60" s="150"/>
      <c r="L60" s="150"/>
      <c r="M60" s="460"/>
    </row>
    <row r="61" spans="4:13" ht="16.5" customHeight="1">
      <c r="D61" s="502"/>
      <c r="E61" s="516"/>
      <c r="F61" s="454"/>
      <c r="G61" s="155" t="s">
        <v>77</v>
      </c>
      <c r="H61" s="227" t="s">
        <v>407</v>
      </c>
      <c r="I61" s="332"/>
      <c r="J61" s="106">
        <f t="shared" si="0"/>
        <v>0</v>
      </c>
      <c r="K61" s="157"/>
      <c r="L61" s="157"/>
      <c r="M61" s="465"/>
    </row>
    <row r="62" spans="4:13" ht="17.25" customHeight="1">
      <c r="D62" s="502"/>
      <c r="E62" s="516"/>
      <c r="F62" s="455" t="s">
        <v>134</v>
      </c>
      <c r="G62" s="103" t="s">
        <v>125</v>
      </c>
      <c r="H62" s="133" t="s">
        <v>386</v>
      </c>
      <c r="I62" s="564"/>
      <c r="J62" s="106">
        <f t="shared" si="0"/>
        <v>0</v>
      </c>
      <c r="K62" s="106"/>
      <c r="L62" s="106" t="s">
        <v>247</v>
      </c>
      <c r="M62" s="459"/>
    </row>
    <row r="63" spans="4:13" ht="16.5" customHeight="1">
      <c r="D63" s="502"/>
      <c r="E63" s="516"/>
      <c r="F63" s="453"/>
      <c r="G63" s="110" t="s">
        <v>55</v>
      </c>
      <c r="H63" s="182" t="s">
        <v>440</v>
      </c>
      <c r="I63" s="562" t="s">
        <v>714</v>
      </c>
      <c r="J63" s="106">
        <f t="shared" si="0"/>
        <v>22</v>
      </c>
      <c r="K63" s="150">
        <v>33</v>
      </c>
      <c r="L63" s="150"/>
      <c r="M63" s="460"/>
    </row>
    <row r="64" spans="4:13" ht="16.5" customHeight="1">
      <c r="D64" s="502"/>
      <c r="E64" s="516"/>
      <c r="F64" s="453"/>
      <c r="G64" s="110" t="s">
        <v>124</v>
      </c>
      <c r="H64" s="182" t="s">
        <v>441</v>
      </c>
      <c r="I64" s="562" t="s">
        <v>441</v>
      </c>
      <c r="J64" s="106">
        <f t="shared" si="0"/>
        <v>13</v>
      </c>
      <c r="K64" s="110"/>
      <c r="L64" s="110"/>
      <c r="M64" s="460"/>
    </row>
    <row r="65" spans="4:13" ht="20.100000000000001" customHeight="1">
      <c r="D65" s="502"/>
      <c r="E65" s="516"/>
      <c r="F65" s="453"/>
      <c r="G65" s="113" t="s">
        <v>49</v>
      </c>
      <c r="H65" s="200" t="s">
        <v>96</v>
      </c>
      <c r="I65" s="268" t="s">
        <v>561</v>
      </c>
      <c r="J65" s="106">
        <f t="shared" si="0"/>
        <v>59</v>
      </c>
      <c r="K65" s="150"/>
      <c r="L65" s="150"/>
      <c r="M65" s="460"/>
    </row>
    <row r="66" spans="4:13" ht="20.100000000000001" customHeight="1">
      <c r="D66" s="502"/>
      <c r="E66" s="516"/>
      <c r="F66" s="453"/>
      <c r="G66" s="110" t="s">
        <v>50</v>
      </c>
      <c r="H66" s="182"/>
      <c r="I66" s="562" t="s">
        <v>714</v>
      </c>
      <c r="J66" s="106">
        <f t="shared" si="0"/>
        <v>22</v>
      </c>
      <c r="K66" s="150"/>
      <c r="L66" s="150"/>
      <c r="M66" s="460"/>
    </row>
    <row r="67" spans="4:13" ht="20.100000000000001" customHeight="1">
      <c r="D67" s="502"/>
      <c r="E67" s="516"/>
      <c r="F67" s="454"/>
      <c r="G67" s="155" t="s">
        <v>77</v>
      </c>
      <c r="H67" s="227" t="s">
        <v>85</v>
      </c>
      <c r="I67" s="563" t="s">
        <v>562</v>
      </c>
      <c r="J67" s="106">
        <f t="shared" si="0"/>
        <v>22</v>
      </c>
      <c r="K67" s="157"/>
      <c r="L67" s="157"/>
      <c r="M67" s="465"/>
    </row>
    <row r="68" spans="4:13" ht="20.100000000000001" customHeight="1">
      <c r="D68" s="502"/>
      <c r="E68" s="516"/>
      <c r="F68" s="455" t="s">
        <v>135</v>
      </c>
      <c r="G68" s="103" t="s">
        <v>125</v>
      </c>
      <c r="H68" s="133" t="s">
        <v>387</v>
      </c>
      <c r="I68" s="564"/>
      <c r="J68" s="106">
        <f t="shared" si="0"/>
        <v>0</v>
      </c>
      <c r="K68" s="106"/>
      <c r="L68" s="187" t="s">
        <v>247</v>
      </c>
      <c r="M68" s="459"/>
    </row>
    <row r="69" spans="4:13" ht="20.100000000000001" customHeight="1">
      <c r="D69" s="502"/>
      <c r="E69" s="516"/>
      <c r="F69" s="453"/>
      <c r="G69" s="110" t="s">
        <v>55</v>
      </c>
      <c r="H69" s="182" t="s">
        <v>86</v>
      </c>
      <c r="I69" s="562" t="s">
        <v>715</v>
      </c>
      <c r="J69" s="106">
        <f t="shared" si="0"/>
        <v>11</v>
      </c>
      <c r="K69" s="150">
        <v>33</v>
      </c>
      <c r="L69" s="150"/>
      <c r="M69" s="460"/>
    </row>
    <row r="70" spans="4:13" ht="20.100000000000001" customHeight="1">
      <c r="D70" s="502"/>
      <c r="E70" s="516"/>
      <c r="F70" s="453"/>
      <c r="G70" s="110" t="s">
        <v>124</v>
      </c>
      <c r="H70" s="182" t="s">
        <v>442</v>
      </c>
      <c r="I70" s="562" t="s">
        <v>442</v>
      </c>
      <c r="J70" s="106">
        <f t="shared" si="0"/>
        <v>10</v>
      </c>
      <c r="K70" s="110"/>
      <c r="L70" s="110"/>
      <c r="M70" s="460"/>
    </row>
    <row r="71" spans="4:13" ht="20.100000000000001" customHeight="1">
      <c r="D71" s="502"/>
      <c r="E71" s="516"/>
      <c r="F71" s="453"/>
      <c r="G71" s="113" t="s">
        <v>49</v>
      </c>
      <c r="H71" s="200" t="s">
        <v>97</v>
      </c>
      <c r="I71" s="268" t="s">
        <v>564</v>
      </c>
      <c r="J71" s="106">
        <f t="shared" si="0"/>
        <v>53</v>
      </c>
      <c r="K71" s="150"/>
      <c r="L71" s="150"/>
      <c r="M71" s="460"/>
    </row>
    <row r="72" spans="4:13" ht="20.100000000000001" customHeight="1">
      <c r="D72" s="502"/>
      <c r="E72" s="516"/>
      <c r="F72" s="453"/>
      <c r="G72" s="110" t="s">
        <v>50</v>
      </c>
      <c r="H72" s="182"/>
      <c r="I72" s="562" t="s">
        <v>715</v>
      </c>
      <c r="J72" s="106">
        <f t="shared" si="0"/>
        <v>11</v>
      </c>
      <c r="K72" s="150"/>
      <c r="L72" s="150"/>
      <c r="M72" s="460"/>
    </row>
    <row r="73" spans="4:13" ht="20.100000000000001" customHeight="1">
      <c r="D73" s="502"/>
      <c r="E73" s="516"/>
      <c r="F73" s="454"/>
      <c r="G73" s="160" t="s">
        <v>77</v>
      </c>
      <c r="H73" s="227" t="s">
        <v>86</v>
      </c>
      <c r="I73" s="563" t="s">
        <v>563</v>
      </c>
      <c r="J73" s="106">
        <f t="shared" ref="J73:J140" si="1">LENB(I73)</f>
        <v>11</v>
      </c>
      <c r="K73" s="162"/>
      <c r="L73" s="157"/>
      <c r="M73" s="465"/>
    </row>
    <row r="74" spans="4:13" ht="19.5" customHeight="1">
      <c r="D74" s="502"/>
      <c r="E74" s="516"/>
      <c r="F74" s="455" t="s">
        <v>150</v>
      </c>
      <c r="G74" s="103" t="s">
        <v>125</v>
      </c>
      <c r="H74" s="133" t="s">
        <v>409</v>
      </c>
      <c r="I74" s="564"/>
      <c r="J74" s="106">
        <f t="shared" si="1"/>
        <v>0</v>
      </c>
      <c r="K74" s="106"/>
      <c r="L74" s="106" t="s">
        <v>247</v>
      </c>
      <c r="M74" s="459"/>
    </row>
    <row r="75" spans="4:13" ht="20.100000000000001" customHeight="1">
      <c r="D75" s="502"/>
      <c r="E75" s="516"/>
      <c r="F75" s="453"/>
      <c r="G75" s="110" t="s">
        <v>55</v>
      </c>
      <c r="H75" s="182" t="s">
        <v>87</v>
      </c>
      <c r="I75" s="562" t="s">
        <v>716</v>
      </c>
      <c r="J75" s="106">
        <f t="shared" si="1"/>
        <v>19</v>
      </c>
      <c r="K75" s="150">
        <v>33</v>
      </c>
      <c r="L75" s="150"/>
      <c r="M75" s="460"/>
    </row>
    <row r="76" spans="4:13" ht="20.100000000000001" customHeight="1">
      <c r="D76" s="502"/>
      <c r="E76" s="516"/>
      <c r="F76" s="453"/>
      <c r="G76" s="110" t="s">
        <v>124</v>
      </c>
      <c r="H76" s="182" t="s">
        <v>316</v>
      </c>
      <c r="I76" s="562" t="s">
        <v>316</v>
      </c>
      <c r="J76" s="106">
        <f t="shared" si="1"/>
        <v>14</v>
      </c>
      <c r="K76" s="110"/>
      <c r="L76" s="110"/>
      <c r="M76" s="460"/>
    </row>
    <row r="77" spans="4:13" ht="20.100000000000001" customHeight="1">
      <c r="D77" s="502"/>
      <c r="E77" s="516"/>
      <c r="F77" s="453"/>
      <c r="G77" s="113" t="s">
        <v>49</v>
      </c>
      <c r="H77" s="200" t="s">
        <v>98</v>
      </c>
      <c r="I77" s="268" t="s">
        <v>565</v>
      </c>
      <c r="J77" s="106">
        <f t="shared" si="1"/>
        <v>61</v>
      </c>
      <c r="K77" s="150"/>
      <c r="L77" s="150"/>
      <c r="M77" s="460"/>
    </row>
    <row r="78" spans="4:13" ht="20.100000000000001" customHeight="1">
      <c r="D78" s="502"/>
      <c r="E78" s="516"/>
      <c r="F78" s="453"/>
      <c r="G78" s="110" t="s">
        <v>50</v>
      </c>
      <c r="H78" s="182"/>
      <c r="I78" s="562" t="s">
        <v>716</v>
      </c>
      <c r="J78" s="106">
        <f t="shared" si="1"/>
        <v>19</v>
      </c>
      <c r="K78" s="150"/>
      <c r="L78" s="150"/>
      <c r="M78" s="460"/>
    </row>
    <row r="79" spans="4:13" ht="20.100000000000001" customHeight="1">
      <c r="D79" s="502"/>
      <c r="E79" s="516"/>
      <c r="F79" s="454"/>
      <c r="G79" s="155" t="s">
        <v>77</v>
      </c>
      <c r="H79" s="227" t="s">
        <v>87</v>
      </c>
      <c r="I79" s="563" t="s">
        <v>566</v>
      </c>
      <c r="J79" s="106">
        <f t="shared" si="1"/>
        <v>19</v>
      </c>
      <c r="K79" s="157"/>
      <c r="L79" s="157"/>
      <c r="M79" s="465"/>
    </row>
    <row r="80" spans="4:13" ht="20.100000000000001" customHeight="1">
      <c r="D80" s="502"/>
      <c r="E80" s="516"/>
      <c r="F80" s="455" t="s">
        <v>151</v>
      </c>
      <c r="G80" s="103" t="s">
        <v>125</v>
      </c>
      <c r="H80" s="133" t="s">
        <v>410</v>
      </c>
      <c r="I80" s="222"/>
      <c r="J80" s="106">
        <f t="shared" si="1"/>
        <v>0</v>
      </c>
      <c r="K80" s="106"/>
      <c r="L80" s="106" t="s">
        <v>247</v>
      </c>
      <c r="M80" s="459"/>
    </row>
    <row r="81" spans="4:13" ht="20.100000000000001" customHeight="1">
      <c r="D81" s="502"/>
      <c r="E81" s="516"/>
      <c r="F81" s="453"/>
      <c r="G81" s="110" t="s">
        <v>55</v>
      </c>
      <c r="H81" s="182" t="s">
        <v>191</v>
      </c>
      <c r="I81" s="330"/>
      <c r="J81" s="106">
        <f t="shared" si="1"/>
        <v>0</v>
      </c>
      <c r="K81" s="150">
        <v>33</v>
      </c>
      <c r="L81" s="150"/>
      <c r="M81" s="460"/>
    </row>
    <row r="82" spans="4:13" ht="20.100000000000001" customHeight="1">
      <c r="D82" s="502"/>
      <c r="E82" s="516"/>
      <c r="F82" s="453"/>
      <c r="G82" s="110" t="s">
        <v>124</v>
      </c>
      <c r="H82" s="182" t="s">
        <v>289</v>
      </c>
      <c r="I82" s="330"/>
      <c r="J82" s="106">
        <f t="shared" si="1"/>
        <v>0</v>
      </c>
      <c r="K82" s="110"/>
      <c r="L82" s="110"/>
      <c r="M82" s="460"/>
    </row>
    <row r="83" spans="4:13" ht="20.100000000000001" customHeight="1">
      <c r="D83" s="502"/>
      <c r="E83" s="516"/>
      <c r="F83" s="453"/>
      <c r="G83" s="113" t="s">
        <v>49</v>
      </c>
      <c r="H83" s="146" t="s">
        <v>192</v>
      </c>
      <c r="I83" s="331"/>
      <c r="J83" s="106">
        <f t="shared" si="1"/>
        <v>0</v>
      </c>
      <c r="K83" s="150"/>
      <c r="L83" s="150"/>
      <c r="M83" s="460"/>
    </row>
    <row r="84" spans="4:13" ht="20.100000000000001" customHeight="1">
      <c r="D84" s="502"/>
      <c r="E84" s="516"/>
      <c r="F84" s="453"/>
      <c r="G84" s="110" t="s">
        <v>50</v>
      </c>
      <c r="H84" s="182"/>
      <c r="I84" s="330"/>
      <c r="J84" s="106">
        <f t="shared" si="1"/>
        <v>0</v>
      </c>
      <c r="K84" s="150"/>
      <c r="L84" s="150"/>
      <c r="M84" s="460"/>
    </row>
    <row r="85" spans="4:13" ht="20.100000000000001" customHeight="1">
      <c r="D85" s="502"/>
      <c r="E85" s="516"/>
      <c r="F85" s="454"/>
      <c r="G85" s="155" t="s">
        <v>77</v>
      </c>
      <c r="H85" s="227" t="s">
        <v>191</v>
      </c>
      <c r="I85" s="332"/>
      <c r="J85" s="106">
        <f t="shared" si="1"/>
        <v>0</v>
      </c>
      <c r="K85" s="157"/>
      <c r="L85" s="157"/>
      <c r="M85" s="465"/>
    </row>
    <row r="86" spans="4:13" ht="20.100000000000001" customHeight="1">
      <c r="D86" s="502"/>
      <c r="E86" s="516"/>
      <c r="F86" s="455" t="s">
        <v>152</v>
      </c>
      <c r="G86" s="103" t="s">
        <v>125</v>
      </c>
      <c r="H86" s="103"/>
      <c r="I86" s="97"/>
      <c r="J86" s="106">
        <f t="shared" si="1"/>
        <v>0</v>
      </c>
      <c r="K86" s="106"/>
      <c r="L86" s="106" t="s">
        <v>247</v>
      </c>
      <c r="M86" s="459"/>
    </row>
    <row r="87" spans="4:13" ht="20.100000000000001" customHeight="1">
      <c r="D87" s="502"/>
      <c r="E87" s="516"/>
      <c r="F87" s="453"/>
      <c r="G87" s="110" t="s">
        <v>55</v>
      </c>
      <c r="H87" s="294" t="s">
        <v>88</v>
      </c>
      <c r="I87" s="294" t="s">
        <v>717</v>
      </c>
      <c r="J87" s="106">
        <f t="shared" si="1"/>
        <v>22</v>
      </c>
      <c r="K87" s="150">
        <v>33</v>
      </c>
      <c r="L87" s="150"/>
      <c r="M87" s="460"/>
    </row>
    <row r="88" spans="4:13" ht="20.100000000000001" customHeight="1">
      <c r="D88" s="502"/>
      <c r="E88" s="516"/>
      <c r="F88" s="453"/>
      <c r="G88" s="110" t="s">
        <v>124</v>
      </c>
      <c r="H88" s="294" t="s">
        <v>443</v>
      </c>
      <c r="I88" s="294" t="s">
        <v>443</v>
      </c>
      <c r="J88" s="106">
        <f t="shared" si="1"/>
        <v>12</v>
      </c>
      <c r="K88" s="110"/>
      <c r="L88" s="110"/>
      <c r="M88" s="460"/>
    </row>
    <row r="89" spans="4:13" ht="20.100000000000001" customHeight="1">
      <c r="D89" s="502"/>
      <c r="E89" s="516"/>
      <c r="F89" s="453"/>
      <c r="G89" s="113" t="s">
        <v>49</v>
      </c>
      <c r="H89" s="292" t="s">
        <v>697</v>
      </c>
      <c r="I89" s="292" t="s">
        <v>568</v>
      </c>
      <c r="J89" s="106">
        <f t="shared" si="1"/>
        <v>51</v>
      </c>
      <c r="K89" s="150"/>
      <c r="L89" s="150"/>
      <c r="M89" s="460"/>
    </row>
    <row r="90" spans="4:13" ht="20.100000000000001" customHeight="1">
      <c r="D90" s="502"/>
      <c r="E90" s="516"/>
      <c r="F90" s="453"/>
      <c r="G90" s="110" t="s">
        <v>50</v>
      </c>
      <c r="H90" s="294"/>
      <c r="I90" s="294" t="s">
        <v>717</v>
      </c>
      <c r="J90" s="106">
        <f t="shared" si="1"/>
        <v>22</v>
      </c>
      <c r="K90" s="150"/>
      <c r="L90" s="150"/>
      <c r="M90" s="460"/>
    </row>
    <row r="91" spans="4:13" ht="19.899999999999999" customHeight="1">
      <c r="D91" s="502"/>
      <c r="E91" s="516"/>
      <c r="F91" s="454"/>
      <c r="G91" s="155" t="s">
        <v>77</v>
      </c>
      <c r="H91" s="295" t="s">
        <v>88</v>
      </c>
      <c r="I91" s="295" t="s">
        <v>567</v>
      </c>
      <c r="J91" s="106">
        <f t="shared" si="1"/>
        <v>22</v>
      </c>
      <c r="K91" s="157"/>
      <c r="L91" s="157"/>
      <c r="M91" s="465"/>
    </row>
    <row r="92" spans="4:13" ht="20.100000000000001" customHeight="1">
      <c r="D92" s="502"/>
      <c r="E92" s="516"/>
      <c r="F92" s="453" t="s">
        <v>298</v>
      </c>
      <c r="G92" s="110" t="s">
        <v>55</v>
      </c>
      <c r="H92" s="103" t="s">
        <v>411</v>
      </c>
      <c r="I92" s="296" t="s">
        <v>718</v>
      </c>
      <c r="J92" s="106">
        <f t="shared" si="1"/>
        <v>10</v>
      </c>
      <c r="K92" s="165"/>
      <c r="L92" s="150"/>
      <c r="M92" s="460"/>
    </row>
    <row r="93" spans="4:13" ht="20.100000000000001" customHeight="1">
      <c r="D93" s="502"/>
      <c r="E93" s="516"/>
      <c r="F93" s="453"/>
      <c r="G93" s="110" t="s">
        <v>124</v>
      </c>
      <c r="H93" s="111" t="str">
        <f>LOWER(H92)</f>
        <v>98 inch</v>
      </c>
      <c r="I93" s="111" t="s">
        <v>411</v>
      </c>
      <c r="J93" s="106">
        <f t="shared" si="1"/>
        <v>7</v>
      </c>
      <c r="K93" s="196"/>
      <c r="L93" s="110"/>
      <c r="M93" s="460"/>
    </row>
    <row r="94" spans="4:13" ht="20.100000000000001" customHeight="1">
      <c r="D94" s="502"/>
      <c r="E94" s="516"/>
      <c r="F94" s="453"/>
      <c r="G94" s="113" t="s">
        <v>49</v>
      </c>
      <c r="H94" s="297" t="s">
        <v>412</v>
      </c>
      <c r="I94" s="292" t="s">
        <v>568</v>
      </c>
      <c r="J94" s="106">
        <f t="shared" si="1"/>
        <v>51</v>
      </c>
      <c r="K94" s="165"/>
      <c r="L94" s="150"/>
      <c r="M94" s="460"/>
    </row>
    <row r="95" spans="4:13" ht="20.100000000000001" customHeight="1">
      <c r="D95" s="502"/>
      <c r="E95" s="516"/>
      <c r="F95" s="454"/>
      <c r="G95" s="155" t="s">
        <v>77</v>
      </c>
      <c r="H95" s="298"/>
      <c r="I95" s="299" t="s">
        <v>718</v>
      </c>
      <c r="J95" s="106">
        <f t="shared" si="1"/>
        <v>10</v>
      </c>
      <c r="K95" s="197"/>
      <c r="L95" s="157"/>
      <c r="M95" s="465"/>
    </row>
    <row r="96" spans="4:13" ht="20.100000000000001" customHeight="1">
      <c r="D96" s="502"/>
      <c r="E96" s="516"/>
      <c r="F96" s="453" t="s">
        <v>299</v>
      </c>
      <c r="G96" s="110" t="s">
        <v>55</v>
      </c>
      <c r="H96" s="300" t="s">
        <v>413</v>
      </c>
      <c r="I96" s="572" t="s">
        <v>719</v>
      </c>
      <c r="J96" s="106">
        <f t="shared" si="1"/>
        <v>11</v>
      </c>
      <c r="K96" s="165"/>
      <c r="L96" s="150"/>
      <c r="M96" s="460"/>
    </row>
    <row r="97" spans="4:13" ht="20.100000000000001" customHeight="1">
      <c r="D97" s="502"/>
      <c r="E97" s="516"/>
      <c r="F97" s="453"/>
      <c r="G97" s="110" t="s">
        <v>124</v>
      </c>
      <c r="H97" s="125" t="s">
        <v>444</v>
      </c>
      <c r="I97" s="573" t="s">
        <v>444</v>
      </c>
      <c r="J97" s="106">
        <f t="shared" si="1"/>
        <v>14</v>
      </c>
      <c r="K97" s="196"/>
      <c r="L97" s="110"/>
      <c r="M97" s="460"/>
    </row>
    <row r="98" spans="4:13" ht="19.899999999999999" customHeight="1">
      <c r="D98" s="502"/>
      <c r="E98" s="516"/>
      <c r="F98" s="453"/>
      <c r="G98" s="113" t="s">
        <v>49</v>
      </c>
      <c r="H98" s="297" t="s">
        <v>414</v>
      </c>
      <c r="I98" s="268" t="s">
        <v>569</v>
      </c>
      <c r="J98" s="106">
        <f t="shared" si="1"/>
        <v>50</v>
      </c>
      <c r="K98" s="165"/>
      <c r="L98" s="150"/>
      <c r="M98" s="460"/>
    </row>
    <row r="99" spans="4:13" ht="17.649999999999999" customHeight="1">
      <c r="D99" s="502"/>
      <c r="E99" s="516"/>
      <c r="F99" s="454"/>
      <c r="G99" s="155" t="s">
        <v>77</v>
      </c>
      <c r="H99" s="299"/>
      <c r="I99" s="299" t="s">
        <v>719</v>
      </c>
      <c r="J99" s="106">
        <f t="shared" si="1"/>
        <v>11</v>
      </c>
      <c r="K99" s="197"/>
      <c r="L99" s="157"/>
      <c r="M99" s="465"/>
    </row>
    <row r="100" spans="4:13" ht="17.649999999999999" customHeight="1">
      <c r="D100" s="502"/>
      <c r="E100" s="516"/>
      <c r="F100" s="453" t="s">
        <v>300</v>
      </c>
      <c r="G100" s="110" t="s">
        <v>55</v>
      </c>
      <c r="H100" s="300" t="s">
        <v>415</v>
      </c>
      <c r="I100" s="572" t="s">
        <v>720</v>
      </c>
      <c r="J100" s="106">
        <f t="shared" si="1"/>
        <v>11</v>
      </c>
      <c r="K100" s="165"/>
      <c r="L100" s="150"/>
      <c r="M100" s="460"/>
    </row>
    <row r="101" spans="4:13" ht="17.649999999999999" customHeight="1">
      <c r="D101" s="502"/>
      <c r="E101" s="516"/>
      <c r="F101" s="453"/>
      <c r="G101" s="110" t="s">
        <v>124</v>
      </c>
      <c r="H101" s="125" t="s">
        <v>445</v>
      </c>
      <c r="I101" s="573" t="s">
        <v>571</v>
      </c>
      <c r="J101" s="106">
        <f t="shared" si="1"/>
        <v>14</v>
      </c>
      <c r="K101" s="196"/>
      <c r="L101" s="110"/>
      <c r="M101" s="460"/>
    </row>
    <row r="102" spans="4:13" ht="17.649999999999999" customHeight="1">
      <c r="D102" s="502"/>
      <c r="E102" s="516"/>
      <c r="F102" s="453"/>
      <c r="G102" s="113" t="s">
        <v>49</v>
      </c>
      <c r="H102" s="297" t="s">
        <v>416</v>
      </c>
      <c r="I102" s="268" t="s">
        <v>570</v>
      </c>
      <c r="J102" s="106">
        <f t="shared" si="1"/>
        <v>50</v>
      </c>
      <c r="K102" s="165"/>
      <c r="L102" s="150"/>
      <c r="M102" s="460"/>
    </row>
    <row r="103" spans="4:13" ht="17.649999999999999" customHeight="1">
      <c r="D103" s="502"/>
      <c r="E103" s="516"/>
      <c r="F103" s="454"/>
      <c r="G103" s="155" t="s">
        <v>77</v>
      </c>
      <c r="H103" s="299"/>
      <c r="I103" s="299" t="s">
        <v>720</v>
      </c>
      <c r="J103" s="106">
        <f t="shared" si="1"/>
        <v>11</v>
      </c>
      <c r="K103" s="197"/>
      <c r="L103" s="157"/>
      <c r="M103" s="465"/>
    </row>
    <row r="104" spans="4:13" ht="17.649999999999999" customHeight="1">
      <c r="D104" s="502"/>
      <c r="E104" s="516"/>
      <c r="F104" s="453" t="s">
        <v>301</v>
      </c>
      <c r="G104" s="110" t="s">
        <v>55</v>
      </c>
      <c r="H104" s="103" t="s">
        <v>417</v>
      </c>
      <c r="I104" s="185" t="s">
        <v>721</v>
      </c>
      <c r="J104" s="106">
        <f t="shared" si="1"/>
        <v>4</v>
      </c>
      <c r="K104" s="199"/>
      <c r="L104" s="159"/>
      <c r="M104" s="151"/>
    </row>
    <row r="105" spans="4:13" ht="17.649999999999999" customHeight="1">
      <c r="D105" s="502"/>
      <c r="E105" s="516"/>
      <c r="F105" s="453"/>
      <c r="G105" s="110" t="s">
        <v>124</v>
      </c>
      <c r="H105" s="111" t="str">
        <f>LOWER(H104)</f>
        <v>65 inch</v>
      </c>
      <c r="I105" s="111" t="s">
        <v>572</v>
      </c>
      <c r="J105" s="106">
        <f t="shared" si="1"/>
        <v>7</v>
      </c>
      <c r="K105" s="199"/>
      <c r="L105" s="159"/>
      <c r="M105" s="151"/>
    </row>
    <row r="106" spans="4:13" ht="17.649999999999999" customHeight="1">
      <c r="D106" s="502"/>
      <c r="E106" s="516"/>
      <c r="F106" s="453"/>
      <c r="G106" s="113" t="s">
        <v>49</v>
      </c>
      <c r="H106" s="297" t="s">
        <v>418</v>
      </c>
      <c r="I106" s="292" t="s">
        <v>573</v>
      </c>
      <c r="J106" s="106">
        <f t="shared" si="1"/>
        <v>42</v>
      </c>
      <c r="K106" s="199"/>
      <c r="L106" s="159"/>
      <c r="M106" s="151"/>
    </row>
    <row r="107" spans="4:13" ht="17.649999999999999" customHeight="1">
      <c r="D107" s="502"/>
      <c r="E107" s="516"/>
      <c r="F107" s="454"/>
      <c r="G107" s="155" t="s">
        <v>77</v>
      </c>
      <c r="H107" s="301"/>
      <c r="I107" s="333" t="s">
        <v>721</v>
      </c>
      <c r="J107" s="106">
        <f t="shared" si="1"/>
        <v>4</v>
      </c>
      <c r="K107" s="199"/>
      <c r="L107" s="159"/>
      <c r="M107" s="151"/>
    </row>
    <row r="108" spans="4:13" ht="17.649999999999999" customHeight="1">
      <c r="D108" s="502"/>
      <c r="E108" s="516"/>
      <c r="F108" s="453" t="s">
        <v>301</v>
      </c>
      <c r="G108" s="110" t="s">
        <v>55</v>
      </c>
      <c r="H108" s="103" t="s">
        <v>417</v>
      </c>
      <c r="I108" s="185" t="s">
        <v>722</v>
      </c>
      <c r="J108" s="106">
        <f t="shared" si="1"/>
        <v>3</v>
      </c>
      <c r="K108" s="165"/>
      <c r="L108" s="150"/>
      <c r="M108" s="460"/>
    </row>
    <row r="109" spans="4:13" ht="17.45" customHeight="1">
      <c r="D109" s="502"/>
      <c r="E109" s="516"/>
      <c r="F109" s="453"/>
      <c r="G109" s="110" t="s">
        <v>124</v>
      </c>
      <c r="H109" s="111" t="str">
        <f>LOWER(H108)</f>
        <v>65 inch</v>
      </c>
      <c r="I109" s="111" t="s">
        <v>505</v>
      </c>
      <c r="J109" s="106">
        <f t="shared" si="1"/>
        <v>7</v>
      </c>
      <c r="K109" s="196"/>
      <c r="L109" s="110"/>
      <c r="M109" s="460"/>
    </row>
    <row r="110" spans="4:13" ht="17.649999999999999" customHeight="1">
      <c r="D110" s="502"/>
      <c r="E110" s="516"/>
      <c r="F110" s="453"/>
      <c r="G110" s="113" t="s">
        <v>49</v>
      </c>
      <c r="H110" s="297" t="s">
        <v>418</v>
      </c>
      <c r="I110" s="292" t="s">
        <v>574</v>
      </c>
      <c r="J110" s="106">
        <f t="shared" si="1"/>
        <v>42</v>
      </c>
      <c r="K110" s="165"/>
      <c r="L110" s="150"/>
      <c r="M110" s="460"/>
    </row>
    <row r="111" spans="4:13" ht="17.649999999999999" customHeight="1">
      <c r="D111" s="502"/>
      <c r="E111" s="516"/>
      <c r="F111" s="454"/>
      <c r="G111" s="155" t="s">
        <v>77</v>
      </c>
      <c r="H111" s="301"/>
      <c r="I111" s="333" t="s">
        <v>722</v>
      </c>
      <c r="J111" s="106">
        <f t="shared" si="1"/>
        <v>3</v>
      </c>
      <c r="K111" s="197"/>
      <c r="L111" s="157"/>
      <c r="M111" s="465"/>
    </row>
    <row r="112" spans="4:13" ht="17.649999999999999" customHeight="1">
      <c r="D112" s="502"/>
      <c r="E112" s="516"/>
      <c r="F112" s="453" t="s">
        <v>302</v>
      </c>
      <c r="G112" s="110" t="s">
        <v>55</v>
      </c>
      <c r="H112" s="302" t="s">
        <v>419</v>
      </c>
      <c r="I112" s="303" t="s">
        <v>723</v>
      </c>
      <c r="J112" s="106">
        <f t="shared" si="1"/>
        <v>4</v>
      </c>
      <c r="K112" s="165"/>
      <c r="L112" s="150"/>
      <c r="M112" s="460"/>
    </row>
    <row r="113" spans="4:13" ht="17.649999999999999" customHeight="1">
      <c r="D113" s="502"/>
      <c r="E113" s="516"/>
      <c r="F113" s="453"/>
      <c r="G113" s="110" t="s">
        <v>124</v>
      </c>
      <c r="H113" s="111" t="str">
        <f>LOWER(H112)</f>
        <v>55 inch</v>
      </c>
      <c r="I113" s="111" t="s">
        <v>506</v>
      </c>
      <c r="J113" s="106">
        <f t="shared" si="1"/>
        <v>7</v>
      </c>
      <c r="K113" s="196"/>
      <c r="L113" s="110"/>
      <c r="M113" s="460"/>
    </row>
    <row r="114" spans="4:13" ht="17.649999999999999" customHeight="1">
      <c r="D114" s="502"/>
      <c r="E114" s="516"/>
      <c r="F114" s="453"/>
      <c r="G114" s="113" t="s">
        <v>49</v>
      </c>
      <c r="H114" s="110" t="s">
        <v>420</v>
      </c>
      <c r="I114" s="304" t="s">
        <v>575</v>
      </c>
      <c r="J114" s="106">
        <f t="shared" si="1"/>
        <v>42</v>
      </c>
      <c r="K114" s="165"/>
      <c r="L114" s="150"/>
      <c r="M114" s="460"/>
    </row>
    <row r="115" spans="4:13" ht="17.649999999999999" customHeight="1">
      <c r="D115" s="502"/>
      <c r="E115" s="516"/>
      <c r="F115" s="454"/>
      <c r="G115" s="155" t="s">
        <v>77</v>
      </c>
      <c r="H115" s="299"/>
      <c r="I115" s="299" t="s">
        <v>723</v>
      </c>
      <c r="J115" s="106">
        <f t="shared" si="1"/>
        <v>4</v>
      </c>
      <c r="K115" s="197"/>
      <c r="L115" s="157"/>
      <c r="M115" s="465"/>
    </row>
    <row r="116" spans="4:13" ht="17.649999999999999" customHeight="1">
      <c r="D116" s="502"/>
      <c r="E116" s="516"/>
      <c r="F116" s="453" t="s">
        <v>303</v>
      </c>
      <c r="G116" s="110" t="s">
        <v>55</v>
      </c>
      <c r="H116" s="302" t="s">
        <v>421</v>
      </c>
      <c r="I116" s="574" t="s">
        <v>724</v>
      </c>
      <c r="J116" s="106">
        <f t="shared" si="1"/>
        <v>10</v>
      </c>
      <c r="K116" s="165"/>
      <c r="L116" s="150"/>
      <c r="M116" s="460"/>
    </row>
    <row r="117" spans="4:13" ht="17.649999999999999" customHeight="1">
      <c r="D117" s="502"/>
      <c r="E117" s="516"/>
      <c r="F117" s="453"/>
      <c r="G117" s="110" t="s">
        <v>124</v>
      </c>
      <c r="H117" s="305" t="s">
        <v>446</v>
      </c>
      <c r="I117" s="574" t="s">
        <v>507</v>
      </c>
      <c r="J117" s="106">
        <f t="shared" si="1"/>
        <v>14</v>
      </c>
      <c r="K117" s="196"/>
      <c r="L117" s="110"/>
      <c r="M117" s="460"/>
    </row>
    <row r="118" spans="4:13" ht="17.649999999999999" customHeight="1">
      <c r="D118" s="502"/>
      <c r="E118" s="516"/>
      <c r="F118" s="453"/>
      <c r="G118" s="113" t="s">
        <v>49</v>
      </c>
      <c r="H118" s="297" t="s">
        <v>422</v>
      </c>
      <c r="I118" s="268" t="s">
        <v>576</v>
      </c>
      <c r="J118" s="106">
        <f t="shared" si="1"/>
        <v>50</v>
      </c>
      <c r="K118" s="165"/>
      <c r="L118" s="150"/>
      <c r="M118" s="460"/>
    </row>
    <row r="119" spans="4:13" ht="17.45" customHeight="1">
      <c r="D119" s="502"/>
      <c r="E119" s="516"/>
      <c r="F119" s="454"/>
      <c r="G119" s="155" t="s">
        <v>77</v>
      </c>
      <c r="H119" s="299"/>
      <c r="I119" s="563" t="s">
        <v>724</v>
      </c>
      <c r="J119" s="106">
        <f t="shared" si="1"/>
        <v>10</v>
      </c>
      <c r="K119" s="197"/>
      <c r="L119" s="157"/>
      <c r="M119" s="465"/>
    </row>
    <row r="120" spans="4:13" ht="17.649999999999999" customHeight="1">
      <c r="D120" s="502"/>
      <c r="E120" s="516"/>
      <c r="F120" s="453" t="s">
        <v>304</v>
      </c>
      <c r="G120" s="110" t="s">
        <v>55</v>
      </c>
      <c r="H120" s="103" t="s">
        <v>423</v>
      </c>
      <c r="I120" s="572" t="s">
        <v>725</v>
      </c>
      <c r="J120" s="106">
        <f t="shared" si="1"/>
        <v>4</v>
      </c>
      <c r="K120" s="165"/>
      <c r="L120" s="150"/>
      <c r="M120" s="460"/>
    </row>
    <row r="121" spans="4:13" ht="17.649999999999999" customHeight="1">
      <c r="D121" s="502"/>
      <c r="E121" s="516"/>
      <c r="F121" s="453"/>
      <c r="G121" s="110" t="s">
        <v>124</v>
      </c>
      <c r="H121" s="126" t="str">
        <f>LOWER(H120)</f>
        <v>43 inch</v>
      </c>
      <c r="I121" s="560" t="s">
        <v>508</v>
      </c>
      <c r="J121" s="106">
        <f t="shared" si="1"/>
        <v>7</v>
      </c>
      <c r="K121" s="196"/>
      <c r="L121" s="110"/>
      <c r="M121" s="460"/>
    </row>
    <row r="122" spans="4:13" ht="17.649999999999999" customHeight="1">
      <c r="D122" s="502"/>
      <c r="E122" s="516"/>
      <c r="F122" s="453"/>
      <c r="G122" s="113" t="s">
        <v>49</v>
      </c>
      <c r="H122" s="297" t="s">
        <v>424</v>
      </c>
      <c r="I122" s="268" t="s">
        <v>577</v>
      </c>
      <c r="J122" s="106">
        <f t="shared" si="1"/>
        <v>42</v>
      </c>
      <c r="K122" s="165"/>
      <c r="L122" s="150"/>
      <c r="M122" s="460"/>
    </row>
    <row r="123" spans="4:13" ht="17.649999999999999" customHeight="1">
      <c r="D123" s="502"/>
      <c r="E123" s="516"/>
      <c r="F123" s="454"/>
      <c r="G123" s="155" t="s">
        <v>77</v>
      </c>
      <c r="H123" s="306"/>
      <c r="I123" s="575" t="s">
        <v>725</v>
      </c>
      <c r="J123" s="106">
        <f t="shared" si="1"/>
        <v>4</v>
      </c>
      <c r="K123" s="197"/>
      <c r="L123" s="157"/>
      <c r="M123" s="465"/>
    </row>
    <row r="124" spans="4:13" ht="17.649999999999999" customHeight="1">
      <c r="D124" s="502"/>
      <c r="E124" s="516"/>
      <c r="F124" s="453" t="s">
        <v>305</v>
      </c>
      <c r="G124" s="110" t="s">
        <v>55</v>
      </c>
      <c r="H124" s="302" t="s">
        <v>425</v>
      </c>
      <c r="I124" s="574" t="s">
        <v>726</v>
      </c>
      <c r="J124" s="106">
        <f t="shared" si="1"/>
        <v>12</v>
      </c>
      <c r="K124" s="165"/>
      <c r="L124" s="150"/>
      <c r="M124" s="460"/>
    </row>
    <row r="125" spans="4:13" ht="18" customHeight="1">
      <c r="D125" s="502"/>
      <c r="E125" s="516"/>
      <c r="F125" s="453"/>
      <c r="G125" s="110" t="s">
        <v>124</v>
      </c>
      <c r="H125" s="126" t="str">
        <f>LOWER(H124)</f>
        <v>32 inch or smaller</v>
      </c>
      <c r="I125" s="560" t="s">
        <v>509</v>
      </c>
      <c r="J125" s="106">
        <f t="shared" si="1"/>
        <v>18</v>
      </c>
      <c r="K125" s="196"/>
      <c r="L125" s="110"/>
      <c r="M125" s="460"/>
    </row>
    <row r="126" spans="4:13" ht="17.649999999999999" customHeight="1">
      <c r="D126" s="502"/>
      <c r="E126" s="516"/>
      <c r="F126" s="453"/>
      <c r="G126" s="113" t="s">
        <v>49</v>
      </c>
      <c r="H126" s="297" t="s">
        <v>426</v>
      </c>
      <c r="I126" s="268" t="s">
        <v>578</v>
      </c>
      <c r="J126" s="106">
        <f t="shared" si="1"/>
        <v>53</v>
      </c>
      <c r="K126" s="165"/>
      <c r="L126" s="150"/>
      <c r="M126" s="460"/>
    </row>
    <row r="127" spans="4:13" ht="17.649999999999999" customHeight="1">
      <c r="D127" s="502"/>
      <c r="E127" s="516"/>
      <c r="F127" s="454"/>
      <c r="G127" s="155" t="s">
        <v>77</v>
      </c>
      <c r="H127" s="155"/>
      <c r="I127" s="576" t="s">
        <v>726</v>
      </c>
      <c r="J127" s="106">
        <f t="shared" si="1"/>
        <v>12</v>
      </c>
      <c r="K127" s="197"/>
      <c r="L127" s="157"/>
      <c r="M127" s="465"/>
    </row>
    <row r="128" spans="4:13" ht="17.649999999999999" customHeight="1">
      <c r="D128" s="502"/>
      <c r="E128" s="516"/>
      <c r="F128" s="455" t="s">
        <v>153</v>
      </c>
      <c r="G128" s="103" t="s">
        <v>125</v>
      </c>
      <c r="H128" s="148" t="s">
        <v>698</v>
      </c>
      <c r="I128" s="564"/>
      <c r="J128" s="106">
        <f t="shared" si="1"/>
        <v>0</v>
      </c>
      <c r="K128" s="193"/>
      <c r="L128" s="106" t="s">
        <v>247</v>
      </c>
      <c r="M128" s="459"/>
    </row>
    <row r="129" spans="4:13" ht="17.649999999999999" customHeight="1">
      <c r="D129" s="502"/>
      <c r="E129" s="516"/>
      <c r="F129" s="453"/>
      <c r="G129" s="110" t="s">
        <v>55</v>
      </c>
      <c r="H129" s="152" t="s">
        <v>89</v>
      </c>
      <c r="I129" s="555" t="s">
        <v>727</v>
      </c>
      <c r="J129" s="106">
        <f t="shared" si="1"/>
        <v>26</v>
      </c>
      <c r="K129" s="165">
        <v>33</v>
      </c>
      <c r="L129" s="150"/>
      <c r="M129" s="460"/>
    </row>
    <row r="130" spans="4:13" ht="17.649999999999999" customHeight="1">
      <c r="D130" s="502"/>
      <c r="E130" s="516"/>
      <c r="F130" s="453"/>
      <c r="G130" s="110" t="s">
        <v>124</v>
      </c>
      <c r="H130" s="136" t="s">
        <v>467</v>
      </c>
      <c r="I130" s="555" t="s">
        <v>467</v>
      </c>
      <c r="J130" s="106">
        <f t="shared" si="1"/>
        <v>17</v>
      </c>
      <c r="K130" s="196"/>
      <c r="L130" s="110"/>
      <c r="M130" s="460"/>
    </row>
    <row r="131" spans="4:13" ht="17.649999999999999" customHeight="1">
      <c r="D131" s="502"/>
      <c r="E131" s="516"/>
      <c r="F131" s="453"/>
      <c r="G131" s="113" t="s">
        <v>49</v>
      </c>
      <c r="H131" s="153" t="s">
        <v>99</v>
      </c>
      <c r="I131" s="154" t="s">
        <v>580</v>
      </c>
      <c r="J131" s="106">
        <f t="shared" si="1"/>
        <v>42</v>
      </c>
      <c r="K131" s="165"/>
      <c r="L131" s="150"/>
      <c r="M131" s="460"/>
    </row>
    <row r="132" spans="4:13" ht="17.649999999999999" customHeight="1">
      <c r="D132" s="502"/>
      <c r="E132" s="516"/>
      <c r="F132" s="453"/>
      <c r="G132" s="110" t="s">
        <v>50</v>
      </c>
      <c r="H132" s="152"/>
      <c r="I132" s="152" t="s">
        <v>727</v>
      </c>
      <c r="J132" s="106">
        <f t="shared" si="1"/>
        <v>26</v>
      </c>
      <c r="K132" s="165"/>
      <c r="L132" s="150"/>
      <c r="M132" s="460"/>
    </row>
    <row r="133" spans="4:13" ht="17.649999999999999" customHeight="1">
      <c r="D133" s="502"/>
      <c r="E133" s="516"/>
      <c r="F133" s="453"/>
      <c r="G133" s="155" t="s">
        <v>77</v>
      </c>
      <c r="H133" s="161" t="s">
        <v>89</v>
      </c>
      <c r="I133" s="156" t="s">
        <v>579</v>
      </c>
      <c r="J133" s="106">
        <f t="shared" si="1"/>
        <v>26</v>
      </c>
      <c r="K133" s="197"/>
      <c r="L133" s="157"/>
      <c r="M133" s="465"/>
    </row>
    <row r="134" spans="4:13" ht="17.45" customHeight="1">
      <c r="D134" s="502"/>
      <c r="E134" s="516"/>
      <c r="F134" s="456" t="s">
        <v>306</v>
      </c>
      <c r="G134" s="185" t="s">
        <v>55</v>
      </c>
      <c r="H134" s="302" t="s">
        <v>427</v>
      </c>
      <c r="I134" s="303" t="s">
        <v>728</v>
      </c>
      <c r="J134" s="106">
        <f t="shared" si="1"/>
        <v>14</v>
      </c>
      <c r="K134" s="287">
        <v>33</v>
      </c>
      <c r="L134" s="187"/>
      <c r="M134" s="460"/>
    </row>
    <row r="135" spans="4:13" ht="17.45" customHeight="1">
      <c r="D135" s="502"/>
      <c r="E135" s="516"/>
      <c r="F135" s="457"/>
      <c r="G135" s="110" t="s">
        <v>124</v>
      </c>
      <c r="H135" s="111" t="str">
        <f>LOWER(H134)</f>
        <v>8k tvs</v>
      </c>
      <c r="I135" s="111" t="s">
        <v>510</v>
      </c>
      <c r="J135" s="106">
        <f t="shared" si="1"/>
        <v>6</v>
      </c>
      <c r="K135" s="196"/>
      <c r="L135" s="110"/>
      <c r="M135" s="460"/>
    </row>
    <row r="136" spans="4:13" ht="17.45" customHeight="1">
      <c r="D136" s="502"/>
      <c r="E136" s="516"/>
      <c r="F136" s="457"/>
      <c r="G136" s="113" t="s">
        <v>49</v>
      </c>
      <c r="H136" s="297" t="s">
        <v>99</v>
      </c>
      <c r="I136" s="292" t="s">
        <v>580</v>
      </c>
      <c r="J136" s="106">
        <f t="shared" si="1"/>
        <v>42</v>
      </c>
      <c r="K136" s="165"/>
      <c r="L136" s="150"/>
      <c r="M136" s="460"/>
    </row>
    <row r="137" spans="4:13" ht="17.45" customHeight="1">
      <c r="D137" s="502"/>
      <c r="E137" s="516"/>
      <c r="F137" s="503"/>
      <c r="G137" s="155" t="s">
        <v>77</v>
      </c>
      <c r="H137" s="299"/>
      <c r="I137" s="299" t="s">
        <v>581</v>
      </c>
      <c r="J137" s="106">
        <f t="shared" si="1"/>
        <v>14</v>
      </c>
      <c r="K137" s="197"/>
      <c r="L137" s="157"/>
      <c r="M137" s="465"/>
    </row>
    <row r="138" spans="4:13" ht="17.45" customHeight="1">
      <c r="D138" s="502"/>
      <c r="E138" s="516"/>
      <c r="F138" s="455" t="s">
        <v>307</v>
      </c>
      <c r="G138" s="110" t="s">
        <v>55</v>
      </c>
      <c r="H138" s="103" t="s">
        <v>428</v>
      </c>
      <c r="I138" s="303" t="s">
        <v>582</v>
      </c>
      <c r="J138" s="106">
        <f t="shared" si="1"/>
        <v>14</v>
      </c>
      <c r="K138" s="165">
        <v>33</v>
      </c>
      <c r="L138" s="150"/>
      <c r="M138" s="460"/>
    </row>
    <row r="139" spans="4:13" ht="17.45" customHeight="1">
      <c r="D139" s="502"/>
      <c r="E139" s="516"/>
      <c r="F139" s="453"/>
      <c r="G139" s="110" t="s">
        <v>124</v>
      </c>
      <c r="H139" s="111" t="str">
        <f>LOWER(H138)</f>
        <v>4k tvs</v>
      </c>
      <c r="I139" s="111" t="s">
        <v>511</v>
      </c>
      <c r="J139" s="106">
        <f t="shared" si="1"/>
        <v>6</v>
      </c>
      <c r="K139" s="196"/>
      <c r="L139" s="110"/>
      <c r="M139" s="460"/>
    </row>
    <row r="140" spans="4:13" ht="17.45" customHeight="1">
      <c r="D140" s="502"/>
      <c r="E140" s="516"/>
      <c r="F140" s="453"/>
      <c r="G140" s="113" t="s">
        <v>49</v>
      </c>
      <c r="H140" s="297" t="s">
        <v>429</v>
      </c>
      <c r="I140" s="292" t="s">
        <v>583</v>
      </c>
      <c r="J140" s="106">
        <f t="shared" si="1"/>
        <v>42</v>
      </c>
      <c r="K140" s="165"/>
      <c r="L140" s="150"/>
      <c r="M140" s="460"/>
    </row>
    <row r="141" spans="4:13" ht="17.45" customHeight="1">
      <c r="D141" s="502"/>
      <c r="E141" s="516"/>
      <c r="F141" s="454"/>
      <c r="G141" s="155" t="s">
        <v>77</v>
      </c>
      <c r="H141" s="307"/>
      <c r="I141" s="299" t="s">
        <v>582</v>
      </c>
      <c r="J141" s="106">
        <f t="shared" ref="J141:J204" si="2">LENB(I141)</f>
        <v>14</v>
      </c>
      <c r="K141" s="197"/>
      <c r="L141" s="157"/>
      <c r="M141" s="465"/>
    </row>
    <row r="142" spans="4:13" ht="17.45" customHeight="1">
      <c r="D142" s="502"/>
      <c r="E142" s="516"/>
      <c r="F142" s="455" t="s">
        <v>308</v>
      </c>
      <c r="G142" s="110" t="s">
        <v>55</v>
      </c>
      <c r="H142" s="302" t="s">
        <v>430</v>
      </c>
      <c r="I142" s="327"/>
      <c r="J142" s="106">
        <f t="shared" si="2"/>
        <v>0</v>
      </c>
      <c r="K142" s="165">
        <v>33</v>
      </c>
      <c r="L142" s="150"/>
      <c r="M142" s="460"/>
    </row>
    <row r="143" spans="4:13" ht="17.45" customHeight="1">
      <c r="D143" s="502"/>
      <c r="E143" s="516"/>
      <c r="F143" s="453"/>
      <c r="G143" s="110" t="s">
        <v>124</v>
      </c>
      <c r="H143" s="126" t="s">
        <v>447</v>
      </c>
      <c r="I143" s="260"/>
      <c r="J143" s="106">
        <f t="shared" si="2"/>
        <v>0</v>
      </c>
      <c r="K143" s="196"/>
      <c r="L143" s="110"/>
      <c r="M143" s="460"/>
    </row>
    <row r="144" spans="4:13" ht="17.45" customHeight="1">
      <c r="D144" s="502"/>
      <c r="E144" s="516"/>
      <c r="F144" s="453"/>
      <c r="G144" s="113" t="s">
        <v>49</v>
      </c>
      <c r="H144" s="110" t="s">
        <v>431</v>
      </c>
      <c r="I144" s="328"/>
      <c r="J144" s="106">
        <f t="shared" si="2"/>
        <v>0</v>
      </c>
      <c r="K144" s="165"/>
      <c r="L144" s="150"/>
      <c r="M144" s="460"/>
    </row>
    <row r="145" spans="4:13" ht="17.45" customHeight="1" thickBot="1">
      <c r="D145" s="519"/>
      <c r="E145" s="520"/>
      <c r="F145" s="453"/>
      <c r="G145" s="117" t="s">
        <v>77</v>
      </c>
      <c r="H145" s="298"/>
      <c r="I145" s="329"/>
      <c r="J145" s="106">
        <f t="shared" si="2"/>
        <v>0</v>
      </c>
      <c r="K145" s="199"/>
      <c r="L145" s="159"/>
      <c r="M145" s="460"/>
    </row>
    <row r="146" spans="4:13" ht="17.45" customHeight="1" thickBot="1">
      <c r="D146" s="308"/>
      <c r="E146" s="309"/>
      <c r="F146" s="310" t="s">
        <v>120</v>
      </c>
      <c r="G146" s="311" t="s">
        <v>55</v>
      </c>
      <c r="H146" s="312" t="s">
        <v>469</v>
      </c>
      <c r="I146" s="312" t="s">
        <v>639</v>
      </c>
      <c r="J146" s="119">
        <f t="shared" si="2"/>
        <v>8</v>
      </c>
      <c r="K146" s="313"/>
      <c r="L146" s="314"/>
      <c r="M146" s="282"/>
    </row>
    <row r="147" spans="4:13" ht="17.45" customHeight="1">
      <c r="D147" s="501" t="s">
        <v>122</v>
      </c>
      <c r="E147" s="521">
        <v>1</v>
      </c>
      <c r="F147" s="511" t="s">
        <v>523</v>
      </c>
      <c r="G147" s="279" t="s">
        <v>67</v>
      </c>
      <c r="H147" s="315" t="s">
        <v>699</v>
      </c>
      <c r="I147" s="315"/>
      <c r="J147" s="123">
        <f t="shared" si="2"/>
        <v>0</v>
      </c>
      <c r="K147" s="123"/>
      <c r="L147" s="123" t="s">
        <v>247</v>
      </c>
      <c r="M147" s="468"/>
    </row>
    <row r="148" spans="4:13" ht="17.45" customHeight="1">
      <c r="D148" s="502"/>
      <c r="E148" s="522"/>
      <c r="F148" s="512"/>
      <c r="G148" s="110" t="s">
        <v>55</v>
      </c>
      <c r="H148" s="216" t="s">
        <v>388</v>
      </c>
      <c r="I148" s="216" t="s">
        <v>388</v>
      </c>
      <c r="J148" s="106">
        <f t="shared" si="2"/>
        <v>17</v>
      </c>
      <c r="K148" s="150">
        <v>33</v>
      </c>
      <c r="L148" s="150"/>
      <c r="M148" s="460"/>
    </row>
    <row r="149" spans="4:13" ht="17.45" customHeight="1">
      <c r="D149" s="502"/>
      <c r="E149" s="522"/>
      <c r="F149" s="512"/>
      <c r="G149" s="110" t="s">
        <v>124</v>
      </c>
      <c r="H149" s="297" t="s">
        <v>448</v>
      </c>
      <c r="I149" s="297" t="s">
        <v>448</v>
      </c>
      <c r="J149" s="106">
        <f t="shared" si="2"/>
        <v>17</v>
      </c>
      <c r="K149" s="110"/>
      <c r="L149" s="110"/>
      <c r="M149" s="460"/>
    </row>
    <row r="150" spans="4:13" ht="17.45" customHeight="1">
      <c r="D150" s="502"/>
      <c r="E150" s="522"/>
      <c r="F150" s="512"/>
      <c r="G150" s="113" t="s">
        <v>49</v>
      </c>
      <c r="H150" s="73" t="s">
        <v>389</v>
      </c>
      <c r="I150" s="73" t="s">
        <v>744</v>
      </c>
      <c r="J150" s="106">
        <f t="shared" si="2"/>
        <v>44</v>
      </c>
      <c r="K150" s="150"/>
      <c r="L150" s="150"/>
      <c r="M150" s="460"/>
    </row>
    <row r="151" spans="4:13" ht="17.45" customHeight="1">
      <c r="D151" s="502"/>
      <c r="E151" s="522"/>
      <c r="F151" s="512"/>
      <c r="G151" s="110" t="s">
        <v>50</v>
      </c>
      <c r="H151" s="216"/>
      <c r="I151" s="216" t="s">
        <v>388</v>
      </c>
      <c r="J151" s="106">
        <f t="shared" si="2"/>
        <v>17</v>
      </c>
      <c r="K151" s="150"/>
      <c r="L151" s="150"/>
      <c r="M151" s="460"/>
    </row>
    <row r="152" spans="4:13" ht="17.45" customHeight="1">
      <c r="D152" s="502"/>
      <c r="E152" s="522"/>
      <c r="F152" s="513"/>
      <c r="G152" s="155" t="s">
        <v>77</v>
      </c>
      <c r="H152" s="216" t="s">
        <v>390</v>
      </c>
      <c r="I152" s="188" t="s">
        <v>390</v>
      </c>
      <c r="J152" s="106">
        <f t="shared" si="2"/>
        <v>13</v>
      </c>
      <c r="K152" s="157"/>
      <c r="L152" s="157"/>
      <c r="M152" s="465"/>
    </row>
    <row r="153" spans="4:13" ht="17.45" customHeight="1">
      <c r="D153" s="502"/>
      <c r="E153" s="523">
        <v>2</v>
      </c>
      <c r="F153" s="505" t="s">
        <v>524</v>
      </c>
      <c r="G153" s="103" t="s">
        <v>67</v>
      </c>
      <c r="H153" s="316" t="s">
        <v>700</v>
      </c>
      <c r="I153" s="293"/>
      <c r="J153" s="106">
        <f t="shared" si="2"/>
        <v>0</v>
      </c>
      <c r="K153" s="106"/>
      <c r="L153" s="193" t="s">
        <v>247</v>
      </c>
      <c r="M153" s="459"/>
    </row>
    <row r="154" spans="4:13" ht="17.45" customHeight="1">
      <c r="D154" s="502"/>
      <c r="E154" s="523"/>
      <c r="F154" s="506"/>
      <c r="G154" s="110" t="s">
        <v>55</v>
      </c>
      <c r="H154" s="216" t="s">
        <v>391</v>
      </c>
      <c r="I154" s="216" t="s">
        <v>729</v>
      </c>
      <c r="J154" s="106">
        <f t="shared" si="2"/>
        <v>31</v>
      </c>
      <c r="K154" s="150">
        <v>33</v>
      </c>
      <c r="L154" s="165"/>
      <c r="M154" s="460"/>
    </row>
    <row r="155" spans="4:13" ht="17.45" customHeight="1">
      <c r="D155" s="502"/>
      <c r="E155" s="523"/>
      <c r="F155" s="506"/>
      <c r="G155" s="110" t="s">
        <v>124</v>
      </c>
      <c r="H155" s="297" t="s">
        <v>449</v>
      </c>
      <c r="I155" s="297" t="s">
        <v>449</v>
      </c>
      <c r="J155" s="106">
        <f t="shared" si="2"/>
        <v>14</v>
      </c>
      <c r="K155" s="110"/>
      <c r="L155" s="196"/>
      <c r="M155" s="460"/>
    </row>
    <row r="156" spans="4:13" ht="17.45" customHeight="1">
      <c r="D156" s="502"/>
      <c r="E156" s="523"/>
      <c r="F156" s="506"/>
      <c r="G156" s="113" t="s">
        <v>49</v>
      </c>
      <c r="H156" s="149" t="s">
        <v>392</v>
      </c>
      <c r="I156" s="73" t="s">
        <v>740</v>
      </c>
      <c r="J156" s="106">
        <f t="shared" si="2"/>
        <v>46</v>
      </c>
      <c r="K156" s="150"/>
      <c r="L156" s="165"/>
      <c r="M156" s="460"/>
    </row>
    <row r="157" spans="4:13" ht="17.45" customHeight="1">
      <c r="D157" s="502"/>
      <c r="E157" s="523"/>
      <c r="F157" s="506"/>
      <c r="G157" s="110" t="s">
        <v>50</v>
      </c>
      <c r="H157" s="216"/>
      <c r="I157" s="216" t="s">
        <v>729</v>
      </c>
      <c r="J157" s="106">
        <f t="shared" si="2"/>
        <v>31</v>
      </c>
      <c r="K157" s="150"/>
      <c r="L157" s="165"/>
      <c r="M157" s="460"/>
    </row>
    <row r="158" spans="4:13" ht="17.45" customHeight="1">
      <c r="D158" s="502"/>
      <c r="E158" s="523"/>
      <c r="F158" s="507"/>
      <c r="G158" s="155" t="s">
        <v>77</v>
      </c>
      <c r="H158" s="216" t="s">
        <v>391</v>
      </c>
      <c r="I158" s="188" t="s">
        <v>584</v>
      </c>
      <c r="J158" s="106">
        <f t="shared" si="2"/>
        <v>31</v>
      </c>
      <c r="K158" s="157"/>
      <c r="L158" s="197"/>
      <c r="M158" s="465"/>
    </row>
    <row r="159" spans="4:13" ht="17.45" customHeight="1">
      <c r="D159" s="502"/>
      <c r="E159" s="523">
        <v>3</v>
      </c>
      <c r="F159" s="505" t="s">
        <v>525</v>
      </c>
      <c r="G159" s="103" t="s">
        <v>67</v>
      </c>
      <c r="H159" s="316" t="s">
        <v>701</v>
      </c>
      <c r="I159" s="105"/>
      <c r="J159" s="106">
        <f t="shared" si="2"/>
        <v>0</v>
      </c>
      <c r="K159" s="106"/>
      <c r="L159" s="193" t="s">
        <v>247</v>
      </c>
      <c r="M159" s="459"/>
    </row>
    <row r="160" spans="4:13" ht="17.45" customHeight="1">
      <c r="D160" s="502"/>
      <c r="E160" s="523"/>
      <c r="F160" s="506"/>
      <c r="G160" s="110" t="s">
        <v>55</v>
      </c>
      <c r="H160" s="216" t="s">
        <v>393</v>
      </c>
      <c r="I160" s="216" t="s">
        <v>730</v>
      </c>
      <c r="J160" s="106">
        <f t="shared" si="2"/>
        <v>30</v>
      </c>
      <c r="K160" s="150">
        <v>33</v>
      </c>
      <c r="L160" s="165"/>
      <c r="M160" s="460"/>
    </row>
    <row r="161" spans="4:13" ht="17.45" customHeight="1">
      <c r="D161" s="502"/>
      <c r="E161" s="523"/>
      <c r="F161" s="506"/>
      <c r="G161" s="110" t="s">
        <v>124</v>
      </c>
      <c r="H161" s="297" t="s">
        <v>450</v>
      </c>
      <c r="I161" s="297" t="s">
        <v>450</v>
      </c>
      <c r="J161" s="106">
        <f t="shared" si="2"/>
        <v>8</v>
      </c>
      <c r="K161" s="110"/>
      <c r="L161" s="196"/>
      <c r="M161" s="460"/>
    </row>
    <row r="162" spans="4:13" ht="17.45" customHeight="1">
      <c r="D162" s="502"/>
      <c r="E162" s="523"/>
      <c r="F162" s="506"/>
      <c r="G162" s="113" t="s">
        <v>49</v>
      </c>
      <c r="H162" s="292" t="s">
        <v>294</v>
      </c>
      <c r="I162" s="292" t="s">
        <v>586</v>
      </c>
      <c r="J162" s="106">
        <f t="shared" si="2"/>
        <v>50</v>
      </c>
      <c r="K162" s="150"/>
      <c r="L162" s="165"/>
      <c r="M162" s="460"/>
    </row>
    <row r="163" spans="4:13" ht="17.45" customHeight="1">
      <c r="D163" s="502"/>
      <c r="E163" s="523"/>
      <c r="F163" s="506"/>
      <c r="G163" s="110" t="s">
        <v>50</v>
      </c>
      <c r="H163" s="216"/>
      <c r="I163" s="216" t="s">
        <v>730</v>
      </c>
      <c r="J163" s="106">
        <f t="shared" si="2"/>
        <v>30</v>
      </c>
      <c r="K163" s="150"/>
      <c r="L163" s="165"/>
      <c r="M163" s="460"/>
    </row>
    <row r="164" spans="4:13" ht="18" customHeight="1">
      <c r="D164" s="502"/>
      <c r="E164" s="523"/>
      <c r="F164" s="507"/>
      <c r="G164" s="155" t="s">
        <v>77</v>
      </c>
      <c r="H164" s="188" t="s">
        <v>393</v>
      </c>
      <c r="I164" s="188" t="s">
        <v>585</v>
      </c>
      <c r="J164" s="106">
        <f t="shared" si="2"/>
        <v>30</v>
      </c>
      <c r="K164" s="157"/>
      <c r="L164" s="197"/>
      <c r="M164" s="465"/>
    </row>
    <row r="165" spans="4:13" ht="15.6" customHeight="1">
      <c r="D165" s="502"/>
      <c r="E165" s="523">
        <v>4</v>
      </c>
      <c r="F165" s="505" t="s">
        <v>526</v>
      </c>
      <c r="G165" s="103" t="s">
        <v>67</v>
      </c>
      <c r="H165" s="316" t="s">
        <v>702</v>
      </c>
      <c r="I165" s="105"/>
      <c r="J165" s="106">
        <f t="shared" si="2"/>
        <v>0</v>
      </c>
      <c r="K165" s="106"/>
      <c r="L165" s="193" t="s">
        <v>247</v>
      </c>
      <c r="M165" s="459"/>
    </row>
    <row r="166" spans="4:13" ht="15.6" customHeight="1">
      <c r="D166" s="502"/>
      <c r="E166" s="523"/>
      <c r="F166" s="506"/>
      <c r="G166" s="110" t="s">
        <v>55</v>
      </c>
      <c r="H166" s="216" t="s">
        <v>291</v>
      </c>
      <c r="I166" s="216" t="s">
        <v>731</v>
      </c>
      <c r="J166" s="106">
        <f t="shared" si="2"/>
        <v>31</v>
      </c>
      <c r="K166" s="150">
        <v>33</v>
      </c>
      <c r="L166" s="165"/>
      <c r="M166" s="460"/>
    </row>
    <row r="167" spans="4:13" ht="15.6" customHeight="1">
      <c r="D167" s="502"/>
      <c r="E167" s="523"/>
      <c r="F167" s="506"/>
      <c r="G167" s="110" t="s">
        <v>124</v>
      </c>
      <c r="H167" s="297" t="s">
        <v>451</v>
      </c>
      <c r="I167" s="297" t="s">
        <v>451</v>
      </c>
      <c r="J167" s="106">
        <f t="shared" si="2"/>
        <v>12</v>
      </c>
      <c r="K167" s="110"/>
      <c r="L167" s="196"/>
      <c r="M167" s="460"/>
    </row>
    <row r="168" spans="4:13" ht="18">
      <c r="D168" s="502"/>
      <c r="E168" s="523"/>
      <c r="F168" s="506"/>
      <c r="G168" s="113" t="s">
        <v>49</v>
      </c>
      <c r="H168" s="292" t="s">
        <v>293</v>
      </c>
      <c r="I168" s="73" t="s">
        <v>741</v>
      </c>
      <c r="J168" s="106">
        <f t="shared" si="2"/>
        <v>50</v>
      </c>
      <c r="K168" s="150"/>
      <c r="L168" s="165"/>
      <c r="M168" s="460"/>
    </row>
    <row r="169" spans="4:13" ht="15.6" customHeight="1">
      <c r="D169" s="502"/>
      <c r="E169" s="523"/>
      <c r="F169" s="506"/>
      <c r="G169" s="110" t="s">
        <v>50</v>
      </c>
      <c r="H169" s="216"/>
      <c r="I169" s="216" t="s">
        <v>731</v>
      </c>
      <c r="J169" s="106">
        <f t="shared" si="2"/>
        <v>31</v>
      </c>
      <c r="K169" s="150"/>
      <c r="L169" s="165"/>
      <c r="M169" s="460"/>
    </row>
    <row r="170" spans="4:13" ht="15.6" customHeight="1">
      <c r="D170" s="502"/>
      <c r="E170" s="523"/>
      <c r="F170" s="507"/>
      <c r="G170" s="155" t="s">
        <v>77</v>
      </c>
      <c r="H170" s="216" t="s">
        <v>291</v>
      </c>
      <c r="I170" s="188" t="s">
        <v>587</v>
      </c>
      <c r="J170" s="106">
        <f t="shared" si="2"/>
        <v>31</v>
      </c>
      <c r="K170" s="157"/>
      <c r="L170" s="197"/>
      <c r="M170" s="465"/>
    </row>
    <row r="171" spans="4:13" ht="15.6" customHeight="1">
      <c r="D171" s="502"/>
      <c r="E171" s="523">
        <v>5</v>
      </c>
      <c r="F171" s="505" t="s">
        <v>527</v>
      </c>
      <c r="G171" s="103" t="s">
        <v>67</v>
      </c>
      <c r="H171" s="318" t="s">
        <v>703</v>
      </c>
      <c r="I171" s="105"/>
      <c r="J171" s="106">
        <f t="shared" si="2"/>
        <v>0</v>
      </c>
      <c r="K171" s="106"/>
      <c r="L171" s="193" t="s">
        <v>247</v>
      </c>
      <c r="M171" s="459"/>
    </row>
    <row r="172" spans="4:13" ht="15.6" customHeight="1">
      <c r="D172" s="502"/>
      <c r="E172" s="523"/>
      <c r="F172" s="506"/>
      <c r="G172" s="110" t="s">
        <v>55</v>
      </c>
      <c r="H172" s="319" t="s">
        <v>394</v>
      </c>
      <c r="I172" s="216" t="s">
        <v>738</v>
      </c>
      <c r="J172" s="106">
        <f t="shared" si="2"/>
        <v>27</v>
      </c>
      <c r="K172" s="150">
        <v>33</v>
      </c>
      <c r="L172" s="165"/>
      <c r="M172" s="460"/>
    </row>
    <row r="173" spans="4:13" ht="15.6" customHeight="1">
      <c r="D173" s="502"/>
      <c r="E173" s="523"/>
      <c r="F173" s="506"/>
      <c r="G173" s="110" t="s">
        <v>124</v>
      </c>
      <c r="H173" s="320" t="s">
        <v>452</v>
      </c>
      <c r="I173" s="320" t="s">
        <v>452</v>
      </c>
      <c r="J173" s="106">
        <f t="shared" si="2"/>
        <v>13</v>
      </c>
      <c r="K173" s="110"/>
      <c r="L173" s="196"/>
      <c r="M173" s="460"/>
    </row>
    <row r="174" spans="4:13" ht="18">
      <c r="D174" s="502"/>
      <c r="E174" s="523"/>
      <c r="F174" s="506"/>
      <c r="G174" s="113" t="s">
        <v>49</v>
      </c>
      <c r="H174" s="321" t="s">
        <v>290</v>
      </c>
      <c r="I174" s="73" t="s">
        <v>742</v>
      </c>
      <c r="J174" s="106">
        <f t="shared" si="2"/>
        <v>62</v>
      </c>
      <c r="K174" s="150"/>
      <c r="L174" s="165"/>
      <c r="M174" s="460"/>
    </row>
    <row r="175" spans="4:13" ht="15.6" customHeight="1">
      <c r="D175" s="502"/>
      <c r="E175" s="523"/>
      <c r="F175" s="506"/>
      <c r="G175" s="110" t="s">
        <v>50</v>
      </c>
      <c r="H175" s="319"/>
      <c r="I175" s="216" t="s">
        <v>738</v>
      </c>
      <c r="J175" s="106">
        <f t="shared" si="2"/>
        <v>27</v>
      </c>
      <c r="K175" s="150"/>
      <c r="L175" s="165"/>
      <c r="M175" s="460"/>
    </row>
    <row r="176" spans="4:13" ht="15.6" customHeight="1">
      <c r="D176" s="502"/>
      <c r="E176" s="523"/>
      <c r="F176" s="507"/>
      <c r="G176" s="155" t="s">
        <v>77</v>
      </c>
      <c r="H176" s="319" t="s">
        <v>394</v>
      </c>
      <c r="I176" s="188" t="s">
        <v>588</v>
      </c>
      <c r="J176" s="106">
        <f t="shared" si="2"/>
        <v>27</v>
      </c>
      <c r="K176" s="157"/>
      <c r="L176" s="197"/>
      <c r="M176" s="465"/>
    </row>
    <row r="177" spans="4:13" ht="15.6" customHeight="1">
      <c r="D177" s="502"/>
      <c r="E177" s="523">
        <v>6</v>
      </c>
      <c r="F177" s="505" t="s">
        <v>528</v>
      </c>
      <c r="G177" s="185" t="s">
        <v>67</v>
      </c>
      <c r="H177" s="318" t="s">
        <v>704</v>
      </c>
      <c r="I177" s="105"/>
      <c r="J177" s="106">
        <f t="shared" si="2"/>
        <v>0</v>
      </c>
      <c r="K177" s="187"/>
      <c r="L177" s="193" t="s">
        <v>247</v>
      </c>
      <c r="M177" s="459"/>
    </row>
    <row r="178" spans="4:13" ht="15.6" customHeight="1">
      <c r="D178" s="502"/>
      <c r="E178" s="523"/>
      <c r="F178" s="506"/>
      <c r="G178" s="110" t="s">
        <v>55</v>
      </c>
      <c r="H178" s="319" t="s">
        <v>292</v>
      </c>
      <c r="I178" s="216" t="s">
        <v>589</v>
      </c>
      <c r="J178" s="106">
        <f t="shared" si="2"/>
        <v>20</v>
      </c>
      <c r="K178" s="150">
        <v>33</v>
      </c>
      <c r="L178" s="165"/>
      <c r="M178" s="460"/>
    </row>
    <row r="179" spans="4:13" ht="15.6" customHeight="1">
      <c r="D179" s="502"/>
      <c r="E179" s="523"/>
      <c r="F179" s="506"/>
      <c r="G179" s="110" t="s">
        <v>124</v>
      </c>
      <c r="H179" s="320" t="s">
        <v>453</v>
      </c>
      <c r="I179" s="320" t="s">
        <v>453</v>
      </c>
      <c r="J179" s="106">
        <f t="shared" si="2"/>
        <v>17</v>
      </c>
      <c r="K179" s="110"/>
      <c r="L179" s="196"/>
      <c r="M179" s="460"/>
    </row>
    <row r="180" spans="4:13" ht="18">
      <c r="D180" s="502"/>
      <c r="E180" s="523"/>
      <c r="F180" s="506"/>
      <c r="G180" s="113" t="s">
        <v>49</v>
      </c>
      <c r="H180" s="321" t="s">
        <v>295</v>
      </c>
      <c r="I180" s="292" t="s">
        <v>590</v>
      </c>
      <c r="J180" s="106">
        <f t="shared" si="2"/>
        <v>46</v>
      </c>
      <c r="K180" s="150"/>
      <c r="L180" s="165"/>
      <c r="M180" s="460"/>
    </row>
    <row r="181" spans="4:13" ht="19.149999999999999" customHeight="1">
      <c r="D181" s="502"/>
      <c r="E181" s="523"/>
      <c r="F181" s="506"/>
      <c r="G181" s="110" t="s">
        <v>50</v>
      </c>
      <c r="H181" s="319"/>
      <c r="I181" s="216" t="s">
        <v>739</v>
      </c>
      <c r="J181" s="106">
        <f t="shared" si="2"/>
        <v>20</v>
      </c>
      <c r="K181" s="150"/>
      <c r="L181" s="165"/>
      <c r="M181" s="460"/>
    </row>
    <row r="182" spans="4:13" ht="15.6" customHeight="1">
      <c r="D182" s="502"/>
      <c r="E182" s="523"/>
      <c r="F182" s="507"/>
      <c r="G182" s="117" t="s">
        <v>77</v>
      </c>
      <c r="H182" s="319" t="s">
        <v>292</v>
      </c>
      <c r="I182" s="188" t="s">
        <v>739</v>
      </c>
      <c r="J182" s="106">
        <f t="shared" si="2"/>
        <v>20</v>
      </c>
      <c r="K182" s="159"/>
      <c r="L182" s="197"/>
      <c r="M182" s="465"/>
    </row>
    <row r="183" spans="4:13" ht="15.6" customHeight="1">
      <c r="D183" s="502"/>
      <c r="E183" s="523">
        <v>7</v>
      </c>
      <c r="F183" s="505" t="s">
        <v>529</v>
      </c>
      <c r="G183" s="103" t="s">
        <v>67</v>
      </c>
      <c r="H183" s="318" t="s">
        <v>705</v>
      </c>
      <c r="I183" s="105"/>
      <c r="J183" s="106">
        <f t="shared" si="2"/>
        <v>0</v>
      </c>
      <c r="K183" s="106"/>
      <c r="L183" s="193" t="s">
        <v>247</v>
      </c>
      <c r="M183" s="459"/>
    </row>
    <row r="184" spans="4:13" ht="15.6" customHeight="1">
      <c r="D184" s="502"/>
      <c r="E184" s="523"/>
      <c r="F184" s="506"/>
      <c r="G184" s="110" t="s">
        <v>55</v>
      </c>
      <c r="H184" s="216" t="s">
        <v>395</v>
      </c>
      <c r="I184" s="216" t="s">
        <v>737</v>
      </c>
      <c r="J184" s="106">
        <f t="shared" si="2"/>
        <v>30</v>
      </c>
      <c r="K184" s="150">
        <v>33</v>
      </c>
      <c r="L184" s="165"/>
      <c r="M184" s="460"/>
    </row>
    <row r="185" spans="4:13" ht="15.6" customHeight="1">
      <c r="D185" s="502"/>
      <c r="E185" s="523"/>
      <c r="F185" s="506"/>
      <c r="G185" s="110" t="s">
        <v>124</v>
      </c>
      <c r="H185" s="297" t="s">
        <v>454</v>
      </c>
      <c r="I185" s="297" t="s">
        <v>454</v>
      </c>
      <c r="J185" s="106">
        <f t="shared" si="2"/>
        <v>27</v>
      </c>
      <c r="K185" s="110"/>
      <c r="L185" s="196"/>
      <c r="M185" s="460"/>
    </row>
    <row r="186" spans="4:13" ht="18">
      <c r="D186" s="502"/>
      <c r="E186" s="523"/>
      <c r="F186" s="506"/>
      <c r="G186" s="113" t="s">
        <v>49</v>
      </c>
      <c r="H186" s="292" t="s">
        <v>296</v>
      </c>
      <c r="I186" s="73" t="s">
        <v>743</v>
      </c>
      <c r="J186" s="106">
        <f t="shared" si="2"/>
        <v>56</v>
      </c>
      <c r="K186" s="150"/>
      <c r="L186" s="165"/>
      <c r="M186" s="460"/>
    </row>
    <row r="187" spans="4:13" ht="15.6" customHeight="1">
      <c r="D187" s="502"/>
      <c r="E187" s="523"/>
      <c r="F187" s="506"/>
      <c r="G187" s="110" t="s">
        <v>50</v>
      </c>
      <c r="H187" s="216"/>
      <c r="I187" s="216" t="s">
        <v>737</v>
      </c>
      <c r="J187" s="106">
        <f t="shared" si="2"/>
        <v>30</v>
      </c>
      <c r="K187" s="150"/>
      <c r="L187" s="165"/>
      <c r="M187" s="460"/>
    </row>
    <row r="188" spans="4:13" ht="15.6" customHeight="1">
      <c r="D188" s="502"/>
      <c r="E188" s="523"/>
      <c r="F188" s="507"/>
      <c r="G188" s="155" t="s">
        <v>77</v>
      </c>
      <c r="H188" s="317" t="s">
        <v>395</v>
      </c>
      <c r="I188" s="317" t="s">
        <v>591</v>
      </c>
      <c r="J188" s="106">
        <f t="shared" si="2"/>
        <v>30</v>
      </c>
      <c r="K188" s="157"/>
      <c r="L188" s="197"/>
      <c r="M188" s="465"/>
    </row>
    <row r="189" spans="4:13" ht="15.6" customHeight="1">
      <c r="D189" s="502"/>
      <c r="E189" s="523">
        <v>8</v>
      </c>
      <c r="F189" s="505" t="s">
        <v>530</v>
      </c>
      <c r="G189" s="103" t="s">
        <v>67</v>
      </c>
      <c r="H189" s="318" t="s">
        <v>706</v>
      </c>
      <c r="I189" s="508" t="s">
        <v>646</v>
      </c>
      <c r="J189" s="106" t="e">
        <f>LENB(#REF!)</f>
        <v>#REF!</v>
      </c>
      <c r="K189" s="106"/>
      <c r="L189" s="106" t="s">
        <v>246</v>
      </c>
      <c r="M189" s="459" t="s">
        <v>638</v>
      </c>
    </row>
    <row r="190" spans="4:13" ht="15.6" customHeight="1">
      <c r="D190" s="502"/>
      <c r="E190" s="523"/>
      <c r="F190" s="506"/>
      <c r="G190" s="110" t="s">
        <v>55</v>
      </c>
      <c r="H190" s="216" t="s">
        <v>396</v>
      </c>
      <c r="I190" s="509"/>
      <c r="J190" s="106">
        <f>LENB(I189)</f>
        <v>3</v>
      </c>
      <c r="K190" s="150">
        <v>33</v>
      </c>
      <c r="L190" s="150"/>
      <c r="M190" s="460"/>
    </row>
    <row r="191" spans="4:13" ht="15.6" customHeight="1">
      <c r="D191" s="502"/>
      <c r="E191" s="523"/>
      <c r="F191" s="506"/>
      <c r="G191" s="110" t="s">
        <v>124</v>
      </c>
      <c r="H191" s="297" t="s">
        <v>455</v>
      </c>
      <c r="I191" s="509"/>
      <c r="J191" s="106">
        <f t="shared" si="2"/>
        <v>0</v>
      </c>
      <c r="K191" s="110"/>
      <c r="L191" s="110"/>
      <c r="M191" s="460"/>
    </row>
    <row r="192" spans="4:13" ht="17.45" customHeight="1">
      <c r="D192" s="502"/>
      <c r="E192" s="523"/>
      <c r="F192" s="506"/>
      <c r="G192" s="113" t="s">
        <v>49</v>
      </c>
      <c r="H192" s="292" t="s">
        <v>297</v>
      </c>
      <c r="I192" s="509"/>
      <c r="J192" s="106">
        <f t="shared" si="2"/>
        <v>0</v>
      </c>
      <c r="K192" s="150"/>
      <c r="L192" s="150"/>
      <c r="M192" s="460"/>
    </row>
    <row r="193" spans="4:13" ht="15.6" customHeight="1">
      <c r="D193" s="502"/>
      <c r="E193" s="523"/>
      <c r="F193" s="506"/>
      <c r="G193" s="110" t="s">
        <v>50</v>
      </c>
      <c r="H193" s="216"/>
      <c r="I193" s="509"/>
      <c r="J193" s="106">
        <f t="shared" si="2"/>
        <v>0</v>
      </c>
      <c r="K193" s="150"/>
      <c r="L193" s="150"/>
      <c r="M193" s="460"/>
    </row>
    <row r="194" spans="4:13" ht="15.6" customHeight="1" thickBot="1">
      <c r="D194" s="502"/>
      <c r="E194" s="528"/>
      <c r="F194" s="506"/>
      <c r="G194" s="117" t="s">
        <v>77</v>
      </c>
      <c r="H194" s="317" t="s">
        <v>396</v>
      </c>
      <c r="I194" s="510"/>
      <c r="J194" s="106">
        <f t="shared" si="2"/>
        <v>0</v>
      </c>
      <c r="K194" s="159"/>
      <c r="L194" s="159"/>
      <c r="M194" s="460"/>
    </row>
    <row r="195" spans="4:13" ht="21">
      <c r="D195" s="450"/>
      <c r="E195" s="322"/>
      <c r="F195" s="323" t="s">
        <v>136</v>
      </c>
      <c r="G195" s="324" t="s">
        <v>55</v>
      </c>
      <c r="H195" s="319" t="s">
        <v>470</v>
      </c>
      <c r="I195" s="319" t="s">
        <v>640</v>
      </c>
      <c r="J195" s="106">
        <f t="shared" si="2"/>
        <v>14</v>
      </c>
      <c r="K195" s="325"/>
      <c r="L195" s="325"/>
      <c r="M195" s="326"/>
    </row>
    <row r="196" spans="4:13" ht="15.6" customHeight="1">
      <c r="D196" s="450"/>
      <c r="E196" s="526"/>
      <c r="F196" s="453" t="s">
        <v>517</v>
      </c>
      <c r="G196" s="185" t="s">
        <v>55</v>
      </c>
      <c r="H196" s="185" t="s">
        <v>456</v>
      </c>
      <c r="I196" s="334" t="s">
        <v>736</v>
      </c>
      <c r="J196" s="106">
        <f t="shared" si="2"/>
        <v>34</v>
      </c>
      <c r="K196" s="187">
        <v>33</v>
      </c>
      <c r="L196" s="187"/>
      <c r="M196" s="460"/>
    </row>
    <row r="197" spans="4:13" ht="15.6" customHeight="1">
      <c r="D197" s="450"/>
      <c r="E197" s="526"/>
      <c r="F197" s="453"/>
      <c r="G197" s="110" t="s">
        <v>124</v>
      </c>
      <c r="H197" s="111" t="str">
        <f>LOWER(H196)</f>
        <v>soundbar buying guide</v>
      </c>
      <c r="I197" s="111" t="s">
        <v>512</v>
      </c>
      <c r="J197" s="106">
        <f t="shared" si="2"/>
        <v>20</v>
      </c>
      <c r="K197" s="110"/>
      <c r="L197" s="110"/>
      <c r="M197" s="460"/>
    </row>
    <row r="198" spans="4:13" ht="17.45" customHeight="1">
      <c r="D198" s="450"/>
      <c r="E198" s="526"/>
      <c r="F198" s="453"/>
      <c r="G198" s="113" t="s">
        <v>49</v>
      </c>
      <c r="H198" s="115" t="s">
        <v>457</v>
      </c>
      <c r="I198" s="74" t="s">
        <v>745</v>
      </c>
      <c r="J198" s="106">
        <f t="shared" si="2"/>
        <v>63</v>
      </c>
      <c r="K198" s="150"/>
      <c r="L198" s="150"/>
      <c r="M198" s="460"/>
    </row>
    <row r="199" spans="4:13" ht="15.6" customHeight="1">
      <c r="D199" s="450"/>
      <c r="E199" s="526"/>
      <c r="F199" s="454"/>
      <c r="G199" s="155" t="s">
        <v>77</v>
      </c>
      <c r="H199" s="155"/>
      <c r="I199" s="155" t="s">
        <v>736</v>
      </c>
      <c r="J199" s="106">
        <f t="shared" si="2"/>
        <v>34</v>
      </c>
      <c r="K199" s="157"/>
      <c r="L199" s="157"/>
      <c r="M199" s="465"/>
    </row>
    <row r="200" spans="4:13" ht="16.149999999999999" customHeight="1">
      <c r="D200" s="450"/>
      <c r="E200" s="526"/>
      <c r="F200" s="453" t="s">
        <v>518</v>
      </c>
      <c r="G200" s="110" t="s">
        <v>55</v>
      </c>
      <c r="H200" s="103" t="s">
        <v>458</v>
      </c>
      <c r="I200" s="103" t="s">
        <v>394</v>
      </c>
      <c r="J200" s="106">
        <f t="shared" si="2"/>
        <v>13</v>
      </c>
      <c r="K200" s="150">
        <v>33</v>
      </c>
      <c r="L200" s="150"/>
      <c r="M200" s="459"/>
    </row>
    <row r="201" spans="4:13" ht="16.149999999999999" customHeight="1">
      <c r="D201" s="450"/>
      <c r="E201" s="526"/>
      <c r="F201" s="453"/>
      <c r="G201" s="110" t="s">
        <v>124</v>
      </c>
      <c r="H201" s="111" t="str">
        <f>LOWER(H200)</f>
        <v>why the frame</v>
      </c>
      <c r="I201" s="111" t="str">
        <f>LOWER(I200)</f>
        <v>why the frame</v>
      </c>
      <c r="J201" s="106">
        <f t="shared" si="2"/>
        <v>13</v>
      </c>
      <c r="K201" s="110"/>
      <c r="L201" s="110"/>
      <c r="M201" s="460"/>
    </row>
    <row r="202" spans="4:13" ht="17.45" customHeight="1">
      <c r="D202" s="450"/>
      <c r="E202" s="526"/>
      <c r="F202" s="453"/>
      <c r="G202" s="113" t="s">
        <v>49</v>
      </c>
      <c r="H202" s="113" t="s">
        <v>290</v>
      </c>
      <c r="I202" s="74" t="s">
        <v>742</v>
      </c>
      <c r="J202" s="106">
        <f t="shared" si="2"/>
        <v>62</v>
      </c>
      <c r="K202" s="150"/>
      <c r="L202" s="150"/>
      <c r="M202" s="460"/>
    </row>
    <row r="203" spans="4:13" ht="16.149999999999999" customHeight="1">
      <c r="D203" s="450"/>
      <c r="E203" s="526"/>
      <c r="F203" s="454"/>
      <c r="G203" s="155" t="s">
        <v>77</v>
      </c>
      <c r="H203" s="155"/>
      <c r="I203" s="155" t="s">
        <v>394</v>
      </c>
      <c r="J203" s="106">
        <f t="shared" si="2"/>
        <v>13</v>
      </c>
      <c r="K203" s="157"/>
      <c r="L203" s="157"/>
      <c r="M203" s="465"/>
    </row>
    <row r="204" spans="4:13" ht="16.149999999999999" customHeight="1">
      <c r="D204" s="450"/>
      <c r="E204" s="526"/>
      <c r="F204" s="453" t="s">
        <v>519</v>
      </c>
      <c r="G204" s="110" t="s">
        <v>55</v>
      </c>
      <c r="H204" s="103" t="s">
        <v>459</v>
      </c>
      <c r="I204" s="103" t="s">
        <v>735</v>
      </c>
      <c r="J204" s="106">
        <f t="shared" si="2"/>
        <v>16</v>
      </c>
      <c r="K204" s="150">
        <v>33</v>
      </c>
      <c r="L204" s="150"/>
      <c r="M204" s="459"/>
    </row>
    <row r="205" spans="4:13" ht="16.149999999999999" customHeight="1">
      <c r="D205" s="450"/>
      <c r="E205" s="526"/>
      <c r="F205" s="453"/>
      <c r="G205" s="110" t="s">
        <v>124</v>
      </c>
      <c r="H205" s="111" t="str">
        <f>LOWER(H204)</f>
        <v>samsung smart tv</v>
      </c>
      <c r="I205" s="111" t="s">
        <v>513</v>
      </c>
      <c r="J205" s="106">
        <f t="shared" ref="J205:J218" si="3">LENB(I205)</f>
        <v>16</v>
      </c>
      <c r="K205" s="110"/>
      <c r="L205" s="110"/>
      <c r="M205" s="460"/>
    </row>
    <row r="206" spans="4:13" ht="17.45" customHeight="1">
      <c r="D206" s="450"/>
      <c r="E206" s="526"/>
      <c r="F206" s="453"/>
      <c r="G206" s="113" t="s">
        <v>49</v>
      </c>
      <c r="H206" s="113" t="s">
        <v>460</v>
      </c>
      <c r="I206" s="74" t="s">
        <v>746</v>
      </c>
      <c r="J206" s="106">
        <f t="shared" si="3"/>
        <v>51</v>
      </c>
      <c r="K206" s="150"/>
      <c r="L206" s="150"/>
      <c r="M206" s="460"/>
    </row>
    <row r="207" spans="4:13" ht="16.149999999999999" customHeight="1">
      <c r="D207" s="450"/>
      <c r="E207" s="526"/>
      <c r="F207" s="454"/>
      <c r="G207" s="117" t="s">
        <v>77</v>
      </c>
      <c r="H207" s="155"/>
      <c r="I207" s="117" t="s">
        <v>735</v>
      </c>
      <c r="J207" s="106">
        <f t="shared" si="3"/>
        <v>16</v>
      </c>
      <c r="K207" s="159"/>
      <c r="L207" s="159"/>
      <c r="M207" s="460"/>
    </row>
    <row r="208" spans="4:13" ht="16.149999999999999" customHeight="1">
      <c r="D208" s="450"/>
      <c r="E208" s="526"/>
      <c r="F208" s="453" t="s">
        <v>520</v>
      </c>
      <c r="G208" s="103" t="s">
        <v>55</v>
      </c>
      <c r="H208" s="103" t="s">
        <v>461</v>
      </c>
      <c r="I208" s="103" t="s">
        <v>734</v>
      </c>
      <c r="J208" s="106">
        <f t="shared" si="3"/>
        <v>30</v>
      </c>
      <c r="K208" s="106">
        <v>33</v>
      </c>
      <c r="L208" s="106"/>
      <c r="M208" s="459"/>
    </row>
    <row r="209" spans="4:13" ht="16.149999999999999" customHeight="1">
      <c r="D209" s="450"/>
      <c r="E209" s="526"/>
      <c r="F209" s="453"/>
      <c r="G209" s="110" t="s">
        <v>124</v>
      </c>
      <c r="H209" s="111" t="str">
        <f>LOWER(H208)</f>
        <v>best gaming tv</v>
      </c>
      <c r="I209" s="111" t="s">
        <v>514</v>
      </c>
      <c r="J209" s="106">
        <f t="shared" si="3"/>
        <v>14</v>
      </c>
      <c r="K209" s="110"/>
      <c r="L209" s="110"/>
      <c r="M209" s="460"/>
    </row>
    <row r="210" spans="4:13" ht="17.45" customHeight="1">
      <c r="D210" s="450"/>
      <c r="E210" s="526"/>
      <c r="F210" s="453"/>
      <c r="G210" s="113" t="s">
        <v>49</v>
      </c>
      <c r="H210" s="113" t="s">
        <v>462</v>
      </c>
      <c r="I210" s="115" t="s">
        <v>592</v>
      </c>
      <c r="J210" s="106">
        <f t="shared" si="3"/>
        <v>41</v>
      </c>
      <c r="K210" s="150"/>
      <c r="L210" s="150"/>
      <c r="M210" s="460"/>
    </row>
    <row r="211" spans="4:13" ht="16.149999999999999" customHeight="1">
      <c r="D211" s="450"/>
      <c r="E211" s="526"/>
      <c r="F211" s="454"/>
      <c r="G211" s="155" t="s">
        <v>77</v>
      </c>
      <c r="H211" s="155"/>
      <c r="I211" s="155" t="s">
        <v>734</v>
      </c>
      <c r="J211" s="106">
        <f t="shared" si="3"/>
        <v>30</v>
      </c>
      <c r="K211" s="157"/>
      <c r="L211" s="157"/>
      <c r="M211" s="465"/>
    </row>
    <row r="212" spans="4:13" ht="16.149999999999999" customHeight="1">
      <c r="D212" s="450"/>
      <c r="E212" s="526"/>
      <c r="F212" s="453" t="s">
        <v>521</v>
      </c>
      <c r="G212" s="110" t="s">
        <v>55</v>
      </c>
      <c r="H212" s="103" t="s">
        <v>463</v>
      </c>
      <c r="I212" s="185" t="s">
        <v>733</v>
      </c>
      <c r="J212" s="106">
        <f t="shared" si="3"/>
        <v>21</v>
      </c>
      <c r="K212" s="150">
        <v>33</v>
      </c>
      <c r="L212" s="150"/>
      <c r="M212" s="459"/>
    </row>
    <row r="213" spans="4:13" ht="16.149999999999999" customHeight="1">
      <c r="D213" s="450"/>
      <c r="E213" s="526"/>
      <c r="F213" s="453"/>
      <c r="G213" s="110" t="s">
        <v>124</v>
      </c>
      <c r="H213" s="111" t="str">
        <f>LOWER(H212)</f>
        <v>super big tv</v>
      </c>
      <c r="I213" s="111" t="s">
        <v>515</v>
      </c>
      <c r="J213" s="106">
        <f t="shared" si="3"/>
        <v>12</v>
      </c>
      <c r="K213" s="110"/>
      <c r="L213" s="110"/>
      <c r="M213" s="460"/>
    </row>
    <row r="214" spans="4:13" ht="17.45" customHeight="1">
      <c r="D214" s="450"/>
      <c r="E214" s="526"/>
      <c r="F214" s="453"/>
      <c r="G214" s="113" t="s">
        <v>49</v>
      </c>
      <c r="H214" s="113" t="s">
        <v>464</v>
      </c>
      <c r="I214" s="115" t="s">
        <v>593</v>
      </c>
      <c r="J214" s="106">
        <f t="shared" si="3"/>
        <v>44</v>
      </c>
      <c r="K214" s="150"/>
      <c r="L214" s="150"/>
      <c r="M214" s="460"/>
    </row>
    <row r="215" spans="4:13" ht="16.149999999999999" customHeight="1">
      <c r="D215" s="450"/>
      <c r="E215" s="526"/>
      <c r="F215" s="454"/>
      <c r="G215" s="155" t="s">
        <v>77</v>
      </c>
      <c r="H215" s="155"/>
      <c r="I215" s="155" t="s">
        <v>733</v>
      </c>
      <c r="J215" s="106">
        <f t="shared" si="3"/>
        <v>21</v>
      </c>
      <c r="K215" s="157"/>
      <c r="L215" s="157"/>
      <c r="M215" s="465"/>
    </row>
    <row r="216" spans="4:13" ht="15.6" customHeight="1">
      <c r="D216" s="450"/>
      <c r="E216" s="526"/>
      <c r="F216" s="453" t="s">
        <v>522</v>
      </c>
      <c r="G216" s="110" t="s">
        <v>55</v>
      </c>
      <c r="H216" s="103" t="s">
        <v>465</v>
      </c>
      <c r="I216" s="185" t="s">
        <v>732</v>
      </c>
      <c r="J216" s="106">
        <f t="shared" si="3"/>
        <v>32</v>
      </c>
      <c r="K216" s="150">
        <v>33</v>
      </c>
      <c r="L216" s="150"/>
      <c r="M216" s="459"/>
    </row>
    <row r="217" spans="4:13" ht="15.6" customHeight="1">
      <c r="D217" s="450"/>
      <c r="E217" s="526"/>
      <c r="F217" s="453"/>
      <c r="G217" s="110" t="s">
        <v>124</v>
      </c>
      <c r="H217" s="111" t="str">
        <f>LOWER(H216)</f>
        <v>best samsung tv for sports</v>
      </c>
      <c r="I217" s="111" t="s">
        <v>516</v>
      </c>
      <c r="J217" s="106">
        <f t="shared" si="3"/>
        <v>26</v>
      </c>
      <c r="K217" s="110"/>
      <c r="L217" s="110"/>
      <c r="M217" s="460"/>
    </row>
    <row r="218" spans="4:13" ht="15.6" customHeight="1">
      <c r="D218" s="450"/>
      <c r="E218" s="526"/>
      <c r="F218" s="453"/>
      <c r="G218" s="113" t="s">
        <v>49</v>
      </c>
      <c r="H218" s="113" t="s">
        <v>466</v>
      </c>
      <c r="I218" s="74" t="s">
        <v>747</v>
      </c>
      <c r="J218" s="106">
        <f t="shared" si="3"/>
        <v>41</v>
      </c>
      <c r="K218" s="150"/>
      <c r="L218" s="150"/>
      <c r="M218" s="460"/>
    </row>
    <row r="219" spans="4:13" ht="16.149999999999999" customHeight="1" thickBot="1">
      <c r="D219" s="451"/>
      <c r="E219" s="527"/>
      <c r="F219" s="499"/>
      <c r="G219" s="167" t="s">
        <v>77</v>
      </c>
      <c r="H219" s="167"/>
      <c r="I219" s="167" t="s">
        <v>732</v>
      </c>
      <c r="J219" s="171">
        <f>LENB(I219)</f>
        <v>32</v>
      </c>
      <c r="K219" s="171"/>
      <c r="L219" s="171"/>
      <c r="M219" s="504"/>
    </row>
  </sheetData>
  <mergeCells count="105">
    <mergeCell ref="E208:E211"/>
    <mergeCell ref="E212:E215"/>
    <mergeCell ref="E216:E219"/>
    <mergeCell ref="E189:E194"/>
    <mergeCell ref="E196:E199"/>
    <mergeCell ref="E200:E203"/>
    <mergeCell ref="E204:E207"/>
    <mergeCell ref="E159:E164"/>
    <mergeCell ref="E165:E170"/>
    <mergeCell ref="E171:E176"/>
    <mergeCell ref="E177:E182"/>
    <mergeCell ref="E183:E188"/>
    <mergeCell ref="D8:E13"/>
    <mergeCell ref="D14:E145"/>
    <mergeCell ref="E147:E152"/>
    <mergeCell ref="E153:E158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7:M152"/>
    <mergeCell ref="M38:M43"/>
    <mergeCell ref="M44:M49"/>
    <mergeCell ref="M50:M55"/>
    <mergeCell ref="M56:M61"/>
    <mergeCell ref="M62:M67"/>
    <mergeCell ref="M142:M145"/>
    <mergeCell ref="M92:M95"/>
    <mergeCell ref="M128:M133"/>
    <mergeCell ref="M96:M99"/>
    <mergeCell ref="F74:F79"/>
    <mergeCell ref="F80:F85"/>
    <mergeCell ref="F86:F91"/>
    <mergeCell ref="F92:F95"/>
    <mergeCell ref="F147:F152"/>
    <mergeCell ref="F153:F158"/>
    <mergeCell ref="F8:F13"/>
    <mergeCell ref="F14:F19"/>
    <mergeCell ref="F20:F25"/>
    <mergeCell ref="F26:F31"/>
    <mergeCell ref="F32:F37"/>
    <mergeCell ref="F38:F43"/>
    <mergeCell ref="F44:F49"/>
    <mergeCell ref="F128:F133"/>
    <mergeCell ref="F96:F99"/>
    <mergeCell ref="F100:F103"/>
    <mergeCell ref="F124:F127"/>
    <mergeCell ref="F50:F55"/>
    <mergeCell ref="F56:F61"/>
    <mergeCell ref="F62:F67"/>
    <mergeCell ref="F68:F73"/>
    <mergeCell ref="F142:F145"/>
    <mergeCell ref="F104:F107"/>
    <mergeCell ref="F208:F211"/>
    <mergeCell ref="M208:M211"/>
    <mergeCell ref="F212:F215"/>
    <mergeCell ref="M212:M215"/>
    <mergeCell ref="F216:F219"/>
    <mergeCell ref="M216:M219"/>
    <mergeCell ref="M183:M188"/>
    <mergeCell ref="M189:M194"/>
    <mergeCell ref="M153:M158"/>
    <mergeCell ref="M159:M164"/>
    <mergeCell ref="M165:M170"/>
    <mergeCell ref="M171:M176"/>
    <mergeCell ref="M177:M182"/>
    <mergeCell ref="F196:F199"/>
    <mergeCell ref="M196:M199"/>
    <mergeCell ref="F189:F194"/>
    <mergeCell ref="F159:F164"/>
    <mergeCell ref="F165:F170"/>
    <mergeCell ref="F171:F176"/>
    <mergeCell ref="F177:F182"/>
    <mergeCell ref="F183:F188"/>
    <mergeCell ref="I189:I194"/>
    <mergeCell ref="B3:G3"/>
    <mergeCell ref="D147:D219"/>
    <mergeCell ref="M124:M127"/>
    <mergeCell ref="F134:F137"/>
    <mergeCell ref="M134:M137"/>
    <mergeCell ref="F138:F141"/>
    <mergeCell ref="M138:M141"/>
    <mergeCell ref="M68:M73"/>
    <mergeCell ref="M74:M79"/>
    <mergeCell ref="M80:M85"/>
    <mergeCell ref="M86:M91"/>
    <mergeCell ref="M100:M103"/>
    <mergeCell ref="F108:F111"/>
    <mergeCell ref="M108:M111"/>
    <mergeCell ref="F112:F115"/>
    <mergeCell ref="M112:M115"/>
    <mergeCell ref="F116:F119"/>
    <mergeCell ref="M116:M119"/>
    <mergeCell ref="F120:F123"/>
    <mergeCell ref="M120:M123"/>
    <mergeCell ref="F200:F203"/>
    <mergeCell ref="M200:M203"/>
    <mergeCell ref="F204:F207"/>
    <mergeCell ref="M204:M207"/>
  </mergeCells>
  <phoneticPr fontId="1" type="noConversion"/>
  <conditionalFormatting sqref="K9:L9">
    <cfRule type="expression" dxfId="129" priority="45">
      <formula>J9&gt;K9</formula>
    </cfRule>
  </conditionalFormatting>
  <conditionalFormatting sqref="K15:L15">
    <cfRule type="expression" dxfId="128" priority="62">
      <formula>J15&gt;K15</formula>
    </cfRule>
  </conditionalFormatting>
  <conditionalFormatting sqref="K21:L21">
    <cfRule type="expression" dxfId="127" priority="61">
      <formula>J21&gt;K21</formula>
    </cfRule>
  </conditionalFormatting>
  <conditionalFormatting sqref="K27:L27">
    <cfRule type="expression" dxfId="126" priority="60">
      <formula>J27&gt;K27</formula>
    </cfRule>
  </conditionalFormatting>
  <conditionalFormatting sqref="K33:L33">
    <cfRule type="expression" dxfId="125" priority="59">
      <formula>J33&gt;K33</formula>
    </cfRule>
  </conditionalFormatting>
  <conditionalFormatting sqref="K39:L39">
    <cfRule type="expression" dxfId="124" priority="58">
      <formula>J39&gt;K39</formula>
    </cfRule>
  </conditionalFormatting>
  <conditionalFormatting sqref="K45:L45">
    <cfRule type="expression" dxfId="123" priority="57">
      <formula>J45&gt;K45</formula>
    </cfRule>
  </conditionalFormatting>
  <conditionalFormatting sqref="K51:L51">
    <cfRule type="expression" dxfId="122" priority="56">
      <formula>J51&gt;K51</formula>
    </cfRule>
  </conditionalFormatting>
  <conditionalFormatting sqref="K57:L57">
    <cfRule type="expression" dxfId="121" priority="54">
      <formula>J57&gt;K57</formula>
    </cfRule>
  </conditionalFormatting>
  <conditionalFormatting sqref="K59:L59">
    <cfRule type="expression" dxfId="120" priority="55">
      <formula>J59&gt;K59</formula>
    </cfRule>
  </conditionalFormatting>
  <conditionalFormatting sqref="K63:L63">
    <cfRule type="expression" dxfId="119" priority="53">
      <formula>J63&gt;K63</formula>
    </cfRule>
  </conditionalFormatting>
  <conditionalFormatting sqref="K69:L69">
    <cfRule type="expression" dxfId="118" priority="52">
      <formula>J69&gt;K69</formula>
    </cfRule>
  </conditionalFormatting>
  <conditionalFormatting sqref="K75:L75">
    <cfRule type="expression" dxfId="117" priority="42">
      <formula>J75&gt;K75</formula>
    </cfRule>
  </conditionalFormatting>
  <conditionalFormatting sqref="K81:L81">
    <cfRule type="expression" dxfId="116" priority="40">
      <formula>J81&gt;K81</formula>
    </cfRule>
  </conditionalFormatting>
  <conditionalFormatting sqref="K83:L83">
    <cfRule type="expression" dxfId="115" priority="41">
      <formula>J83&gt;K83</formula>
    </cfRule>
  </conditionalFormatting>
  <conditionalFormatting sqref="K87:L87">
    <cfRule type="expression" dxfId="114" priority="25">
      <formula>J87&gt;K87</formula>
    </cfRule>
  </conditionalFormatting>
  <conditionalFormatting sqref="K89:L89">
    <cfRule type="expression" dxfId="113" priority="26">
      <formula>J89&gt;K89</formula>
    </cfRule>
  </conditionalFormatting>
  <conditionalFormatting sqref="K92:L92">
    <cfRule type="expression" dxfId="112" priority="24">
      <formula>J92&gt;K92</formula>
    </cfRule>
  </conditionalFormatting>
  <conditionalFormatting sqref="K96:L96">
    <cfRule type="expression" dxfId="111" priority="19">
      <formula>J96&gt;K96</formula>
    </cfRule>
  </conditionalFormatting>
  <conditionalFormatting sqref="K100:L100">
    <cfRule type="expression" dxfId="110" priority="17">
      <formula>J100&gt;K100</formula>
    </cfRule>
  </conditionalFormatting>
  <conditionalFormatting sqref="K108:L108">
    <cfRule type="expression" dxfId="109" priority="15">
      <formula>J108&gt;K108</formula>
    </cfRule>
  </conditionalFormatting>
  <conditionalFormatting sqref="K112:L112">
    <cfRule type="expression" dxfId="108" priority="13">
      <formula>J112&gt;K112</formula>
    </cfRule>
  </conditionalFormatting>
  <conditionalFormatting sqref="K116:L116">
    <cfRule type="expression" dxfId="107" priority="11">
      <formula>J116&gt;K116</formula>
    </cfRule>
  </conditionalFormatting>
  <conditionalFormatting sqref="K120:L120">
    <cfRule type="expression" dxfId="106" priority="9">
      <formula>J120&gt;K120</formula>
    </cfRule>
  </conditionalFormatting>
  <conditionalFormatting sqref="K124:L124">
    <cfRule type="expression" dxfId="105" priority="7">
      <formula>J124&gt;K124</formula>
    </cfRule>
  </conditionalFormatting>
  <conditionalFormatting sqref="K129:L129">
    <cfRule type="expression" dxfId="104" priority="21">
      <formula>J129&gt;K129</formula>
    </cfRule>
  </conditionalFormatting>
  <conditionalFormatting sqref="K134:L134">
    <cfRule type="expression" dxfId="103" priority="5">
      <formula>J134&gt;K134</formula>
    </cfRule>
  </conditionalFormatting>
  <conditionalFormatting sqref="K138:L138">
    <cfRule type="expression" dxfId="102" priority="3">
      <formula>J138&gt;K138</formula>
    </cfRule>
  </conditionalFormatting>
  <conditionalFormatting sqref="K142:L142">
    <cfRule type="expression" dxfId="101" priority="1">
      <formula>J142&gt;K142</formula>
    </cfRule>
  </conditionalFormatting>
  <conditionalFormatting sqref="K148:L148">
    <cfRule type="expression" dxfId="100" priority="51">
      <formula>J148&gt;K148</formula>
    </cfRule>
  </conditionalFormatting>
  <conditionalFormatting sqref="K154:L154">
    <cfRule type="expression" dxfId="99" priority="23">
      <formula>J154&gt;K154</formula>
    </cfRule>
  </conditionalFormatting>
  <conditionalFormatting sqref="K160:L160">
    <cfRule type="expression" dxfId="98" priority="49">
      <formula>J160&gt;K160</formula>
    </cfRule>
  </conditionalFormatting>
  <conditionalFormatting sqref="K166:L166">
    <cfRule type="expression" dxfId="97" priority="48">
      <formula>J166&gt;K166</formula>
    </cfRule>
  </conditionalFormatting>
  <conditionalFormatting sqref="K172:L172">
    <cfRule type="expression" dxfId="96" priority="47">
      <formula>J172&gt;K172</formula>
    </cfRule>
  </conditionalFormatting>
  <conditionalFormatting sqref="K178:L178">
    <cfRule type="expression" dxfId="95" priority="46">
      <formula>J178&gt;K178</formula>
    </cfRule>
  </conditionalFormatting>
  <conditionalFormatting sqref="K184:L184">
    <cfRule type="expression" dxfId="94" priority="33">
      <formula>J184&gt;K184</formula>
    </cfRule>
  </conditionalFormatting>
  <conditionalFormatting sqref="K190:L190">
    <cfRule type="expression" dxfId="93" priority="34">
      <formula>J190&gt;K190</formula>
    </cfRule>
  </conditionalFormatting>
  <conditionalFormatting sqref="K196:L196">
    <cfRule type="expression" dxfId="92" priority="32">
      <formula>J196&gt;K196</formula>
    </cfRule>
  </conditionalFormatting>
  <conditionalFormatting sqref="K200:L200">
    <cfRule type="expression" dxfId="91" priority="31">
      <formula>J200&gt;K200</formula>
    </cfRule>
  </conditionalFormatting>
  <conditionalFormatting sqref="K204:L204">
    <cfRule type="expression" dxfId="90" priority="30">
      <formula>J204&gt;K204</formula>
    </cfRule>
  </conditionalFormatting>
  <conditionalFormatting sqref="K208:L208">
    <cfRule type="expression" dxfId="89" priority="29">
      <formula>J208&gt;K208</formula>
    </cfRule>
  </conditionalFormatting>
  <conditionalFormatting sqref="K212:L212">
    <cfRule type="expression" dxfId="88" priority="28">
      <formula>J212&gt;K212</formula>
    </cfRule>
  </conditionalFormatting>
  <conditionalFormatting sqref="K216:L216">
    <cfRule type="expression" dxfId="87" priority="27">
      <formula>J216&gt;K216</formula>
    </cfRule>
  </conditionalFormatting>
  <hyperlinks>
    <hyperlink ref="H186" r:id="rId1" xr:uid="{B05005A1-41A6-4B53-A6E2-02B8394DF355}"/>
    <hyperlink ref="H150" r:id="rId2" xr:uid="{BC6CC460-45C2-4AD4-815F-FBFFA1793A42}"/>
    <hyperlink ref="H156" r:id="rId3" display="https://www.samsung.com/uk/tvs/help-me-choose/" xr:uid="{452C42DA-76CE-424C-9B54-07546E2708C3}"/>
    <hyperlink ref="H162" r:id="rId4" xr:uid="{939F36B1-A8B2-414C-A64D-1E4451DD2DC9}"/>
    <hyperlink ref="H168" r:id="rId5" xr:uid="{70FC79FE-B126-4AAB-BB73-11E48D84019A}"/>
    <hyperlink ref="H174" r:id="rId6" xr:uid="{B7280832-5FB8-4AD4-A766-62B86A7F4076}"/>
    <hyperlink ref="H192" r:id="rId7" xr:uid="{B3A3EEB9-AC1B-4C9D-84F1-44B2123E0B58}"/>
    <hyperlink ref="H180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8" r:id="rId22" xr:uid="{C56FE2A6-588C-42D6-BE0E-30005A3ED074}"/>
    <hyperlink ref="I17" r:id="rId23" xr:uid="{8E633150-FA2B-4557-9E18-C43F0E4B2C55}"/>
    <hyperlink ref="I23" r:id="rId24" xr:uid="{8798A03A-D4EE-4893-9D05-8DA882FCB49E}"/>
    <hyperlink ref="I29" r:id="rId25" xr:uid="{2D73C130-2D50-4D81-9C05-B8388FBF764C}"/>
    <hyperlink ref="I35" r:id="rId26" xr:uid="{C42A70DE-0DD9-493F-8E24-8F80A236BF14}"/>
    <hyperlink ref="I41" r:id="rId27" xr:uid="{2021B72D-F5FC-4650-A9B8-950FFF788E8E}"/>
    <hyperlink ref="I47" r:id="rId28" xr:uid="{DB890EC8-1ACF-4184-9103-EF77701A9FFE}"/>
    <hyperlink ref="I65" r:id="rId29" xr:uid="{B60B32B0-395E-40AD-A571-364CF1693B85}"/>
    <hyperlink ref="I71" r:id="rId30" xr:uid="{5FFD316E-3B48-4022-A15D-81F6CFC0AFF1}"/>
    <hyperlink ref="I77" r:id="rId31" xr:uid="{FBF3CCB1-744C-41DB-8749-929A7F306BA9}"/>
    <hyperlink ref="I89" r:id="rId32" xr:uid="{75F09987-5823-4429-8516-C547C595B19F}"/>
    <hyperlink ref="I94" r:id="rId33" xr:uid="{DF890CE4-2080-42DC-BD08-87E1EC4A5807}"/>
    <hyperlink ref="I98" r:id="rId34" xr:uid="{3F8EF28C-5114-4CD6-9436-36F371DEFAC1}"/>
    <hyperlink ref="I102" r:id="rId35" xr:uid="{73E837F5-47D0-4CCE-9755-D152D6AD2FE7}"/>
    <hyperlink ref="I106" r:id="rId36" xr:uid="{9FC3A0C6-103D-4B80-827D-BFB2E9E021F2}"/>
    <hyperlink ref="I110" r:id="rId37" xr:uid="{38B5D916-2B79-4AAC-8427-486BCF1BE1B8}"/>
    <hyperlink ref="I114" r:id="rId38" xr:uid="{0F8F1C62-8C2D-402B-8CAC-AA0F7788A831}"/>
    <hyperlink ref="I118" r:id="rId39" xr:uid="{DA94CC44-B68C-420B-9025-58DDF553200E}"/>
    <hyperlink ref="I122" r:id="rId40" xr:uid="{FD094F3D-128C-40BF-A446-9AD212B40385}"/>
    <hyperlink ref="I126" r:id="rId41" xr:uid="{D1DD6F83-1850-4BDA-B445-65C978A63F6F}"/>
    <hyperlink ref="I131" r:id="rId42" xr:uid="{56321F8E-4CFB-4996-9C05-4E382DFE7873}"/>
    <hyperlink ref="I136" r:id="rId43" xr:uid="{23B4BD80-F68E-469C-805D-2F094120F8EA}"/>
    <hyperlink ref="I140" r:id="rId44" xr:uid="{4EC328C0-580D-4EC9-96FE-3FDF04B790B9}"/>
    <hyperlink ref="I156" r:id="rId45" xr:uid="{FAD5A31C-3F2C-4CEE-AE4E-0442A8327144}"/>
    <hyperlink ref="I162" r:id="rId46" xr:uid="{C6E85335-D1AE-4E99-A789-A409B1AF2BFB}"/>
    <hyperlink ref="I168" r:id="rId47" xr:uid="{A5F86CDF-78B1-41B1-8C31-44BB0F743DB5}"/>
    <hyperlink ref="I174" r:id="rId48" xr:uid="{2AB823BA-F2B8-4163-BD13-1325C6CF9E2D}"/>
    <hyperlink ref="I180" r:id="rId49" xr:uid="{63BF1D28-72D5-4F16-A390-D0A36AB5D423}"/>
    <hyperlink ref="I186" r:id="rId50" xr:uid="{BED69DE1-F605-40B8-B006-32059D23F2C2}"/>
    <hyperlink ref="I198" r:id="rId51" xr:uid="{E5AF3900-F4A7-48EA-96E4-8D1CF66CDB93}"/>
    <hyperlink ref="I206" r:id="rId52" xr:uid="{47FF6FE7-6E56-4148-BAF7-C187860AF300}"/>
    <hyperlink ref="I210" r:id="rId53" xr:uid="{853086B9-001E-49C7-B47A-F71B373503E9}"/>
    <hyperlink ref="I214" r:id="rId54" xr:uid="{88AB812C-AE2B-4E57-80EE-60095BF1517C}"/>
    <hyperlink ref="I218" r:id="rId55" xr:uid="{04565EF7-DC14-4FBF-9CAC-EAA8DE54BB3C}"/>
    <hyperlink ref="I202" r:id="rId56" xr:uid="{BCED09DC-895F-4530-8813-9342FD497474}"/>
    <hyperlink ref="I11" r:id="rId57" xr:uid="{004743E5-FD83-4A80-AA45-C7DF4D216194}"/>
    <hyperlink ref="H11" r:id="rId58" xr:uid="{F0798364-E41F-4F11-A5A1-D1BA9EE7BECE}"/>
    <hyperlink ref="I150" r:id="rId59" xr:uid="{FAA233B5-1D0F-455C-BA7F-172E9D5C3F6A}"/>
  </hyperlinks>
  <pageMargins left="0.7" right="0.7" top="0.75" bottom="0.75" header="0.3" footer="0.3"/>
  <pageSetup paperSize="9" orientation="portrait" r:id="rId60"/>
  <drawing r:id="rId61"/>
  <legacyDrawing r:id="rId6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8"/>
  <sheetViews>
    <sheetView showGridLines="0" topLeftCell="D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69" t="s">
        <v>109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00" t="s">
        <v>504</v>
      </c>
      <c r="C3" s="500"/>
      <c r="D3" s="500"/>
      <c r="E3" s="500"/>
      <c r="F3" s="500"/>
      <c r="G3" s="500"/>
      <c r="H3" s="95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76" t="s">
        <v>54</v>
      </c>
      <c r="E6" s="477"/>
      <c r="F6" s="480" t="s">
        <v>140</v>
      </c>
      <c r="G6" s="98" t="s">
        <v>46</v>
      </c>
      <c r="H6" s="99" t="s">
        <v>500</v>
      </c>
      <c r="I6" s="471" t="s">
        <v>43</v>
      </c>
      <c r="J6" s="482" t="s">
        <v>47</v>
      </c>
      <c r="K6" s="98" t="s">
        <v>503</v>
      </c>
      <c r="L6" s="469" t="s">
        <v>501</v>
      </c>
    </row>
    <row r="7" spans="1:12" ht="23.25" customHeight="1">
      <c r="D7" s="478"/>
      <c r="E7" s="479"/>
      <c r="F7" s="481"/>
      <c r="G7" s="100" t="s">
        <v>643</v>
      </c>
      <c r="H7" s="181" t="s">
        <v>643</v>
      </c>
      <c r="I7" s="472"/>
      <c r="J7" s="483"/>
      <c r="K7" s="101"/>
      <c r="L7" s="470"/>
    </row>
    <row r="8" spans="1:12" ht="21" customHeight="1">
      <c r="D8" s="484" t="s">
        <v>117</v>
      </c>
      <c r="E8" s="455" t="s">
        <v>156</v>
      </c>
      <c r="F8" s="103" t="s">
        <v>126</v>
      </c>
      <c r="G8" s="232"/>
      <c r="H8" s="105"/>
      <c r="I8" s="106">
        <f>LENB(H8)</f>
        <v>0</v>
      </c>
      <c r="J8" s="107"/>
      <c r="K8" s="108" t="s">
        <v>245</v>
      </c>
      <c r="L8" s="459"/>
    </row>
    <row r="9" spans="1:12" ht="21" customHeight="1">
      <c r="D9" s="450"/>
      <c r="E9" s="453"/>
      <c r="F9" s="110" t="s">
        <v>157</v>
      </c>
      <c r="G9" s="233" t="s">
        <v>40</v>
      </c>
      <c r="H9" s="288" t="s">
        <v>594</v>
      </c>
      <c r="I9" s="106">
        <f t="shared" ref="I9:I72" si="0">LENB(H9)</f>
        <v>12</v>
      </c>
      <c r="J9" s="112">
        <v>10</v>
      </c>
      <c r="K9" s="112"/>
      <c r="L9" s="460"/>
    </row>
    <row r="10" spans="1:12" ht="21" customHeight="1">
      <c r="D10" s="450"/>
      <c r="E10" s="453"/>
      <c r="F10" s="110" t="s">
        <v>116</v>
      </c>
      <c r="G10" s="233" t="s">
        <v>339</v>
      </c>
      <c r="H10" s="233" t="s">
        <v>339</v>
      </c>
      <c r="I10" s="106">
        <f t="shared" si="0"/>
        <v>10</v>
      </c>
      <c r="J10" s="110"/>
      <c r="K10" s="110"/>
      <c r="L10" s="460"/>
    </row>
    <row r="11" spans="1:12" ht="21" customHeight="1">
      <c r="D11" s="450"/>
      <c r="E11" s="453"/>
      <c r="F11" s="113" t="s">
        <v>49</v>
      </c>
      <c r="G11" s="268" t="s">
        <v>171</v>
      </c>
      <c r="H11" s="154" t="s">
        <v>596</v>
      </c>
      <c r="I11" s="106">
        <f t="shared" si="0"/>
        <v>59</v>
      </c>
      <c r="J11" s="116"/>
      <c r="K11" s="116"/>
      <c r="L11" s="460"/>
    </row>
    <row r="12" spans="1:12" ht="21" customHeight="1">
      <c r="D12" s="450"/>
      <c r="E12" s="453"/>
      <c r="F12" s="110" t="s">
        <v>50</v>
      </c>
      <c r="G12" s="233" t="s">
        <v>40</v>
      </c>
      <c r="H12" s="233" t="s">
        <v>594</v>
      </c>
      <c r="I12" s="106">
        <f t="shared" si="0"/>
        <v>12</v>
      </c>
      <c r="J12" s="116"/>
      <c r="K12" s="116"/>
      <c r="L12" s="460"/>
    </row>
    <row r="13" spans="1:12" ht="21" customHeight="1">
      <c r="D13" s="486"/>
      <c r="E13" s="454"/>
      <c r="F13" s="155" t="s">
        <v>77</v>
      </c>
      <c r="G13" s="234" t="s">
        <v>40</v>
      </c>
      <c r="H13" s="234" t="s">
        <v>594</v>
      </c>
      <c r="I13" s="106">
        <f t="shared" si="0"/>
        <v>12</v>
      </c>
      <c r="J13" s="184"/>
      <c r="K13" s="184"/>
      <c r="L13" s="465"/>
    </row>
    <row r="14" spans="1:12" ht="21" customHeight="1">
      <c r="D14" s="484" t="s">
        <v>121</v>
      </c>
      <c r="E14" s="455" t="s">
        <v>123</v>
      </c>
      <c r="F14" s="185" t="s">
        <v>125</v>
      </c>
      <c r="G14" s="186"/>
      <c r="H14" s="105"/>
      <c r="I14" s="106">
        <f t="shared" si="0"/>
        <v>0</v>
      </c>
      <c r="J14" s="187"/>
      <c r="K14" s="106" t="s">
        <v>247</v>
      </c>
      <c r="L14" s="459"/>
    </row>
    <row r="15" spans="1:12" ht="21" customHeight="1">
      <c r="D15" s="450"/>
      <c r="E15" s="453"/>
      <c r="F15" s="110" t="s">
        <v>55</v>
      </c>
      <c r="G15" s="111" t="s">
        <v>172</v>
      </c>
      <c r="H15" s="111" t="s">
        <v>595</v>
      </c>
      <c r="I15" s="106">
        <f t="shared" si="0"/>
        <v>14</v>
      </c>
      <c r="J15" s="150">
        <v>33</v>
      </c>
      <c r="K15" s="150"/>
      <c r="L15" s="460"/>
    </row>
    <row r="16" spans="1:12" ht="21" customHeight="1">
      <c r="D16" s="450"/>
      <c r="E16" s="453"/>
      <c r="F16" s="110" t="s">
        <v>124</v>
      </c>
      <c r="G16" s="111" t="s">
        <v>340</v>
      </c>
      <c r="H16" s="111" t="s">
        <v>340</v>
      </c>
      <c r="I16" s="106">
        <f t="shared" si="0"/>
        <v>13</v>
      </c>
      <c r="J16" s="110"/>
      <c r="K16" s="110"/>
      <c r="L16" s="460"/>
    </row>
    <row r="17" spans="2:12" ht="20.100000000000001" customHeight="1">
      <c r="D17" s="450"/>
      <c r="E17" s="453"/>
      <c r="F17" s="113" t="s">
        <v>49</v>
      </c>
      <c r="G17" s="153" t="s">
        <v>100</v>
      </c>
      <c r="H17" s="154" t="s">
        <v>596</v>
      </c>
      <c r="I17" s="106">
        <f t="shared" si="0"/>
        <v>59</v>
      </c>
      <c r="J17" s="150"/>
      <c r="K17" s="150"/>
      <c r="L17" s="460"/>
    </row>
    <row r="18" spans="2:12" ht="20.100000000000001" customHeight="1">
      <c r="D18" s="450"/>
      <c r="E18" s="453"/>
      <c r="F18" s="110" t="s">
        <v>50</v>
      </c>
      <c r="G18" s="111" t="s">
        <v>211</v>
      </c>
      <c r="H18" s="111" t="s">
        <v>595</v>
      </c>
      <c r="I18" s="106">
        <f t="shared" si="0"/>
        <v>14</v>
      </c>
      <c r="J18" s="150"/>
      <c r="K18" s="150"/>
      <c r="L18" s="460"/>
    </row>
    <row r="19" spans="2:12" ht="20.100000000000001" customHeight="1">
      <c r="D19" s="450"/>
      <c r="E19" s="454"/>
      <c r="F19" s="155" t="s">
        <v>77</v>
      </c>
      <c r="G19" s="183" t="s">
        <v>172</v>
      </c>
      <c r="H19" s="183" t="s">
        <v>595</v>
      </c>
      <c r="I19" s="106">
        <f t="shared" si="0"/>
        <v>14</v>
      </c>
      <c r="J19" s="157"/>
      <c r="K19" s="157"/>
      <c r="L19" s="465"/>
    </row>
    <row r="20" spans="2:12" ht="20.100000000000001" customHeight="1">
      <c r="D20" s="450"/>
      <c r="E20" s="455" t="s">
        <v>127</v>
      </c>
      <c r="F20" s="103" t="s">
        <v>125</v>
      </c>
      <c r="G20" s="158"/>
      <c r="H20" s="105"/>
      <c r="I20" s="106">
        <f t="shared" si="0"/>
        <v>0</v>
      </c>
      <c r="J20" s="106"/>
      <c r="K20" s="106" t="s">
        <v>247</v>
      </c>
      <c r="L20" s="459"/>
    </row>
    <row r="21" spans="2:12" ht="20.100000000000001" customHeight="1">
      <c r="D21" s="450"/>
      <c r="E21" s="453"/>
      <c r="F21" s="110" t="s">
        <v>55</v>
      </c>
      <c r="G21" s="152" t="s">
        <v>174</v>
      </c>
      <c r="H21" s="152" t="s">
        <v>691</v>
      </c>
      <c r="I21" s="106">
        <f t="shared" si="0"/>
        <v>6</v>
      </c>
      <c r="J21" s="150">
        <v>33</v>
      </c>
      <c r="K21" s="150"/>
      <c r="L21" s="460"/>
    </row>
    <row r="22" spans="2:12" ht="20.100000000000001" customHeight="1">
      <c r="D22" s="450"/>
      <c r="E22" s="453"/>
      <c r="F22" s="110" t="s">
        <v>124</v>
      </c>
      <c r="G22" s="152" t="s">
        <v>341</v>
      </c>
      <c r="H22" s="152" t="s">
        <v>341</v>
      </c>
      <c r="I22" s="106">
        <f t="shared" si="0"/>
        <v>5</v>
      </c>
      <c r="J22" s="110"/>
      <c r="K22" s="110"/>
      <c r="L22" s="460"/>
    </row>
    <row r="23" spans="2:12" ht="20.100000000000001" customHeight="1">
      <c r="B23" s="57" t="s">
        <v>44</v>
      </c>
      <c r="D23" s="450"/>
      <c r="E23" s="453"/>
      <c r="F23" s="113" t="s">
        <v>49</v>
      </c>
      <c r="G23" s="153" t="s">
        <v>102</v>
      </c>
      <c r="H23" s="68" t="s">
        <v>692</v>
      </c>
      <c r="I23" s="106">
        <f t="shared" si="0"/>
        <v>52</v>
      </c>
      <c r="J23" s="150"/>
      <c r="K23" s="150"/>
      <c r="L23" s="460"/>
    </row>
    <row r="24" spans="2:12" ht="20.100000000000001" customHeight="1">
      <c r="D24" s="450"/>
      <c r="E24" s="453"/>
      <c r="F24" s="110" t="s">
        <v>50</v>
      </c>
      <c r="G24" s="152" t="s">
        <v>213</v>
      </c>
      <c r="H24" s="152" t="s">
        <v>691</v>
      </c>
      <c r="I24" s="106">
        <f t="shared" si="0"/>
        <v>6</v>
      </c>
      <c r="J24" s="150"/>
      <c r="K24" s="150"/>
      <c r="L24" s="460"/>
    </row>
    <row r="25" spans="2:12" ht="20.100000000000001" customHeight="1">
      <c r="D25" s="450"/>
      <c r="E25" s="454"/>
      <c r="F25" s="155" t="s">
        <v>77</v>
      </c>
      <c r="G25" s="156" t="s">
        <v>174</v>
      </c>
      <c r="H25" s="156" t="s">
        <v>691</v>
      </c>
      <c r="I25" s="106">
        <f t="shared" si="0"/>
        <v>6</v>
      </c>
      <c r="J25" s="157"/>
      <c r="K25" s="157"/>
      <c r="L25" s="465"/>
    </row>
    <row r="26" spans="2:12" ht="20.100000000000001" customHeight="1">
      <c r="D26" s="450"/>
      <c r="E26" s="455" t="s">
        <v>128</v>
      </c>
      <c r="F26" s="103" t="s">
        <v>125</v>
      </c>
      <c r="G26" s="158"/>
      <c r="H26" s="105"/>
      <c r="I26" s="106">
        <f t="shared" si="0"/>
        <v>0</v>
      </c>
      <c r="J26" s="106"/>
      <c r="K26" s="106" t="s">
        <v>247</v>
      </c>
      <c r="L26" s="459"/>
    </row>
    <row r="27" spans="2:12" ht="20.100000000000001" customHeight="1">
      <c r="D27" s="450"/>
      <c r="E27" s="453"/>
      <c r="F27" s="110" t="s">
        <v>55</v>
      </c>
      <c r="G27" s="152" t="s">
        <v>175</v>
      </c>
      <c r="H27" s="152" t="s">
        <v>690</v>
      </c>
      <c r="I27" s="106">
        <f t="shared" si="0"/>
        <v>7</v>
      </c>
      <c r="J27" s="150">
        <v>33</v>
      </c>
      <c r="K27" s="150"/>
      <c r="L27" s="460"/>
    </row>
    <row r="28" spans="2:12" ht="20.100000000000001" customHeight="1">
      <c r="D28" s="450"/>
      <c r="E28" s="453"/>
      <c r="F28" s="110" t="s">
        <v>124</v>
      </c>
      <c r="G28" s="152" t="s">
        <v>342</v>
      </c>
      <c r="H28" s="152" t="s">
        <v>342</v>
      </c>
      <c r="I28" s="106">
        <f t="shared" si="0"/>
        <v>4</v>
      </c>
      <c r="J28" s="110"/>
      <c r="K28" s="110"/>
      <c r="L28" s="460"/>
    </row>
    <row r="29" spans="2:12" ht="20.65" customHeight="1">
      <c r="D29" s="450"/>
      <c r="E29" s="453"/>
      <c r="F29" s="113" t="s">
        <v>49</v>
      </c>
      <c r="G29" s="153" t="s">
        <v>103</v>
      </c>
      <c r="H29" s="68" t="s">
        <v>693</v>
      </c>
      <c r="I29" s="106">
        <f t="shared" si="0"/>
        <v>51</v>
      </c>
      <c r="J29" s="150"/>
      <c r="K29" s="150"/>
      <c r="L29" s="460"/>
    </row>
    <row r="30" spans="2:12" ht="20.65" customHeight="1">
      <c r="D30" s="450"/>
      <c r="E30" s="453"/>
      <c r="F30" s="110" t="s">
        <v>50</v>
      </c>
      <c r="G30" s="152" t="s">
        <v>214</v>
      </c>
      <c r="H30" s="152" t="s">
        <v>597</v>
      </c>
      <c r="I30" s="106">
        <f t="shared" si="0"/>
        <v>7</v>
      </c>
      <c r="J30" s="150"/>
      <c r="K30" s="150"/>
      <c r="L30" s="460"/>
    </row>
    <row r="31" spans="2:12" ht="20.65" customHeight="1">
      <c r="D31" s="450"/>
      <c r="E31" s="454"/>
      <c r="F31" s="155" t="s">
        <v>77</v>
      </c>
      <c r="G31" s="156" t="s">
        <v>175</v>
      </c>
      <c r="H31" s="156" t="s">
        <v>597</v>
      </c>
      <c r="I31" s="106">
        <f t="shared" si="0"/>
        <v>7</v>
      </c>
      <c r="J31" s="157"/>
      <c r="K31" s="157"/>
      <c r="L31" s="465"/>
    </row>
    <row r="32" spans="2:12" ht="20.65" customHeight="1">
      <c r="D32" s="450"/>
      <c r="E32" s="455" t="s">
        <v>129</v>
      </c>
      <c r="F32" s="103" t="s">
        <v>125</v>
      </c>
      <c r="G32" s="158"/>
      <c r="H32" s="529" t="s">
        <v>646</v>
      </c>
      <c r="I32" s="106" t="e">
        <f>LENB(#REF!)</f>
        <v>#REF!</v>
      </c>
      <c r="J32" s="106"/>
      <c r="K32" s="106" t="s">
        <v>247</v>
      </c>
      <c r="L32" s="459"/>
    </row>
    <row r="33" spans="4:12" ht="20.65" customHeight="1">
      <c r="D33" s="450"/>
      <c r="E33" s="453"/>
      <c r="F33" s="110" t="s">
        <v>55</v>
      </c>
      <c r="G33" s="152" t="s">
        <v>176</v>
      </c>
      <c r="H33" s="431"/>
      <c r="I33" s="106">
        <f t="shared" si="0"/>
        <v>0</v>
      </c>
      <c r="J33" s="150">
        <v>33</v>
      </c>
      <c r="K33" s="150"/>
      <c r="L33" s="460"/>
    </row>
    <row r="34" spans="4:12" ht="20.65" customHeight="1">
      <c r="D34" s="450"/>
      <c r="E34" s="453"/>
      <c r="F34" s="110" t="s">
        <v>124</v>
      </c>
      <c r="G34" s="152" t="s">
        <v>343</v>
      </c>
      <c r="H34" s="431"/>
      <c r="I34" s="106">
        <f>LENB(H32)</f>
        <v>3</v>
      </c>
      <c r="J34" s="110"/>
      <c r="K34" s="110"/>
      <c r="L34" s="460"/>
    </row>
    <row r="35" spans="4:12" ht="20.65" customHeight="1">
      <c r="D35" s="450"/>
      <c r="E35" s="453"/>
      <c r="F35" s="113" t="s">
        <v>49</v>
      </c>
      <c r="G35" s="153" t="s">
        <v>104</v>
      </c>
      <c r="H35" s="431"/>
      <c r="I35" s="106">
        <f t="shared" si="0"/>
        <v>0</v>
      </c>
      <c r="J35" s="150"/>
      <c r="K35" s="150"/>
      <c r="L35" s="460"/>
    </row>
    <row r="36" spans="4:12" ht="20.65" customHeight="1">
      <c r="D36" s="450"/>
      <c r="E36" s="453"/>
      <c r="F36" s="110" t="s">
        <v>50</v>
      </c>
      <c r="G36" s="152" t="s">
        <v>176</v>
      </c>
      <c r="H36" s="431"/>
      <c r="I36" s="106">
        <f t="shared" si="0"/>
        <v>0</v>
      </c>
      <c r="J36" s="150"/>
      <c r="K36" s="150"/>
      <c r="L36" s="460"/>
    </row>
    <row r="37" spans="4:12" ht="20.65" customHeight="1">
      <c r="D37" s="450"/>
      <c r="E37" s="454"/>
      <c r="F37" s="155" t="s">
        <v>77</v>
      </c>
      <c r="G37" s="156" t="s">
        <v>176</v>
      </c>
      <c r="H37" s="432"/>
      <c r="I37" s="106">
        <f t="shared" si="0"/>
        <v>0</v>
      </c>
      <c r="J37" s="157"/>
      <c r="K37" s="157"/>
      <c r="L37" s="465"/>
    </row>
    <row r="38" spans="4:12" ht="20.65" customHeight="1">
      <c r="D38" s="450"/>
      <c r="E38" s="455" t="s">
        <v>130</v>
      </c>
      <c r="F38" s="103" t="s">
        <v>125</v>
      </c>
      <c r="G38" s="158"/>
      <c r="H38" s="105"/>
      <c r="I38" s="106">
        <f t="shared" si="0"/>
        <v>0</v>
      </c>
      <c r="J38" s="106"/>
      <c r="K38" s="106" t="s">
        <v>247</v>
      </c>
      <c r="L38" s="459"/>
    </row>
    <row r="39" spans="4:12" ht="20.65" customHeight="1">
      <c r="D39" s="450"/>
      <c r="E39" s="453"/>
      <c r="F39" s="110" t="s">
        <v>55</v>
      </c>
      <c r="G39" s="152" t="s">
        <v>177</v>
      </c>
      <c r="H39" s="152" t="s">
        <v>599</v>
      </c>
      <c r="I39" s="106">
        <f t="shared" si="0"/>
        <v>10</v>
      </c>
      <c r="J39" s="150">
        <v>33</v>
      </c>
      <c r="K39" s="150"/>
      <c r="L39" s="460"/>
    </row>
    <row r="40" spans="4:12" ht="20.100000000000001" customHeight="1">
      <c r="D40" s="450"/>
      <c r="E40" s="453"/>
      <c r="F40" s="110" t="s">
        <v>124</v>
      </c>
      <c r="G40" s="152" t="s">
        <v>344</v>
      </c>
      <c r="H40" s="152" t="s">
        <v>344</v>
      </c>
      <c r="I40" s="106">
        <f t="shared" si="0"/>
        <v>10</v>
      </c>
      <c r="J40" s="110"/>
      <c r="K40" s="110"/>
      <c r="L40" s="460"/>
    </row>
    <row r="41" spans="4:12" ht="20.100000000000001" customHeight="1">
      <c r="D41" s="450"/>
      <c r="E41" s="453"/>
      <c r="F41" s="113" t="s">
        <v>49</v>
      </c>
      <c r="G41" s="153" t="s">
        <v>105</v>
      </c>
      <c r="H41" s="154" t="s">
        <v>598</v>
      </c>
      <c r="I41" s="106">
        <f t="shared" si="0"/>
        <v>63</v>
      </c>
      <c r="J41" s="150"/>
      <c r="K41" s="150"/>
      <c r="L41" s="460"/>
    </row>
    <row r="42" spans="4:12" ht="20.100000000000001" customHeight="1">
      <c r="D42" s="450"/>
      <c r="E42" s="453"/>
      <c r="F42" s="110" t="s">
        <v>50</v>
      </c>
      <c r="G42" s="152" t="s">
        <v>177</v>
      </c>
      <c r="H42" s="152" t="s">
        <v>599</v>
      </c>
      <c r="I42" s="106">
        <f t="shared" si="0"/>
        <v>10</v>
      </c>
      <c r="J42" s="150"/>
      <c r="K42" s="150"/>
      <c r="L42" s="460"/>
    </row>
    <row r="43" spans="4:12" ht="20.100000000000001" customHeight="1">
      <c r="D43" s="450"/>
      <c r="E43" s="454"/>
      <c r="F43" s="155" t="s">
        <v>77</v>
      </c>
      <c r="G43" s="156" t="s">
        <v>177</v>
      </c>
      <c r="H43" s="152" t="s">
        <v>599</v>
      </c>
      <c r="I43" s="106">
        <f t="shared" si="0"/>
        <v>10</v>
      </c>
      <c r="J43" s="157"/>
      <c r="K43" s="157"/>
      <c r="L43" s="465"/>
    </row>
    <row r="44" spans="4:12" ht="20.100000000000001" customHeight="1">
      <c r="D44" s="450"/>
      <c r="E44" s="455" t="s">
        <v>131</v>
      </c>
      <c r="F44" s="103" t="s">
        <v>125</v>
      </c>
      <c r="G44" s="158"/>
      <c r="H44" s="529" t="s">
        <v>646</v>
      </c>
      <c r="I44" s="106" t="e">
        <f>LENB(#REF!)</f>
        <v>#REF!</v>
      </c>
      <c r="J44" s="106"/>
      <c r="K44" s="106" t="s">
        <v>247</v>
      </c>
      <c r="L44" s="459"/>
    </row>
    <row r="45" spans="4:12" ht="20.100000000000001" customHeight="1">
      <c r="D45" s="450"/>
      <c r="E45" s="453"/>
      <c r="F45" s="110" t="s">
        <v>55</v>
      </c>
      <c r="G45" s="152" t="s">
        <v>173</v>
      </c>
      <c r="H45" s="431"/>
      <c r="I45" s="106">
        <f t="shared" si="0"/>
        <v>0</v>
      </c>
      <c r="J45" s="150">
        <v>33</v>
      </c>
      <c r="K45" s="150"/>
      <c r="L45" s="460"/>
    </row>
    <row r="46" spans="4:12" ht="20.100000000000001" customHeight="1">
      <c r="D46" s="450"/>
      <c r="E46" s="453"/>
      <c r="F46" s="110" t="s">
        <v>124</v>
      </c>
      <c r="G46" s="152" t="s">
        <v>345</v>
      </c>
      <c r="H46" s="431"/>
      <c r="I46" s="106">
        <f>LENB(H44)</f>
        <v>3</v>
      </c>
      <c r="J46" s="110"/>
      <c r="K46" s="110"/>
      <c r="L46" s="460"/>
    </row>
    <row r="47" spans="4:12" ht="20.100000000000001" customHeight="1">
      <c r="D47" s="450"/>
      <c r="E47" s="453"/>
      <c r="F47" s="113" t="s">
        <v>49</v>
      </c>
      <c r="G47" s="153" t="s">
        <v>101</v>
      </c>
      <c r="H47" s="431"/>
      <c r="I47" s="106">
        <f t="shared" si="0"/>
        <v>0</v>
      </c>
      <c r="J47" s="150"/>
      <c r="K47" s="150"/>
      <c r="L47" s="460"/>
    </row>
    <row r="48" spans="4:12" ht="20.100000000000001" customHeight="1">
      <c r="D48" s="450"/>
      <c r="E48" s="453"/>
      <c r="F48" s="110" t="s">
        <v>50</v>
      </c>
      <c r="G48" s="152" t="s">
        <v>212</v>
      </c>
      <c r="H48" s="431"/>
      <c r="I48" s="106">
        <f t="shared" si="0"/>
        <v>0</v>
      </c>
      <c r="J48" s="150"/>
      <c r="K48" s="150"/>
      <c r="L48" s="460"/>
    </row>
    <row r="49" spans="4:12" ht="20.100000000000001" customHeight="1">
      <c r="D49" s="450"/>
      <c r="E49" s="454"/>
      <c r="F49" s="155" t="s">
        <v>77</v>
      </c>
      <c r="G49" s="156" t="s">
        <v>173</v>
      </c>
      <c r="H49" s="432"/>
      <c r="I49" s="106">
        <f t="shared" si="0"/>
        <v>0</v>
      </c>
      <c r="J49" s="157"/>
      <c r="K49" s="157"/>
      <c r="L49" s="465"/>
    </row>
    <row r="50" spans="4:12" ht="20.100000000000001" customHeight="1">
      <c r="D50" s="450"/>
      <c r="E50" s="455" t="s">
        <v>132</v>
      </c>
      <c r="F50" s="103" t="s">
        <v>125</v>
      </c>
      <c r="G50" s="158"/>
      <c r="H50" s="105"/>
      <c r="I50" s="106">
        <f t="shared" si="0"/>
        <v>0</v>
      </c>
      <c r="J50" s="106"/>
      <c r="K50" s="106" t="s">
        <v>247</v>
      </c>
      <c r="L50" s="459"/>
    </row>
    <row r="51" spans="4:12" ht="20.100000000000001" customHeight="1">
      <c r="D51" s="450"/>
      <c r="E51" s="453"/>
      <c r="F51" s="110" t="s">
        <v>55</v>
      </c>
      <c r="G51" s="152" t="s">
        <v>179</v>
      </c>
      <c r="H51" s="152" t="s">
        <v>601</v>
      </c>
      <c r="I51" s="106">
        <f t="shared" si="0"/>
        <v>15</v>
      </c>
      <c r="J51" s="150">
        <v>33</v>
      </c>
      <c r="K51" s="150"/>
      <c r="L51" s="460"/>
    </row>
    <row r="52" spans="4:12" ht="20.100000000000001" customHeight="1">
      <c r="D52" s="450"/>
      <c r="E52" s="453"/>
      <c r="F52" s="110" t="s">
        <v>124</v>
      </c>
      <c r="G52" s="152" t="s">
        <v>346</v>
      </c>
      <c r="H52" s="152" t="s">
        <v>346</v>
      </c>
      <c r="I52" s="106">
        <f t="shared" si="0"/>
        <v>7</v>
      </c>
      <c r="J52" s="110"/>
      <c r="K52" s="110"/>
      <c r="L52" s="460"/>
    </row>
    <row r="53" spans="4:12" ht="20.100000000000001" customHeight="1">
      <c r="D53" s="450"/>
      <c r="E53" s="453"/>
      <c r="F53" s="113" t="s">
        <v>49</v>
      </c>
      <c r="G53" s="153" t="s">
        <v>108</v>
      </c>
      <c r="H53" s="154" t="s">
        <v>600</v>
      </c>
      <c r="I53" s="106">
        <f t="shared" si="0"/>
        <v>69</v>
      </c>
      <c r="J53" s="150"/>
      <c r="K53" s="150"/>
      <c r="L53" s="460"/>
    </row>
    <row r="54" spans="4:12" ht="20.100000000000001" customHeight="1">
      <c r="D54" s="450"/>
      <c r="E54" s="453"/>
      <c r="F54" s="110" t="s">
        <v>50</v>
      </c>
      <c r="G54" s="152" t="s">
        <v>179</v>
      </c>
      <c r="H54" s="152" t="s">
        <v>601</v>
      </c>
      <c r="I54" s="106">
        <f t="shared" si="0"/>
        <v>15</v>
      </c>
      <c r="J54" s="150"/>
      <c r="K54" s="150"/>
      <c r="L54" s="460"/>
    </row>
    <row r="55" spans="4:12" ht="20.100000000000001" customHeight="1">
      <c r="D55" s="450"/>
      <c r="E55" s="454"/>
      <c r="F55" s="155" t="s">
        <v>77</v>
      </c>
      <c r="G55" s="156" t="s">
        <v>179</v>
      </c>
      <c r="H55" s="156" t="s">
        <v>601</v>
      </c>
      <c r="I55" s="106">
        <f t="shared" si="0"/>
        <v>15</v>
      </c>
      <c r="J55" s="157"/>
      <c r="K55" s="157"/>
      <c r="L55" s="465"/>
    </row>
    <row r="56" spans="4:12" ht="20.100000000000001" customHeight="1">
      <c r="D56" s="450"/>
      <c r="E56" s="455" t="s">
        <v>133</v>
      </c>
      <c r="F56" s="103" t="s">
        <v>125</v>
      </c>
      <c r="G56" s="158"/>
      <c r="H56" s="105"/>
      <c r="I56" s="106">
        <f t="shared" si="0"/>
        <v>0</v>
      </c>
      <c r="J56" s="106"/>
      <c r="K56" s="106" t="s">
        <v>247</v>
      </c>
      <c r="L56" s="459"/>
    </row>
    <row r="57" spans="4:12" ht="20.100000000000001" customHeight="1">
      <c r="D57" s="450"/>
      <c r="E57" s="453"/>
      <c r="F57" s="110" t="s">
        <v>55</v>
      </c>
      <c r="G57" s="152" t="s">
        <v>688</v>
      </c>
      <c r="H57" s="152" t="s">
        <v>846</v>
      </c>
      <c r="I57" s="106">
        <f t="shared" si="0"/>
        <v>26</v>
      </c>
      <c r="J57" s="150">
        <v>33</v>
      </c>
      <c r="K57" s="150"/>
      <c r="L57" s="460"/>
    </row>
    <row r="58" spans="4:12" ht="20.100000000000001" customHeight="1">
      <c r="D58" s="450"/>
      <c r="E58" s="453"/>
      <c r="F58" s="110" t="s">
        <v>124</v>
      </c>
      <c r="G58" s="152" t="s">
        <v>347</v>
      </c>
      <c r="H58" s="152" t="s">
        <v>347</v>
      </c>
      <c r="I58" s="106">
        <f t="shared" si="0"/>
        <v>17</v>
      </c>
      <c r="J58" s="110"/>
      <c r="K58" s="110"/>
      <c r="L58" s="460"/>
    </row>
    <row r="59" spans="4:12" ht="20.100000000000001" customHeight="1">
      <c r="D59" s="450"/>
      <c r="E59" s="453"/>
      <c r="F59" s="113" t="s">
        <v>49</v>
      </c>
      <c r="G59" s="153" t="s">
        <v>106</v>
      </c>
      <c r="H59" s="154" t="s">
        <v>845</v>
      </c>
      <c r="I59" s="106">
        <f t="shared" si="0"/>
        <v>69</v>
      </c>
      <c r="J59" s="150"/>
      <c r="K59" s="150"/>
      <c r="L59" s="460"/>
    </row>
    <row r="60" spans="4:12" ht="17.649999999999999" customHeight="1">
      <c r="D60" s="450"/>
      <c r="E60" s="453"/>
      <c r="F60" s="110" t="s">
        <v>50</v>
      </c>
      <c r="G60" s="152" t="s">
        <v>216</v>
      </c>
      <c r="H60" s="152" t="s">
        <v>846</v>
      </c>
      <c r="I60" s="106">
        <f t="shared" si="0"/>
        <v>26</v>
      </c>
      <c r="J60" s="150"/>
      <c r="K60" s="150"/>
      <c r="L60" s="460"/>
    </row>
    <row r="61" spans="4:12" ht="16.5" customHeight="1">
      <c r="D61" s="450"/>
      <c r="E61" s="454"/>
      <c r="F61" s="155" t="s">
        <v>77</v>
      </c>
      <c r="G61" s="156" t="s">
        <v>216</v>
      </c>
      <c r="H61" s="152" t="s">
        <v>846</v>
      </c>
      <c r="I61" s="106">
        <f t="shared" si="0"/>
        <v>26</v>
      </c>
      <c r="J61" s="157"/>
      <c r="K61" s="157"/>
      <c r="L61" s="465"/>
    </row>
    <row r="62" spans="4:12" ht="17.25" customHeight="1">
      <c r="D62" s="450"/>
      <c r="E62" s="455" t="s">
        <v>134</v>
      </c>
      <c r="F62" s="103" t="s">
        <v>125</v>
      </c>
      <c r="G62" s="158"/>
      <c r="H62" s="529" t="s">
        <v>646</v>
      </c>
      <c r="I62" s="106" t="e">
        <f>LENB(#REF!)</f>
        <v>#REF!</v>
      </c>
      <c r="J62" s="106"/>
      <c r="K62" s="106" t="s">
        <v>247</v>
      </c>
      <c r="L62" s="459"/>
    </row>
    <row r="63" spans="4:12" ht="16.5" customHeight="1">
      <c r="D63" s="450"/>
      <c r="E63" s="453"/>
      <c r="F63" s="110" t="s">
        <v>55</v>
      </c>
      <c r="G63" s="152" t="s">
        <v>689</v>
      </c>
      <c r="H63" s="431"/>
      <c r="I63" s="106">
        <f t="shared" si="0"/>
        <v>0</v>
      </c>
      <c r="J63" s="150">
        <v>33</v>
      </c>
      <c r="K63" s="150"/>
      <c r="L63" s="460"/>
    </row>
    <row r="64" spans="4:12" ht="16.5" customHeight="1">
      <c r="D64" s="450"/>
      <c r="E64" s="453"/>
      <c r="F64" s="110" t="s">
        <v>124</v>
      </c>
      <c r="G64" s="152" t="s">
        <v>348</v>
      </c>
      <c r="H64" s="431"/>
      <c r="I64" s="106">
        <f>LENB(H62)</f>
        <v>3</v>
      </c>
      <c r="J64" s="110"/>
      <c r="K64" s="110"/>
      <c r="L64" s="460"/>
    </row>
    <row r="65" spans="4:12" ht="20.100000000000001" customHeight="1">
      <c r="D65" s="450"/>
      <c r="E65" s="453"/>
      <c r="F65" s="113" t="s">
        <v>49</v>
      </c>
      <c r="G65" s="153" t="s">
        <v>107</v>
      </c>
      <c r="H65" s="431"/>
      <c r="I65" s="106">
        <f t="shared" si="0"/>
        <v>0</v>
      </c>
      <c r="J65" s="150"/>
      <c r="K65" s="150"/>
      <c r="L65" s="460"/>
    </row>
    <row r="66" spans="4:12" ht="20.100000000000001" customHeight="1">
      <c r="D66" s="450"/>
      <c r="E66" s="453"/>
      <c r="F66" s="110" t="s">
        <v>50</v>
      </c>
      <c r="G66" s="152" t="s">
        <v>217</v>
      </c>
      <c r="H66" s="431"/>
      <c r="I66" s="106">
        <f t="shared" si="0"/>
        <v>0</v>
      </c>
      <c r="J66" s="150"/>
      <c r="K66" s="150"/>
      <c r="L66" s="460"/>
    </row>
    <row r="67" spans="4:12" ht="20.100000000000001" customHeight="1">
      <c r="D67" s="450"/>
      <c r="E67" s="454"/>
      <c r="F67" s="160" t="s">
        <v>77</v>
      </c>
      <c r="G67" s="161" t="s">
        <v>217</v>
      </c>
      <c r="H67" s="432"/>
      <c r="I67" s="106">
        <f t="shared" si="0"/>
        <v>0</v>
      </c>
      <c r="J67" s="162"/>
      <c r="K67" s="159"/>
      <c r="L67" s="465"/>
    </row>
    <row r="68" spans="4:12" ht="20.100000000000001" customHeight="1">
      <c r="D68" s="450"/>
      <c r="E68" s="455" t="s">
        <v>135</v>
      </c>
      <c r="F68" s="148" t="s">
        <v>125</v>
      </c>
      <c r="G68" s="269"/>
      <c r="H68" s="105"/>
      <c r="I68" s="106">
        <f t="shared" si="0"/>
        <v>0</v>
      </c>
      <c r="J68" s="270"/>
      <c r="K68" s="106" t="s">
        <v>247</v>
      </c>
      <c r="L68" s="459"/>
    </row>
    <row r="69" spans="4:12" ht="20.100000000000001" customHeight="1">
      <c r="D69" s="450"/>
      <c r="E69" s="453"/>
      <c r="F69" s="271" t="s">
        <v>55</v>
      </c>
      <c r="G69" s="272" t="s">
        <v>178</v>
      </c>
      <c r="H69" s="272" t="s">
        <v>603</v>
      </c>
      <c r="I69" s="106">
        <f t="shared" si="0"/>
        <v>18</v>
      </c>
      <c r="J69" s="273">
        <v>33</v>
      </c>
      <c r="K69" s="273"/>
      <c r="L69" s="460"/>
    </row>
    <row r="70" spans="4:12" ht="20.100000000000001" customHeight="1">
      <c r="D70" s="450"/>
      <c r="E70" s="453"/>
      <c r="F70" s="271" t="s">
        <v>124</v>
      </c>
      <c r="G70" s="272" t="s">
        <v>349</v>
      </c>
      <c r="H70" s="272" t="s">
        <v>349</v>
      </c>
      <c r="I70" s="106">
        <f t="shared" si="0"/>
        <v>16</v>
      </c>
      <c r="J70" s="271"/>
      <c r="K70" s="271"/>
      <c r="L70" s="460"/>
    </row>
    <row r="71" spans="4:12" ht="20.100000000000001" customHeight="1">
      <c r="D71" s="450"/>
      <c r="E71" s="453"/>
      <c r="F71" s="274" t="s">
        <v>49</v>
      </c>
      <c r="G71" s="275" t="s">
        <v>259</v>
      </c>
      <c r="H71" s="275" t="s">
        <v>602</v>
      </c>
      <c r="I71" s="106">
        <f t="shared" si="0"/>
        <v>65</v>
      </c>
      <c r="J71" s="273"/>
      <c r="K71" s="273"/>
      <c r="L71" s="460"/>
    </row>
    <row r="72" spans="4:12" ht="20.100000000000001" customHeight="1">
      <c r="D72" s="450"/>
      <c r="E72" s="453"/>
      <c r="F72" s="271" t="s">
        <v>50</v>
      </c>
      <c r="G72" s="272" t="s">
        <v>178</v>
      </c>
      <c r="H72" s="272" t="s">
        <v>603</v>
      </c>
      <c r="I72" s="106">
        <f t="shared" si="0"/>
        <v>18</v>
      </c>
      <c r="J72" s="273"/>
      <c r="K72" s="273"/>
      <c r="L72" s="460"/>
    </row>
    <row r="73" spans="4:12" ht="20.100000000000001" customHeight="1">
      <c r="D73" s="450"/>
      <c r="E73" s="454"/>
      <c r="F73" s="276" t="s">
        <v>77</v>
      </c>
      <c r="G73" s="277" t="s">
        <v>178</v>
      </c>
      <c r="H73" s="272" t="s">
        <v>603</v>
      </c>
      <c r="I73" s="106">
        <f t="shared" ref="I73:I136" si="1">LENB(H73)</f>
        <v>18</v>
      </c>
      <c r="J73" s="278"/>
      <c r="K73" s="278"/>
      <c r="L73" s="465"/>
    </row>
    <row r="74" spans="4:12" ht="19.5" customHeight="1">
      <c r="D74" s="450"/>
      <c r="E74" s="455" t="s">
        <v>150</v>
      </c>
      <c r="F74" s="148" t="s">
        <v>125</v>
      </c>
      <c r="G74" s="269"/>
      <c r="H74" s="529" t="s">
        <v>646</v>
      </c>
      <c r="I74" s="106" t="e">
        <f>LENB(#REF!)</f>
        <v>#REF!</v>
      </c>
      <c r="J74" s="270"/>
      <c r="K74" s="106" t="s">
        <v>247</v>
      </c>
      <c r="L74" s="459"/>
    </row>
    <row r="75" spans="4:12" ht="20.100000000000001" customHeight="1">
      <c r="D75" s="450"/>
      <c r="E75" s="453"/>
      <c r="F75" s="271" t="s">
        <v>55</v>
      </c>
      <c r="G75" s="272" t="s">
        <v>260</v>
      </c>
      <c r="H75" s="431"/>
      <c r="I75" s="106">
        <f t="shared" si="1"/>
        <v>0</v>
      </c>
      <c r="J75" s="273">
        <v>33</v>
      </c>
      <c r="K75" s="273"/>
      <c r="L75" s="460"/>
    </row>
    <row r="76" spans="4:12" ht="20.100000000000001" customHeight="1">
      <c r="D76" s="450"/>
      <c r="E76" s="453"/>
      <c r="F76" s="271" t="s">
        <v>124</v>
      </c>
      <c r="G76" s="272" t="s">
        <v>350</v>
      </c>
      <c r="H76" s="431"/>
      <c r="I76" s="106">
        <f>LENB(H74)</f>
        <v>3</v>
      </c>
      <c r="J76" s="271"/>
      <c r="K76" s="271"/>
      <c r="L76" s="460"/>
    </row>
    <row r="77" spans="4:12" ht="20.100000000000001" customHeight="1">
      <c r="D77" s="450"/>
      <c r="E77" s="453"/>
      <c r="F77" s="274" t="s">
        <v>49</v>
      </c>
      <c r="G77" s="275" t="s">
        <v>261</v>
      </c>
      <c r="H77" s="431"/>
      <c r="I77" s="106">
        <f t="shared" si="1"/>
        <v>0</v>
      </c>
      <c r="J77" s="273"/>
      <c r="K77" s="273"/>
      <c r="L77" s="460"/>
    </row>
    <row r="78" spans="4:12" ht="20.100000000000001" customHeight="1">
      <c r="D78" s="450"/>
      <c r="E78" s="453"/>
      <c r="F78" s="271" t="s">
        <v>50</v>
      </c>
      <c r="G78" s="272" t="s">
        <v>215</v>
      </c>
      <c r="H78" s="431"/>
      <c r="I78" s="106">
        <f t="shared" si="1"/>
        <v>0</v>
      </c>
      <c r="J78" s="273"/>
      <c r="K78" s="273"/>
      <c r="L78" s="460"/>
    </row>
    <row r="79" spans="4:12" ht="20.100000000000001" customHeight="1">
      <c r="D79" s="450"/>
      <c r="E79" s="454"/>
      <c r="F79" s="276" t="s">
        <v>77</v>
      </c>
      <c r="G79" s="277" t="s">
        <v>215</v>
      </c>
      <c r="H79" s="432"/>
      <c r="I79" s="106">
        <f t="shared" si="1"/>
        <v>0</v>
      </c>
      <c r="J79" s="278"/>
      <c r="K79" s="278"/>
      <c r="L79" s="465"/>
    </row>
    <row r="80" spans="4:12" ht="20.100000000000001" customHeight="1">
      <c r="D80" s="450"/>
      <c r="E80" s="455" t="s">
        <v>151</v>
      </c>
      <c r="F80" s="103" t="s">
        <v>125</v>
      </c>
      <c r="G80" s="158"/>
      <c r="H80" s="105"/>
      <c r="I80" s="106">
        <f t="shared" si="1"/>
        <v>0</v>
      </c>
      <c r="J80" s="106"/>
      <c r="K80" s="106" t="s">
        <v>247</v>
      </c>
      <c r="L80" s="459"/>
    </row>
    <row r="81" spans="4:12" ht="20.100000000000001" customHeight="1">
      <c r="D81" s="450"/>
      <c r="E81" s="453"/>
      <c r="F81" s="110" t="s">
        <v>55</v>
      </c>
      <c r="G81" s="152" t="s">
        <v>180</v>
      </c>
      <c r="H81" s="152" t="s">
        <v>605</v>
      </c>
      <c r="I81" s="106">
        <f t="shared" si="1"/>
        <v>28</v>
      </c>
      <c r="J81" s="150">
        <v>33</v>
      </c>
      <c r="K81" s="150"/>
      <c r="L81" s="460"/>
    </row>
    <row r="82" spans="4:12" ht="20.100000000000001" customHeight="1">
      <c r="D82" s="450"/>
      <c r="E82" s="453"/>
      <c r="F82" s="110" t="s">
        <v>124</v>
      </c>
      <c r="G82" s="152" t="s">
        <v>351</v>
      </c>
      <c r="H82" s="152" t="s">
        <v>351</v>
      </c>
      <c r="I82" s="106">
        <f t="shared" si="1"/>
        <v>22</v>
      </c>
      <c r="J82" s="110"/>
      <c r="K82" s="110"/>
      <c r="L82" s="460"/>
    </row>
    <row r="83" spans="4:12" ht="20.100000000000001" customHeight="1">
      <c r="D83" s="450"/>
      <c r="E83" s="453"/>
      <c r="F83" s="113" t="s">
        <v>49</v>
      </c>
      <c r="G83" s="154" t="s">
        <v>262</v>
      </c>
      <c r="H83" s="154" t="s">
        <v>604</v>
      </c>
      <c r="I83" s="106">
        <f t="shared" si="1"/>
        <v>85</v>
      </c>
      <c r="J83" s="150"/>
      <c r="K83" s="150"/>
      <c r="L83" s="460"/>
    </row>
    <row r="84" spans="4:12" ht="20.100000000000001" customHeight="1">
      <c r="D84" s="450"/>
      <c r="E84" s="453"/>
      <c r="F84" s="110" t="s">
        <v>50</v>
      </c>
      <c r="G84" s="152" t="s">
        <v>180</v>
      </c>
      <c r="H84" s="152" t="s">
        <v>605</v>
      </c>
      <c r="I84" s="106">
        <f t="shared" si="1"/>
        <v>28</v>
      </c>
      <c r="J84" s="150"/>
      <c r="K84" s="150"/>
      <c r="L84" s="460"/>
    </row>
    <row r="85" spans="4:12" ht="20.100000000000001" customHeight="1">
      <c r="D85" s="450"/>
      <c r="E85" s="454"/>
      <c r="F85" s="155" t="s">
        <v>77</v>
      </c>
      <c r="G85" s="156" t="s">
        <v>180</v>
      </c>
      <c r="H85" s="152" t="s">
        <v>605</v>
      </c>
      <c r="I85" s="106">
        <f t="shared" si="1"/>
        <v>28</v>
      </c>
      <c r="J85" s="157"/>
      <c r="K85" s="157"/>
      <c r="L85" s="465"/>
    </row>
    <row r="86" spans="4:12" ht="20.100000000000001" customHeight="1">
      <c r="D86" s="450"/>
      <c r="E86" s="455" t="s">
        <v>152</v>
      </c>
      <c r="F86" s="103"/>
      <c r="G86" s="178"/>
      <c r="H86" s="178"/>
      <c r="I86" s="106">
        <f t="shared" si="1"/>
        <v>0</v>
      </c>
      <c r="J86" s="193"/>
      <c r="K86" s="106" t="s">
        <v>247</v>
      </c>
      <c r="L86" s="459"/>
    </row>
    <row r="87" spans="4:12" ht="20.100000000000001" customHeight="1">
      <c r="D87" s="450"/>
      <c r="E87" s="453"/>
      <c r="F87" s="110"/>
      <c r="G87" s="174"/>
      <c r="H87" s="174"/>
      <c r="I87" s="106">
        <f t="shared" si="1"/>
        <v>0</v>
      </c>
      <c r="J87" s="165">
        <v>33</v>
      </c>
      <c r="K87" s="150"/>
      <c r="L87" s="460"/>
    </row>
    <row r="88" spans="4:12" ht="20.100000000000001" customHeight="1">
      <c r="D88" s="450"/>
      <c r="E88" s="453"/>
      <c r="F88" s="110"/>
      <c r="G88" s="174"/>
      <c r="H88" s="174"/>
      <c r="I88" s="106">
        <f t="shared" si="1"/>
        <v>0</v>
      </c>
      <c r="J88" s="196"/>
      <c r="K88" s="110"/>
      <c r="L88" s="460"/>
    </row>
    <row r="89" spans="4:12" ht="20.100000000000001" customHeight="1">
      <c r="D89" s="450"/>
      <c r="E89" s="453"/>
      <c r="F89" s="113"/>
      <c r="G89" s="179"/>
      <c r="H89" s="179"/>
      <c r="I89" s="106">
        <f t="shared" si="1"/>
        <v>0</v>
      </c>
      <c r="J89" s="165"/>
      <c r="K89" s="150"/>
      <c r="L89" s="460"/>
    </row>
    <row r="90" spans="4:12" ht="20.100000000000001" customHeight="1">
      <c r="D90" s="450"/>
      <c r="E90" s="453"/>
      <c r="F90" s="110"/>
      <c r="G90" s="174"/>
      <c r="H90" s="174"/>
      <c r="I90" s="106">
        <f t="shared" si="1"/>
        <v>0</v>
      </c>
      <c r="J90" s="165"/>
      <c r="K90" s="150"/>
      <c r="L90" s="460"/>
    </row>
    <row r="91" spans="4:12" ht="20.100000000000001" customHeight="1">
      <c r="D91" s="450"/>
      <c r="E91" s="454"/>
      <c r="F91" s="155"/>
      <c r="G91" s="220"/>
      <c r="H91" s="220"/>
      <c r="I91" s="106">
        <f t="shared" si="1"/>
        <v>0</v>
      </c>
      <c r="J91" s="197"/>
      <c r="K91" s="157"/>
      <c r="L91" s="465"/>
    </row>
    <row r="92" spans="4:12" ht="20.100000000000001" customHeight="1">
      <c r="D92" s="450"/>
      <c r="E92" s="455" t="s">
        <v>181</v>
      </c>
      <c r="F92" s="103"/>
      <c r="G92" s="178"/>
      <c r="H92" s="178"/>
      <c r="I92" s="106">
        <f t="shared" si="1"/>
        <v>0</v>
      </c>
      <c r="J92" s="106"/>
      <c r="K92" s="106" t="s">
        <v>247</v>
      </c>
      <c r="L92" s="459"/>
    </row>
    <row r="93" spans="4:12" ht="20.100000000000001" customHeight="1">
      <c r="D93" s="450"/>
      <c r="E93" s="453"/>
      <c r="F93" s="110"/>
      <c r="G93" s="174"/>
      <c r="H93" s="174"/>
      <c r="I93" s="106">
        <f t="shared" si="1"/>
        <v>0</v>
      </c>
      <c r="J93" s="150">
        <v>33</v>
      </c>
      <c r="K93" s="150"/>
      <c r="L93" s="460"/>
    </row>
    <row r="94" spans="4:12" ht="20.100000000000001" customHeight="1">
      <c r="D94" s="450"/>
      <c r="E94" s="453"/>
      <c r="F94" s="110"/>
      <c r="G94" s="174"/>
      <c r="H94" s="174"/>
      <c r="I94" s="106">
        <f t="shared" si="1"/>
        <v>0</v>
      </c>
      <c r="J94" s="110"/>
      <c r="K94" s="110"/>
      <c r="L94" s="460"/>
    </row>
    <row r="95" spans="4:12" ht="20.100000000000001" customHeight="1">
      <c r="D95" s="450"/>
      <c r="E95" s="453"/>
      <c r="F95" s="113"/>
      <c r="G95" s="179"/>
      <c r="H95" s="179"/>
      <c r="I95" s="106">
        <f t="shared" si="1"/>
        <v>0</v>
      </c>
      <c r="J95" s="150"/>
      <c r="K95" s="150"/>
      <c r="L95" s="460"/>
    </row>
    <row r="96" spans="4:12" ht="20.100000000000001" customHeight="1">
      <c r="D96" s="450"/>
      <c r="E96" s="453"/>
      <c r="F96" s="110"/>
      <c r="G96" s="174"/>
      <c r="H96" s="174"/>
      <c r="I96" s="106">
        <f t="shared" si="1"/>
        <v>0</v>
      </c>
      <c r="J96" s="150"/>
      <c r="K96" s="150"/>
      <c r="L96" s="460"/>
    </row>
    <row r="97" spans="4:12" ht="20.100000000000001" customHeight="1" thickBot="1">
      <c r="D97" s="450"/>
      <c r="E97" s="453"/>
      <c r="F97" s="160"/>
      <c r="G97" s="221"/>
      <c r="H97" s="180"/>
      <c r="I97" s="119">
        <f t="shared" si="1"/>
        <v>0</v>
      </c>
      <c r="J97" s="159"/>
      <c r="K97" s="159"/>
      <c r="L97" s="460"/>
    </row>
    <row r="98" spans="4:12" ht="20.100000000000001" customHeight="1">
      <c r="D98" s="501" t="s">
        <v>122</v>
      </c>
      <c r="E98" s="452" t="s">
        <v>120</v>
      </c>
      <c r="F98" s="279" t="s">
        <v>67</v>
      </c>
      <c r="G98" s="280"/>
      <c r="H98" s="105"/>
      <c r="I98" s="123">
        <f t="shared" si="1"/>
        <v>0</v>
      </c>
      <c r="J98" s="123"/>
      <c r="K98" s="281" t="s">
        <v>247</v>
      </c>
      <c r="L98" s="468"/>
    </row>
    <row r="99" spans="4:12" ht="20.100000000000001" customHeight="1">
      <c r="D99" s="502"/>
      <c r="E99" s="453"/>
      <c r="F99" s="110" t="s">
        <v>55</v>
      </c>
      <c r="G99" s="283" t="s">
        <v>219</v>
      </c>
      <c r="H99" s="283" t="s">
        <v>219</v>
      </c>
      <c r="I99" s="106">
        <f t="shared" si="1"/>
        <v>10</v>
      </c>
      <c r="J99" s="150">
        <v>33</v>
      </c>
      <c r="K99" s="165"/>
      <c r="L99" s="460"/>
    </row>
    <row r="100" spans="4:12" ht="20.100000000000001" customHeight="1">
      <c r="D100" s="502"/>
      <c r="E100" s="453"/>
      <c r="F100" s="110" t="s">
        <v>124</v>
      </c>
      <c r="G100" s="152" t="s">
        <v>352</v>
      </c>
      <c r="H100" s="152" t="s">
        <v>352</v>
      </c>
      <c r="I100" s="106">
        <f t="shared" si="1"/>
        <v>10</v>
      </c>
      <c r="J100" s="110"/>
      <c r="K100" s="196"/>
      <c r="L100" s="460"/>
    </row>
    <row r="101" spans="4:12" ht="19.899999999999999" customHeight="1">
      <c r="D101" s="502"/>
      <c r="E101" s="453"/>
      <c r="F101" s="113" t="s">
        <v>49</v>
      </c>
      <c r="G101" s="154" t="s">
        <v>205</v>
      </c>
      <c r="H101" s="68" t="s">
        <v>694</v>
      </c>
      <c r="I101" s="106">
        <f t="shared" si="1"/>
        <v>56</v>
      </c>
      <c r="J101" s="150"/>
      <c r="K101" s="165"/>
      <c r="L101" s="460"/>
    </row>
    <row r="102" spans="4:12" ht="17.649999999999999" customHeight="1">
      <c r="D102" s="502"/>
      <c r="E102" s="453"/>
      <c r="F102" s="110" t="s">
        <v>50</v>
      </c>
      <c r="G102" s="152" t="s">
        <v>219</v>
      </c>
      <c r="H102" s="152" t="s">
        <v>219</v>
      </c>
      <c r="I102" s="106">
        <f t="shared" si="1"/>
        <v>10</v>
      </c>
      <c r="J102" s="150"/>
      <c r="K102" s="165"/>
      <c r="L102" s="460"/>
    </row>
    <row r="103" spans="4:12" ht="17.649999999999999" customHeight="1">
      <c r="D103" s="502"/>
      <c r="E103" s="454"/>
      <c r="F103" s="155" t="s">
        <v>77</v>
      </c>
      <c r="G103" s="156" t="s">
        <v>218</v>
      </c>
      <c r="H103" s="152" t="s">
        <v>219</v>
      </c>
      <c r="I103" s="106">
        <f t="shared" si="1"/>
        <v>10</v>
      </c>
      <c r="J103" s="157"/>
      <c r="K103" s="197"/>
      <c r="L103" s="465"/>
    </row>
    <row r="104" spans="4:12" ht="17.649999999999999" customHeight="1">
      <c r="D104" s="502"/>
      <c r="E104" s="455" t="s">
        <v>136</v>
      </c>
      <c r="F104" s="103" t="s">
        <v>67</v>
      </c>
      <c r="G104" s="158"/>
      <c r="H104" s="426" t="s">
        <v>646</v>
      </c>
      <c r="I104" s="106">
        <f t="shared" si="1"/>
        <v>3</v>
      </c>
      <c r="J104" s="106"/>
      <c r="K104" s="193" t="s">
        <v>247</v>
      </c>
      <c r="L104" s="459"/>
    </row>
    <row r="105" spans="4:12" ht="17.649999999999999" customHeight="1">
      <c r="D105" s="502"/>
      <c r="E105" s="453"/>
      <c r="F105" s="110" t="s">
        <v>55</v>
      </c>
      <c r="G105" s="283" t="s">
        <v>221</v>
      </c>
      <c r="H105" s="427"/>
      <c r="I105" s="106">
        <f t="shared" si="1"/>
        <v>0</v>
      </c>
      <c r="J105" s="150">
        <v>33</v>
      </c>
      <c r="K105" s="165"/>
      <c r="L105" s="460"/>
    </row>
    <row r="106" spans="4:12" ht="17.649999999999999" customHeight="1">
      <c r="D106" s="502"/>
      <c r="E106" s="453"/>
      <c r="F106" s="110" t="s">
        <v>124</v>
      </c>
      <c r="G106" s="152" t="s">
        <v>353</v>
      </c>
      <c r="H106" s="427"/>
      <c r="I106" s="106">
        <f t="shared" si="1"/>
        <v>0</v>
      </c>
      <c r="J106" s="110"/>
      <c r="K106" s="196"/>
      <c r="L106" s="460"/>
    </row>
    <row r="107" spans="4:12" ht="17.649999999999999" customHeight="1">
      <c r="D107" s="502"/>
      <c r="E107" s="453"/>
      <c r="F107" s="113" t="s">
        <v>49</v>
      </c>
      <c r="G107" s="154" t="s">
        <v>222</v>
      </c>
      <c r="H107" s="427"/>
      <c r="I107" s="106">
        <f t="shared" si="1"/>
        <v>0</v>
      </c>
      <c r="J107" s="150"/>
      <c r="K107" s="165"/>
      <c r="L107" s="460"/>
    </row>
    <row r="108" spans="4:12" ht="17.649999999999999" customHeight="1">
      <c r="D108" s="502"/>
      <c r="E108" s="453"/>
      <c r="F108" s="110" t="s">
        <v>50</v>
      </c>
      <c r="G108" s="152" t="s">
        <v>220</v>
      </c>
      <c r="H108" s="427"/>
      <c r="I108" s="106">
        <f t="shared" si="1"/>
        <v>0</v>
      </c>
      <c r="J108" s="150"/>
      <c r="K108" s="165"/>
      <c r="L108" s="460"/>
    </row>
    <row r="109" spans="4:12" ht="17.649999999999999" customHeight="1">
      <c r="D109" s="502"/>
      <c r="E109" s="454"/>
      <c r="F109" s="155" t="s">
        <v>77</v>
      </c>
      <c r="G109" s="156" t="s">
        <v>220</v>
      </c>
      <c r="H109" s="428"/>
      <c r="I109" s="106">
        <f t="shared" si="1"/>
        <v>0</v>
      </c>
      <c r="J109" s="157"/>
      <c r="K109" s="197"/>
      <c r="L109" s="465"/>
    </row>
    <row r="110" spans="4:12" ht="17.649999999999999" customHeight="1">
      <c r="D110" s="502"/>
      <c r="E110" s="455" t="s">
        <v>137</v>
      </c>
      <c r="F110" s="103" t="s">
        <v>67</v>
      </c>
      <c r="G110" s="158"/>
      <c r="H110" s="105"/>
      <c r="I110" s="106">
        <f t="shared" si="1"/>
        <v>0</v>
      </c>
      <c r="J110" s="106"/>
      <c r="K110" s="193" t="s">
        <v>247</v>
      </c>
      <c r="L110" s="459"/>
    </row>
    <row r="111" spans="4:12" ht="17.649999999999999" customHeight="1">
      <c r="D111" s="502"/>
      <c r="E111" s="453"/>
      <c r="F111" s="110" t="s">
        <v>55</v>
      </c>
      <c r="G111" s="152" t="s">
        <v>228</v>
      </c>
      <c r="H111" s="152" t="s">
        <v>606</v>
      </c>
      <c r="I111" s="106">
        <f t="shared" si="1"/>
        <v>24</v>
      </c>
      <c r="J111" s="150">
        <v>33</v>
      </c>
      <c r="K111" s="165"/>
      <c r="L111" s="460"/>
    </row>
    <row r="112" spans="4:12" ht="17.649999999999999" customHeight="1">
      <c r="D112" s="502"/>
      <c r="E112" s="453"/>
      <c r="F112" s="110" t="s">
        <v>124</v>
      </c>
      <c r="G112" s="152" t="s">
        <v>354</v>
      </c>
      <c r="H112" s="152" t="s">
        <v>354</v>
      </c>
      <c r="I112" s="106">
        <f t="shared" si="1"/>
        <v>16</v>
      </c>
      <c r="J112" s="110"/>
      <c r="K112" s="196"/>
      <c r="L112" s="460"/>
    </row>
    <row r="113" spans="4:12" ht="17.649999999999999" customHeight="1">
      <c r="D113" s="502"/>
      <c r="E113" s="453"/>
      <c r="F113" s="113" t="s">
        <v>49</v>
      </c>
      <c r="G113" s="154" t="s">
        <v>229</v>
      </c>
      <c r="H113" s="68" t="s">
        <v>695</v>
      </c>
      <c r="I113" s="106">
        <f t="shared" si="1"/>
        <v>60</v>
      </c>
      <c r="J113" s="150"/>
      <c r="K113" s="165"/>
      <c r="L113" s="460"/>
    </row>
    <row r="114" spans="4:12" ht="17.649999999999999" customHeight="1">
      <c r="D114" s="502"/>
      <c r="E114" s="453"/>
      <c r="F114" s="110" t="s">
        <v>50</v>
      </c>
      <c r="G114" s="152" t="s">
        <v>227</v>
      </c>
      <c r="H114" s="152" t="s">
        <v>606</v>
      </c>
      <c r="I114" s="106">
        <f t="shared" si="1"/>
        <v>24</v>
      </c>
      <c r="J114" s="150"/>
      <c r="K114" s="165"/>
      <c r="L114" s="460"/>
    </row>
    <row r="115" spans="4:12" ht="17.649999999999999" customHeight="1">
      <c r="D115" s="502"/>
      <c r="E115" s="454"/>
      <c r="F115" s="155" t="s">
        <v>77</v>
      </c>
      <c r="G115" s="156" t="s">
        <v>227</v>
      </c>
      <c r="H115" s="156" t="s">
        <v>606</v>
      </c>
      <c r="I115" s="106">
        <f t="shared" si="1"/>
        <v>24</v>
      </c>
      <c r="J115" s="157"/>
      <c r="K115" s="197"/>
      <c r="L115" s="465"/>
    </row>
    <row r="116" spans="4:12" ht="17.649999999999999" customHeight="1">
      <c r="D116" s="502"/>
      <c r="E116" s="455" t="s">
        <v>138</v>
      </c>
      <c r="F116" s="103" t="s">
        <v>67</v>
      </c>
      <c r="G116" s="158"/>
      <c r="H116" s="105"/>
      <c r="I116" s="106">
        <f t="shared" si="1"/>
        <v>0</v>
      </c>
      <c r="J116" s="106"/>
      <c r="K116" s="193" t="s">
        <v>247</v>
      </c>
      <c r="L116" s="459"/>
    </row>
    <row r="117" spans="4:12" ht="17.649999999999999" customHeight="1">
      <c r="D117" s="502"/>
      <c r="E117" s="453"/>
      <c r="F117" s="110" t="s">
        <v>55</v>
      </c>
      <c r="G117" s="152" t="s">
        <v>231</v>
      </c>
      <c r="H117" s="152" t="s">
        <v>608</v>
      </c>
      <c r="I117" s="106">
        <f t="shared" si="1"/>
        <v>25</v>
      </c>
      <c r="J117" s="150">
        <v>33</v>
      </c>
      <c r="K117" s="165"/>
      <c r="L117" s="460"/>
    </row>
    <row r="118" spans="4:12" ht="17.649999999999999" customHeight="1">
      <c r="D118" s="502"/>
      <c r="E118" s="453"/>
      <c r="F118" s="110" t="s">
        <v>124</v>
      </c>
      <c r="G118" s="152" t="s">
        <v>355</v>
      </c>
      <c r="H118" s="152" t="s">
        <v>355</v>
      </c>
      <c r="I118" s="106">
        <f t="shared" si="1"/>
        <v>22</v>
      </c>
      <c r="J118" s="110"/>
      <c r="K118" s="196"/>
      <c r="L118" s="460"/>
    </row>
    <row r="119" spans="4:12" ht="17.649999999999999" customHeight="1">
      <c r="D119" s="502"/>
      <c r="E119" s="453"/>
      <c r="F119" s="113" t="s">
        <v>49</v>
      </c>
      <c r="G119" s="154" t="s">
        <v>232</v>
      </c>
      <c r="H119" s="154" t="s">
        <v>607</v>
      </c>
      <c r="I119" s="106">
        <f t="shared" si="1"/>
        <v>66</v>
      </c>
      <c r="J119" s="150"/>
      <c r="K119" s="165"/>
      <c r="L119" s="460"/>
    </row>
    <row r="120" spans="4:12" ht="17.649999999999999" customHeight="1">
      <c r="D120" s="502"/>
      <c r="E120" s="453"/>
      <c r="F120" s="110" t="s">
        <v>50</v>
      </c>
      <c r="G120" s="152" t="s">
        <v>230</v>
      </c>
      <c r="H120" s="152" t="s">
        <v>608</v>
      </c>
      <c r="I120" s="106">
        <f t="shared" si="1"/>
        <v>25</v>
      </c>
      <c r="J120" s="150"/>
      <c r="K120" s="165"/>
      <c r="L120" s="460"/>
    </row>
    <row r="121" spans="4:12" ht="17.649999999999999" customHeight="1">
      <c r="D121" s="502"/>
      <c r="E121" s="454"/>
      <c r="F121" s="155" t="s">
        <v>77</v>
      </c>
      <c r="G121" s="156" t="s">
        <v>230</v>
      </c>
      <c r="H121" s="156" t="s">
        <v>608</v>
      </c>
      <c r="I121" s="106">
        <f t="shared" si="1"/>
        <v>25</v>
      </c>
      <c r="J121" s="157"/>
      <c r="K121" s="197"/>
      <c r="L121" s="465"/>
    </row>
    <row r="122" spans="4:12" ht="17.649999999999999" customHeight="1">
      <c r="D122" s="502"/>
      <c r="E122" s="455" t="s">
        <v>139</v>
      </c>
      <c r="F122" s="103" t="s">
        <v>67</v>
      </c>
      <c r="G122" s="158"/>
      <c r="H122" s="178"/>
      <c r="I122" s="106">
        <f t="shared" si="1"/>
        <v>0</v>
      </c>
      <c r="J122" s="106"/>
      <c r="K122" s="193" t="s">
        <v>247</v>
      </c>
      <c r="L122" s="459"/>
    </row>
    <row r="123" spans="4:12" ht="17.649999999999999" customHeight="1">
      <c r="D123" s="502"/>
      <c r="E123" s="453"/>
      <c r="F123" s="110" t="s">
        <v>55</v>
      </c>
      <c r="G123" s="152" t="s">
        <v>235</v>
      </c>
      <c r="H123" s="174"/>
      <c r="I123" s="106">
        <f t="shared" si="1"/>
        <v>0</v>
      </c>
      <c r="J123" s="150">
        <v>33</v>
      </c>
      <c r="K123" s="165"/>
      <c r="L123" s="460"/>
    </row>
    <row r="124" spans="4:12" ht="17.649999999999999" customHeight="1">
      <c r="D124" s="502"/>
      <c r="E124" s="453"/>
      <c r="F124" s="110" t="s">
        <v>124</v>
      </c>
      <c r="G124" s="152" t="s">
        <v>356</v>
      </c>
      <c r="H124" s="174"/>
      <c r="I124" s="106">
        <f t="shared" si="1"/>
        <v>0</v>
      </c>
      <c r="J124" s="110"/>
      <c r="K124" s="196"/>
      <c r="L124" s="460"/>
    </row>
    <row r="125" spans="4:12" ht="17.649999999999999" customHeight="1">
      <c r="D125" s="502"/>
      <c r="E125" s="453"/>
      <c r="F125" s="113" t="s">
        <v>49</v>
      </c>
      <c r="G125" s="154" t="s">
        <v>233</v>
      </c>
      <c r="H125" s="263"/>
      <c r="I125" s="106">
        <f t="shared" si="1"/>
        <v>0</v>
      </c>
      <c r="J125" s="150"/>
      <c r="K125" s="165"/>
      <c r="L125" s="460"/>
    </row>
    <row r="126" spans="4:12" ht="17.649999999999999" customHeight="1">
      <c r="D126" s="502"/>
      <c r="E126" s="453"/>
      <c r="F126" s="110" t="s">
        <v>50</v>
      </c>
      <c r="G126" s="152" t="s">
        <v>234</v>
      </c>
      <c r="H126" s="174"/>
      <c r="I126" s="106">
        <f t="shared" si="1"/>
        <v>0</v>
      </c>
      <c r="J126" s="150"/>
      <c r="K126" s="165"/>
      <c r="L126" s="460"/>
    </row>
    <row r="127" spans="4:12" ht="17.649999999999999" customHeight="1">
      <c r="D127" s="502"/>
      <c r="E127" s="453"/>
      <c r="F127" s="155" t="s">
        <v>77</v>
      </c>
      <c r="G127" s="156" t="s">
        <v>234</v>
      </c>
      <c r="H127" s="174"/>
      <c r="I127" s="106">
        <f t="shared" si="1"/>
        <v>0</v>
      </c>
      <c r="J127" s="157"/>
      <c r="K127" s="197"/>
      <c r="L127" s="465"/>
    </row>
    <row r="128" spans="4:12" ht="17.649999999999999" customHeight="1">
      <c r="D128" s="502"/>
      <c r="E128" s="455" t="s">
        <v>145</v>
      </c>
      <c r="F128" s="214" t="s">
        <v>223</v>
      </c>
      <c r="G128" s="186"/>
      <c r="H128" s="226"/>
      <c r="I128" s="106">
        <f t="shared" si="1"/>
        <v>0</v>
      </c>
      <c r="J128" s="187"/>
      <c r="K128" s="193" t="s">
        <v>247</v>
      </c>
      <c r="L128" s="459"/>
    </row>
    <row r="129" spans="4:12" ht="17.649999999999999" customHeight="1">
      <c r="D129" s="502"/>
      <c r="E129" s="453"/>
      <c r="F129" s="215" t="s">
        <v>224</v>
      </c>
      <c r="G129" s="152" t="s">
        <v>237</v>
      </c>
      <c r="H129" s="174"/>
      <c r="I129" s="106">
        <f t="shared" si="1"/>
        <v>0</v>
      </c>
      <c r="J129" s="150">
        <v>33</v>
      </c>
      <c r="K129" s="165"/>
      <c r="L129" s="460"/>
    </row>
    <row r="130" spans="4:12" ht="17.649999999999999" customHeight="1">
      <c r="D130" s="502"/>
      <c r="E130" s="453"/>
      <c r="F130" s="215" t="s">
        <v>225</v>
      </c>
      <c r="G130" s="152" t="s">
        <v>357</v>
      </c>
      <c r="H130" s="174"/>
      <c r="I130" s="106">
        <f t="shared" si="1"/>
        <v>0</v>
      </c>
      <c r="J130" s="110"/>
      <c r="K130" s="196"/>
      <c r="L130" s="460"/>
    </row>
    <row r="131" spans="4:12" ht="17.649999999999999" customHeight="1">
      <c r="D131" s="502"/>
      <c r="E131" s="453"/>
      <c r="F131" s="217" t="s">
        <v>49</v>
      </c>
      <c r="G131" s="154" t="s">
        <v>240</v>
      </c>
      <c r="H131" s="263"/>
      <c r="I131" s="106">
        <f t="shared" si="1"/>
        <v>0</v>
      </c>
      <c r="J131" s="150"/>
      <c r="K131" s="165"/>
      <c r="L131" s="460"/>
    </row>
    <row r="132" spans="4:12" ht="17.649999999999999" customHeight="1">
      <c r="D132" s="502"/>
      <c r="E132" s="453"/>
      <c r="F132" s="215" t="s">
        <v>50</v>
      </c>
      <c r="G132" s="152" t="s">
        <v>236</v>
      </c>
      <c r="H132" s="174"/>
      <c r="I132" s="106">
        <f t="shared" si="1"/>
        <v>0</v>
      </c>
      <c r="J132" s="150"/>
      <c r="K132" s="165"/>
      <c r="L132" s="460"/>
    </row>
    <row r="133" spans="4:12" ht="17.649999999999999" customHeight="1">
      <c r="D133" s="502"/>
      <c r="E133" s="453"/>
      <c r="F133" s="256" t="s">
        <v>226</v>
      </c>
      <c r="G133" s="284" t="s">
        <v>236</v>
      </c>
      <c r="H133" s="174"/>
      <c r="I133" s="106">
        <f t="shared" si="1"/>
        <v>0</v>
      </c>
      <c r="J133" s="159"/>
      <c r="K133" s="199"/>
      <c r="L133" s="465"/>
    </row>
    <row r="134" spans="4:12" ht="17.649999999999999" customHeight="1">
      <c r="D134" s="502"/>
      <c r="E134" s="455" t="s">
        <v>155</v>
      </c>
      <c r="F134" s="285" t="s">
        <v>223</v>
      </c>
      <c r="G134" s="158"/>
      <c r="H134" s="178"/>
      <c r="I134" s="106">
        <f t="shared" si="1"/>
        <v>0</v>
      </c>
      <c r="J134" s="106"/>
      <c r="K134" s="193" t="s">
        <v>247</v>
      </c>
      <c r="L134" s="459"/>
    </row>
    <row r="135" spans="4:12" ht="17.649999999999999" customHeight="1">
      <c r="D135" s="502"/>
      <c r="E135" s="453"/>
      <c r="F135" s="215" t="s">
        <v>224</v>
      </c>
      <c r="G135" s="152" t="s">
        <v>239</v>
      </c>
      <c r="H135" s="174"/>
      <c r="I135" s="106">
        <f t="shared" si="1"/>
        <v>0</v>
      </c>
      <c r="J135" s="150">
        <v>33</v>
      </c>
      <c r="K135" s="165"/>
      <c r="L135" s="460"/>
    </row>
    <row r="136" spans="4:12" ht="17.649999999999999" customHeight="1">
      <c r="D136" s="502"/>
      <c r="E136" s="453"/>
      <c r="F136" s="215" t="s">
        <v>225</v>
      </c>
      <c r="G136" s="152" t="s">
        <v>358</v>
      </c>
      <c r="H136" s="174"/>
      <c r="I136" s="106">
        <f t="shared" si="1"/>
        <v>0</v>
      </c>
      <c r="J136" s="110"/>
      <c r="K136" s="196"/>
      <c r="L136" s="460"/>
    </row>
    <row r="137" spans="4:12" ht="17.649999999999999" customHeight="1">
      <c r="D137" s="502"/>
      <c r="E137" s="453"/>
      <c r="F137" s="217" t="s">
        <v>49</v>
      </c>
      <c r="G137" s="154" t="s">
        <v>241</v>
      </c>
      <c r="H137" s="263"/>
      <c r="I137" s="106">
        <f t="shared" ref="I137:I151" si="2">LENB(H137)</f>
        <v>0</v>
      </c>
      <c r="J137" s="150"/>
      <c r="K137" s="165"/>
      <c r="L137" s="460"/>
    </row>
    <row r="138" spans="4:12" ht="17.649999999999999" customHeight="1">
      <c r="D138" s="502"/>
      <c r="E138" s="453"/>
      <c r="F138" s="215" t="s">
        <v>50</v>
      </c>
      <c r="G138" s="152" t="s">
        <v>238</v>
      </c>
      <c r="H138" s="174"/>
      <c r="I138" s="106">
        <f t="shared" si="2"/>
        <v>0</v>
      </c>
      <c r="J138" s="150"/>
      <c r="K138" s="165"/>
      <c r="L138" s="460"/>
    </row>
    <row r="139" spans="4:12" ht="17.649999999999999" customHeight="1">
      <c r="D139" s="502"/>
      <c r="E139" s="454"/>
      <c r="F139" s="286" t="s">
        <v>226</v>
      </c>
      <c r="G139" s="156" t="s">
        <v>238</v>
      </c>
      <c r="H139" s="174"/>
      <c r="I139" s="106">
        <f t="shared" si="2"/>
        <v>0</v>
      </c>
      <c r="J139" s="157"/>
      <c r="K139" s="197"/>
      <c r="L139" s="465"/>
    </row>
    <row r="140" spans="4:12" ht="17.649999999999999" customHeight="1">
      <c r="D140" s="502"/>
      <c r="E140" s="453" t="s">
        <v>154</v>
      </c>
      <c r="F140" s="214" t="s">
        <v>223</v>
      </c>
      <c r="G140" s="186"/>
      <c r="H140" s="226"/>
      <c r="I140" s="106">
        <f t="shared" ref="I140:I145" si="3">LENB(H140)</f>
        <v>0</v>
      </c>
      <c r="J140" s="187"/>
      <c r="K140" s="287" t="s">
        <v>247</v>
      </c>
      <c r="L140" s="459"/>
    </row>
    <row r="141" spans="4:12" ht="17.649999999999999" customHeight="1">
      <c r="D141" s="502"/>
      <c r="E141" s="453"/>
      <c r="F141" s="215" t="s">
        <v>224</v>
      </c>
      <c r="G141" s="152" t="s">
        <v>243</v>
      </c>
      <c r="H141" s="174"/>
      <c r="I141" s="106">
        <f t="shared" si="3"/>
        <v>0</v>
      </c>
      <c r="J141" s="150">
        <v>33</v>
      </c>
      <c r="K141" s="165"/>
      <c r="L141" s="460"/>
    </row>
    <row r="142" spans="4:12" ht="17.649999999999999" customHeight="1">
      <c r="D142" s="502"/>
      <c r="E142" s="453"/>
      <c r="F142" s="215" t="s">
        <v>225</v>
      </c>
      <c r="G142" s="152" t="s">
        <v>359</v>
      </c>
      <c r="H142" s="174"/>
      <c r="I142" s="106">
        <f t="shared" si="3"/>
        <v>0</v>
      </c>
      <c r="J142" s="110"/>
      <c r="K142" s="196"/>
      <c r="L142" s="460"/>
    </row>
    <row r="143" spans="4:12" ht="17.649999999999999" customHeight="1">
      <c r="D143" s="502"/>
      <c r="E143" s="453"/>
      <c r="F143" s="217" t="s">
        <v>49</v>
      </c>
      <c r="G143" s="154" t="s">
        <v>244</v>
      </c>
      <c r="H143" s="263"/>
      <c r="I143" s="106">
        <f t="shared" si="3"/>
        <v>0</v>
      </c>
      <c r="J143" s="150"/>
      <c r="K143" s="165"/>
      <c r="L143" s="460"/>
    </row>
    <row r="144" spans="4:12" ht="17.649999999999999" customHeight="1">
      <c r="D144" s="502"/>
      <c r="E144" s="453"/>
      <c r="F144" s="215" t="s">
        <v>50</v>
      </c>
      <c r="G144" s="152" t="s">
        <v>242</v>
      </c>
      <c r="H144" s="174"/>
      <c r="I144" s="106">
        <f t="shared" si="3"/>
        <v>0</v>
      </c>
      <c r="J144" s="150"/>
      <c r="K144" s="165"/>
      <c r="L144" s="460"/>
    </row>
    <row r="145" spans="4:12" ht="17.649999999999999" customHeight="1" thickBot="1">
      <c r="D145" s="502"/>
      <c r="E145" s="499"/>
      <c r="F145" s="218" t="s">
        <v>226</v>
      </c>
      <c r="G145" s="168" t="s">
        <v>242</v>
      </c>
      <c r="H145" s="180"/>
      <c r="I145" s="169">
        <f t="shared" si="3"/>
        <v>0</v>
      </c>
      <c r="J145" s="171"/>
      <c r="K145" s="170"/>
      <c r="L145" s="504"/>
    </row>
    <row r="146" spans="4:12" ht="17.649999999999999" customHeight="1">
      <c r="D146" s="502"/>
      <c r="E146" s="453" t="s">
        <v>609</v>
      </c>
      <c r="F146" s="214" t="s">
        <v>223</v>
      </c>
      <c r="G146" s="186"/>
      <c r="H146" s="226"/>
      <c r="I146" s="106">
        <f t="shared" si="2"/>
        <v>0</v>
      </c>
      <c r="J146" s="187"/>
      <c r="K146" s="287" t="s">
        <v>247</v>
      </c>
      <c r="L146" s="459"/>
    </row>
    <row r="147" spans="4:12" ht="17.649999999999999" customHeight="1">
      <c r="D147" s="502"/>
      <c r="E147" s="453"/>
      <c r="F147" s="215" t="s">
        <v>224</v>
      </c>
      <c r="G147" s="152" t="s">
        <v>243</v>
      </c>
      <c r="H147" s="174"/>
      <c r="I147" s="106">
        <f t="shared" si="2"/>
        <v>0</v>
      </c>
      <c r="J147" s="150">
        <v>33</v>
      </c>
      <c r="K147" s="165"/>
      <c r="L147" s="460"/>
    </row>
    <row r="148" spans="4:12" ht="17.649999999999999" customHeight="1">
      <c r="D148" s="502"/>
      <c r="E148" s="453"/>
      <c r="F148" s="215" t="s">
        <v>225</v>
      </c>
      <c r="G148" s="152" t="s">
        <v>359</v>
      </c>
      <c r="H148" s="174"/>
      <c r="I148" s="106">
        <f t="shared" si="2"/>
        <v>0</v>
      </c>
      <c r="J148" s="110"/>
      <c r="K148" s="196"/>
      <c r="L148" s="460"/>
    </row>
    <row r="149" spans="4:12" ht="17.649999999999999" customHeight="1">
      <c r="D149" s="502"/>
      <c r="E149" s="453"/>
      <c r="F149" s="217" t="s">
        <v>49</v>
      </c>
      <c r="G149" s="154" t="s">
        <v>244</v>
      </c>
      <c r="H149" s="263"/>
      <c r="I149" s="106">
        <f t="shared" si="2"/>
        <v>0</v>
      </c>
      <c r="J149" s="150"/>
      <c r="K149" s="165"/>
      <c r="L149" s="460"/>
    </row>
    <row r="150" spans="4:12" ht="17.649999999999999" customHeight="1">
      <c r="D150" s="502"/>
      <c r="E150" s="453"/>
      <c r="F150" s="215" t="s">
        <v>50</v>
      </c>
      <c r="G150" s="152" t="s">
        <v>242</v>
      </c>
      <c r="H150" s="174"/>
      <c r="I150" s="106">
        <f t="shared" si="2"/>
        <v>0</v>
      </c>
      <c r="J150" s="150"/>
      <c r="K150" s="165"/>
      <c r="L150" s="460"/>
    </row>
    <row r="151" spans="4:12" ht="17.649999999999999" customHeight="1" thickBot="1">
      <c r="D151" s="519"/>
      <c r="E151" s="499"/>
      <c r="F151" s="218" t="s">
        <v>226</v>
      </c>
      <c r="G151" s="168" t="s">
        <v>242</v>
      </c>
      <c r="H151" s="180"/>
      <c r="I151" s="169">
        <f t="shared" si="2"/>
        <v>0</v>
      </c>
      <c r="J151" s="171"/>
      <c r="K151" s="170"/>
      <c r="L151" s="504"/>
    </row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50.1" customHeight="1"/>
    <row r="169" ht="50.1" customHeight="1"/>
    <row r="170" ht="50.1" customHeight="1"/>
    <row r="171" ht="50.1" customHeight="1"/>
    <row r="172" ht="50.1" customHeight="1"/>
    <row r="173" ht="50.1" customHeight="1"/>
    <row r="174" ht="30" customHeight="1"/>
    <row r="180" ht="30" customHeight="1"/>
    <row r="186" ht="30" customHeight="1"/>
    <row r="192" ht="30" customHeight="1"/>
    <row r="198" ht="30" customHeight="1"/>
  </sheetData>
  <mergeCells count="62">
    <mergeCell ref="D6:E7"/>
    <mergeCell ref="F6:F7"/>
    <mergeCell ref="I6:I7"/>
    <mergeCell ref="J6:J7"/>
    <mergeCell ref="L6:L7"/>
    <mergeCell ref="E146:E151"/>
    <mergeCell ref="E56:E61"/>
    <mergeCell ref="E62:E67"/>
    <mergeCell ref="E68:E73"/>
    <mergeCell ref="E134:E139"/>
    <mergeCell ref="E128:E133"/>
    <mergeCell ref="E140:E145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51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6:L151"/>
    <mergeCell ref="L80:L85"/>
    <mergeCell ref="L98:L103"/>
    <mergeCell ref="L104:L109"/>
    <mergeCell ref="L110:L115"/>
    <mergeCell ref="L86:L91"/>
    <mergeCell ref="L92:L97"/>
    <mergeCell ref="L140:L145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H32:H37"/>
    <mergeCell ref="H44:H49"/>
    <mergeCell ref="H74:H79"/>
    <mergeCell ref="H62:H67"/>
    <mergeCell ref="H104:H109"/>
  </mergeCells>
  <phoneticPr fontId="1" type="noConversion"/>
  <conditionalFormatting sqref="J9:K9">
    <cfRule type="expression" dxfId="86" priority="27">
      <formula>I9&gt;J9</formula>
    </cfRule>
  </conditionalFormatting>
  <conditionalFormatting sqref="J15:K15">
    <cfRule type="expression" dxfId="85" priority="44">
      <formula>I15&gt;J15</formula>
    </cfRule>
  </conditionalFormatting>
  <conditionalFormatting sqref="J21:K21">
    <cfRule type="expression" dxfId="84" priority="42">
      <formula>I21&gt;J21</formula>
    </cfRule>
  </conditionalFormatting>
  <conditionalFormatting sqref="J27:K27">
    <cfRule type="expression" dxfId="83" priority="41">
      <formula>I27&gt;J27</formula>
    </cfRule>
  </conditionalFormatting>
  <conditionalFormatting sqref="J33:K33">
    <cfRule type="expression" dxfId="82" priority="40">
      <formula>I33&gt;J33</formula>
    </cfRule>
  </conditionalFormatting>
  <conditionalFormatting sqref="J39:K39">
    <cfRule type="expression" dxfId="81" priority="39">
      <formula>I39&gt;J39</formula>
    </cfRule>
  </conditionalFormatting>
  <conditionalFormatting sqref="J45:K45">
    <cfRule type="expression" dxfId="80" priority="43">
      <formula>I45&gt;J45</formula>
    </cfRule>
  </conditionalFormatting>
  <conditionalFormatting sqref="J51:K51">
    <cfRule type="expression" dxfId="79" priority="24">
      <formula>I51&gt;J51</formula>
    </cfRule>
  </conditionalFormatting>
  <conditionalFormatting sqref="J57:K57">
    <cfRule type="expression" dxfId="78" priority="35">
      <formula>I57&gt;J57</formula>
    </cfRule>
  </conditionalFormatting>
  <conditionalFormatting sqref="J63:K63">
    <cfRule type="expression" dxfId="77" priority="34">
      <formula>I63&gt;J63</formula>
    </cfRule>
  </conditionalFormatting>
  <conditionalFormatting sqref="J69:K69">
    <cfRule type="expression" dxfId="76" priority="38">
      <formula>I69&gt;J69</formula>
    </cfRule>
  </conditionalFormatting>
  <conditionalFormatting sqref="J75:K75">
    <cfRule type="expression" dxfId="75" priority="36">
      <formula>I75&gt;J75</formula>
    </cfRule>
  </conditionalFormatting>
  <conditionalFormatting sqref="J77:K77">
    <cfRule type="expression" dxfId="74" priority="37">
      <formula>I77&gt;J77</formula>
    </cfRule>
  </conditionalFormatting>
  <conditionalFormatting sqref="J81:K81">
    <cfRule type="expression" dxfId="73" priority="22">
      <formula>I81&gt;J81</formula>
    </cfRule>
  </conditionalFormatting>
  <conditionalFormatting sqref="J83:K83">
    <cfRule type="expression" dxfId="72" priority="23">
      <formula>I83&gt;J83</formula>
    </cfRule>
  </conditionalFormatting>
  <conditionalFormatting sqref="J87:K87">
    <cfRule type="expression" dxfId="71" priority="4">
      <formula>I87&gt;J87</formula>
    </cfRule>
  </conditionalFormatting>
  <conditionalFormatting sqref="J89:K89">
    <cfRule type="expression" dxfId="70" priority="5">
      <formula>I89&gt;J89</formula>
    </cfRule>
  </conditionalFormatting>
  <conditionalFormatting sqref="J93:K93">
    <cfRule type="expression" dxfId="69" priority="2">
      <formula>I93&gt;J93</formula>
    </cfRule>
  </conditionalFormatting>
  <conditionalFormatting sqref="J95:K95">
    <cfRule type="expression" dxfId="68" priority="3">
      <formula>I95&gt;J95</formula>
    </cfRule>
  </conditionalFormatting>
  <conditionalFormatting sqref="J99:K99">
    <cfRule type="expression" dxfId="67" priority="17">
      <formula>I99&gt;J99</formula>
    </cfRule>
  </conditionalFormatting>
  <conditionalFormatting sqref="J105:K105">
    <cfRule type="expression" dxfId="66" priority="16">
      <formula>I105&gt;J105</formula>
    </cfRule>
  </conditionalFormatting>
  <conditionalFormatting sqref="J111:K111">
    <cfRule type="expression" dxfId="65" priority="15">
      <formula>I111&gt;J111</formula>
    </cfRule>
  </conditionalFormatting>
  <conditionalFormatting sqref="J117:K117">
    <cfRule type="expression" dxfId="64" priority="14">
      <formula>I117&gt;J117</formula>
    </cfRule>
  </conditionalFormatting>
  <conditionalFormatting sqref="J123:K123">
    <cfRule type="expression" dxfId="63" priority="13">
      <formula>I123&gt;J123</formula>
    </cfRule>
  </conditionalFormatting>
  <conditionalFormatting sqref="J129:K129">
    <cfRule type="expression" dxfId="62" priority="6">
      <formula>I129&gt;J129</formula>
    </cfRule>
  </conditionalFormatting>
  <conditionalFormatting sqref="J135:K135">
    <cfRule type="expression" dxfId="61" priority="7">
      <formula>I135&gt;J135</formula>
    </cfRule>
  </conditionalFormatting>
  <conditionalFormatting sqref="J141:K141">
    <cfRule type="expression" dxfId="60" priority="1">
      <formula>I141&gt;J141</formula>
    </cfRule>
  </conditionalFormatting>
  <conditionalFormatting sqref="J147:K147">
    <cfRule type="expression" dxfId="59" priority="12">
      <formula>I147&gt;J147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9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7" r:id="rId22" xr:uid="{8DDDFC7F-9296-4034-AC58-9B3DB8196228}"/>
    <hyperlink ref="H41" r:id="rId23" xr:uid="{6FACD62D-32DA-4A3C-832E-9BC3EC46AB16}"/>
    <hyperlink ref="H53" r:id="rId24" xr:uid="{94454F02-505C-45AA-8E56-E84514C9753B}"/>
    <hyperlink ref="H83" r:id="rId25" xr:uid="{E570E61F-A359-485C-BB18-61495EA38673}"/>
    <hyperlink ref="H113" r:id="rId26" xr:uid="{8461BB10-09D1-487F-A207-B4F665F676A2}"/>
    <hyperlink ref="H119" r:id="rId27" xr:uid="{A2D10FFA-7984-44F9-8F92-B09B345F53C4}"/>
    <hyperlink ref="G143" r:id="rId28" xr:uid="{386E18A1-B828-40F3-9741-DA2AD815F4C8}"/>
    <hyperlink ref="H11" r:id="rId29" xr:uid="{3055BC7F-D29A-427F-A258-ADC4472CEABA}"/>
    <hyperlink ref="H29" r:id="rId30" xr:uid="{37932E57-51DE-4DD5-B9ED-B59665242AFE}"/>
    <hyperlink ref="H23" r:id="rId31" xr:uid="{8DD39D8C-F292-46E5-96DB-8B9E86AE9A8C}"/>
    <hyperlink ref="H101" r:id="rId32" xr:uid="{0A45A638-0FA4-4CAD-82F7-0EE9757B9F9D}"/>
  </hyperlinks>
  <pageMargins left="0.7" right="0.7" top="0.75" bottom="0.75" header="0.3" footer="0.3"/>
  <pageSetup paperSize="9" orientation="portrait" r:id="rId33"/>
  <drawing r:id="rId34"/>
  <legacy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80" customWidth="1"/>
    <col min="13" max="16384" width="8.75" style="26"/>
  </cols>
  <sheetData>
    <row r="2" spans="1:13" ht="36" customHeight="1">
      <c r="B2" s="69" t="s">
        <v>159</v>
      </c>
      <c r="C2" s="71"/>
      <c r="D2" s="62"/>
      <c r="E2" s="62"/>
      <c r="F2" s="60"/>
      <c r="G2" s="60"/>
      <c r="H2" s="60"/>
      <c r="I2" s="60"/>
      <c r="J2" s="60"/>
      <c r="K2" s="60"/>
      <c r="L2" s="76"/>
      <c r="M2" s="72"/>
    </row>
    <row r="3" spans="1:13" s="67" customFormat="1" ht="141" customHeight="1">
      <c r="B3" s="500" t="s">
        <v>504</v>
      </c>
      <c r="C3" s="500"/>
      <c r="D3" s="500"/>
      <c r="E3" s="500"/>
      <c r="F3" s="500"/>
      <c r="G3" s="500"/>
      <c r="H3" s="95"/>
      <c r="I3" s="66"/>
      <c r="J3" s="66"/>
      <c r="K3" s="66"/>
      <c r="L3" s="77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8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9"/>
    </row>
    <row r="6" spans="1:13" s="28" customFormat="1" ht="22.5">
      <c r="A6" s="54"/>
      <c r="B6" s="59"/>
      <c r="C6" s="58"/>
      <c r="D6" s="476" t="s">
        <v>54</v>
      </c>
      <c r="E6" s="477"/>
      <c r="F6" s="480" t="s">
        <v>140</v>
      </c>
      <c r="G6" s="98" t="s">
        <v>46</v>
      </c>
      <c r="H6" s="99" t="s">
        <v>500</v>
      </c>
      <c r="I6" s="471" t="s">
        <v>43</v>
      </c>
      <c r="J6" s="482" t="s">
        <v>47</v>
      </c>
      <c r="K6" s="98" t="s">
        <v>503</v>
      </c>
      <c r="L6" s="469" t="s">
        <v>501</v>
      </c>
    </row>
    <row r="7" spans="1:13" ht="23.25" customHeight="1">
      <c r="D7" s="478"/>
      <c r="E7" s="479"/>
      <c r="F7" s="481"/>
      <c r="G7" s="100" t="s">
        <v>643</v>
      </c>
      <c r="H7" s="181" t="s">
        <v>643</v>
      </c>
      <c r="I7" s="472"/>
      <c r="J7" s="483"/>
      <c r="K7" s="101"/>
      <c r="L7" s="470"/>
    </row>
    <row r="8" spans="1:13" ht="21" customHeight="1">
      <c r="D8" s="484" t="s">
        <v>117</v>
      </c>
      <c r="E8" s="455" t="s">
        <v>156</v>
      </c>
      <c r="F8" s="103" t="s">
        <v>126</v>
      </c>
      <c r="G8" s="232"/>
      <c r="H8" s="105"/>
      <c r="I8" s="106">
        <f>LENB(H8)</f>
        <v>0</v>
      </c>
      <c r="J8" s="107"/>
      <c r="K8" s="108" t="s">
        <v>245</v>
      </c>
      <c r="L8" s="531"/>
    </row>
    <row r="9" spans="1:13" ht="21" customHeight="1">
      <c r="D9" s="450"/>
      <c r="E9" s="453"/>
      <c r="F9" s="110" t="s">
        <v>157</v>
      </c>
      <c r="G9" s="233" t="s">
        <v>332</v>
      </c>
      <c r="H9" s="233" t="s">
        <v>610</v>
      </c>
      <c r="I9" s="106">
        <f t="shared" ref="I9:I72" si="0">LENB(H9)</f>
        <v>9</v>
      </c>
      <c r="J9" s="112">
        <v>10</v>
      </c>
      <c r="K9" s="112"/>
      <c r="L9" s="532"/>
    </row>
    <row r="10" spans="1:13" ht="21" customHeight="1">
      <c r="D10" s="450"/>
      <c r="E10" s="453"/>
      <c r="F10" s="110" t="s">
        <v>116</v>
      </c>
      <c r="G10" s="233" t="s">
        <v>333</v>
      </c>
      <c r="H10" s="233" t="s">
        <v>335</v>
      </c>
      <c r="I10" s="106">
        <f t="shared" si="0"/>
        <v>8</v>
      </c>
      <c r="J10" s="110"/>
      <c r="K10" s="110"/>
      <c r="L10" s="532"/>
    </row>
    <row r="11" spans="1:13" ht="21" customHeight="1">
      <c r="D11" s="450"/>
      <c r="E11" s="453"/>
      <c r="F11" s="113" t="s">
        <v>49</v>
      </c>
      <c r="G11" s="75" t="s">
        <v>119</v>
      </c>
      <c r="H11" s="75" t="s">
        <v>687</v>
      </c>
      <c r="I11" s="106">
        <f t="shared" si="0"/>
        <v>49</v>
      </c>
      <c r="J11" s="116"/>
      <c r="K11" s="116"/>
      <c r="L11" s="532"/>
    </row>
    <row r="12" spans="1:13" ht="21" customHeight="1">
      <c r="D12" s="450"/>
      <c r="E12" s="453"/>
      <c r="F12" s="110" t="s">
        <v>50</v>
      </c>
      <c r="G12" s="233"/>
      <c r="H12" s="233" t="s">
        <v>610</v>
      </c>
      <c r="I12" s="106">
        <f t="shared" si="0"/>
        <v>9</v>
      </c>
      <c r="J12" s="116"/>
      <c r="K12" s="116"/>
      <c r="L12" s="532"/>
    </row>
    <row r="13" spans="1:13" ht="21" customHeight="1">
      <c r="D13" s="486"/>
      <c r="E13" s="454"/>
      <c r="F13" s="155" t="s">
        <v>77</v>
      </c>
      <c r="G13" s="234" t="s">
        <v>332</v>
      </c>
      <c r="H13" s="233" t="s">
        <v>610</v>
      </c>
      <c r="I13" s="106">
        <f t="shared" si="0"/>
        <v>9</v>
      </c>
      <c r="J13" s="184"/>
      <c r="K13" s="184"/>
      <c r="L13" s="540"/>
    </row>
    <row r="14" spans="1:13" ht="21" customHeight="1">
      <c r="D14" s="484" t="s">
        <v>121</v>
      </c>
      <c r="E14" s="455" t="s">
        <v>123</v>
      </c>
      <c r="F14" s="185" t="s">
        <v>125</v>
      </c>
      <c r="G14" s="186"/>
      <c r="H14" s="226"/>
      <c r="I14" s="106">
        <f>LENB(H14)</f>
        <v>0</v>
      </c>
      <c r="J14" s="187"/>
      <c r="K14" s="106" t="s">
        <v>247</v>
      </c>
      <c r="L14" s="531"/>
    </row>
    <row r="15" spans="1:13" ht="21" customHeight="1">
      <c r="D15" s="450"/>
      <c r="E15" s="453"/>
      <c r="F15" s="110" t="s">
        <v>55</v>
      </c>
      <c r="G15" s="111" t="s">
        <v>250</v>
      </c>
      <c r="H15" s="260"/>
      <c r="I15" s="106">
        <f t="shared" si="0"/>
        <v>0</v>
      </c>
      <c r="J15" s="150">
        <v>33</v>
      </c>
      <c r="K15" s="150"/>
      <c r="L15" s="532"/>
    </row>
    <row r="16" spans="1:13" ht="21" customHeight="1">
      <c r="D16" s="450"/>
      <c r="E16" s="453"/>
      <c r="F16" s="110" t="s">
        <v>124</v>
      </c>
      <c r="G16" s="111" t="s">
        <v>334</v>
      </c>
      <c r="H16" s="260"/>
      <c r="I16" s="106">
        <f>LENB(H16)</f>
        <v>0</v>
      </c>
      <c r="J16" s="110"/>
      <c r="K16" s="110"/>
      <c r="L16" s="532"/>
    </row>
    <row r="17" spans="2:12" ht="20.100000000000001" customHeight="1">
      <c r="D17" s="450"/>
      <c r="E17" s="453"/>
      <c r="F17" s="113" t="s">
        <v>49</v>
      </c>
      <c r="G17" s="153" t="s">
        <v>182</v>
      </c>
      <c r="H17" s="179"/>
      <c r="I17" s="106">
        <f t="shared" si="0"/>
        <v>0</v>
      </c>
      <c r="J17" s="150"/>
      <c r="K17" s="150"/>
      <c r="L17" s="532"/>
    </row>
    <row r="18" spans="2:12" ht="20.100000000000001" customHeight="1">
      <c r="D18" s="450"/>
      <c r="E18" s="453"/>
      <c r="F18" s="110" t="s">
        <v>50</v>
      </c>
      <c r="G18" s="111"/>
      <c r="H18" s="260"/>
      <c r="I18" s="106">
        <f t="shared" si="0"/>
        <v>0</v>
      </c>
      <c r="J18" s="150"/>
      <c r="K18" s="150"/>
      <c r="L18" s="532"/>
    </row>
    <row r="19" spans="2:12" ht="20.100000000000001" customHeight="1">
      <c r="D19" s="450"/>
      <c r="E19" s="454"/>
      <c r="F19" s="155" t="s">
        <v>77</v>
      </c>
      <c r="G19" s="183" t="s">
        <v>250</v>
      </c>
      <c r="H19" s="261"/>
      <c r="I19" s="106">
        <f t="shared" si="0"/>
        <v>0</v>
      </c>
      <c r="J19" s="157"/>
      <c r="K19" s="157"/>
      <c r="L19" s="540"/>
    </row>
    <row r="20" spans="2:12" ht="20.100000000000001" customHeight="1">
      <c r="D20" s="450"/>
      <c r="E20" s="455" t="s">
        <v>127</v>
      </c>
      <c r="F20" s="103" t="s">
        <v>125</v>
      </c>
      <c r="G20" s="186"/>
      <c r="H20" s="105"/>
      <c r="I20" s="106">
        <f t="shared" si="0"/>
        <v>0</v>
      </c>
      <c r="J20" s="106"/>
      <c r="K20" s="106" t="s">
        <v>247</v>
      </c>
      <c r="L20" s="531"/>
    </row>
    <row r="21" spans="2:12" ht="20.100000000000001" customHeight="1">
      <c r="D21" s="450"/>
      <c r="E21" s="453"/>
      <c r="F21" s="110" t="s">
        <v>55</v>
      </c>
      <c r="G21" s="111" t="s">
        <v>111</v>
      </c>
      <c r="H21" s="111" t="s">
        <v>686</v>
      </c>
      <c r="I21" s="106">
        <f t="shared" si="0"/>
        <v>9</v>
      </c>
      <c r="J21" s="150">
        <v>33</v>
      </c>
      <c r="K21" s="150"/>
      <c r="L21" s="532"/>
    </row>
    <row r="22" spans="2:12" ht="20.100000000000001" customHeight="1">
      <c r="D22" s="450"/>
      <c r="E22" s="453"/>
      <c r="F22" s="110" t="s">
        <v>124</v>
      </c>
      <c r="G22" s="111" t="s">
        <v>335</v>
      </c>
      <c r="H22" s="111" t="s">
        <v>335</v>
      </c>
      <c r="I22" s="106">
        <f t="shared" si="0"/>
        <v>8</v>
      </c>
      <c r="J22" s="110"/>
      <c r="K22" s="110"/>
      <c r="L22" s="532"/>
    </row>
    <row r="23" spans="2:12" ht="20.100000000000001" customHeight="1">
      <c r="B23" s="57" t="s">
        <v>44</v>
      </c>
      <c r="D23" s="450"/>
      <c r="E23" s="453"/>
      <c r="F23" s="113" t="s">
        <v>49</v>
      </c>
      <c r="G23" s="153" t="s">
        <v>183</v>
      </c>
      <c r="H23" s="68" t="s">
        <v>687</v>
      </c>
      <c r="I23" s="106">
        <f t="shared" si="0"/>
        <v>49</v>
      </c>
      <c r="J23" s="150"/>
      <c r="K23" s="150"/>
      <c r="L23" s="532"/>
    </row>
    <row r="24" spans="2:12" ht="20.100000000000001" customHeight="1">
      <c r="D24" s="450"/>
      <c r="E24" s="453"/>
      <c r="F24" s="110" t="s">
        <v>50</v>
      </c>
      <c r="G24" s="111"/>
      <c r="H24" s="111" t="s">
        <v>686</v>
      </c>
      <c r="I24" s="106">
        <f t="shared" si="0"/>
        <v>9</v>
      </c>
      <c r="J24" s="150"/>
      <c r="K24" s="150"/>
      <c r="L24" s="532"/>
    </row>
    <row r="25" spans="2:12" ht="20.100000000000001" customHeight="1">
      <c r="D25" s="450"/>
      <c r="E25" s="454"/>
      <c r="F25" s="155" t="s">
        <v>77</v>
      </c>
      <c r="G25" s="183" t="s">
        <v>111</v>
      </c>
      <c r="H25" s="111" t="s">
        <v>610</v>
      </c>
      <c r="I25" s="106">
        <f t="shared" si="0"/>
        <v>9</v>
      </c>
      <c r="J25" s="157"/>
      <c r="K25" s="157"/>
      <c r="L25" s="540"/>
    </row>
    <row r="26" spans="2:12" ht="20.100000000000001" customHeight="1">
      <c r="D26" s="450"/>
      <c r="E26" s="455" t="s">
        <v>128</v>
      </c>
      <c r="F26" s="103" t="s">
        <v>125</v>
      </c>
      <c r="G26" s="158"/>
      <c r="H26" s="178"/>
      <c r="I26" s="106">
        <f>LENB(H26)</f>
        <v>0</v>
      </c>
      <c r="J26" s="106"/>
      <c r="K26" s="106" t="s">
        <v>247</v>
      </c>
      <c r="L26" s="531"/>
    </row>
    <row r="27" spans="2:12" ht="20.100000000000001" customHeight="1">
      <c r="D27" s="450"/>
      <c r="E27" s="453"/>
      <c r="F27" s="110" t="s">
        <v>55</v>
      </c>
      <c r="G27" s="152" t="s">
        <v>110</v>
      </c>
      <c r="H27" s="174"/>
      <c r="I27" s="106">
        <f t="shared" si="0"/>
        <v>0</v>
      </c>
      <c r="J27" s="150">
        <v>33</v>
      </c>
      <c r="K27" s="150"/>
      <c r="L27" s="532"/>
    </row>
    <row r="28" spans="2:12" ht="20.100000000000001" customHeight="1">
      <c r="D28" s="450"/>
      <c r="E28" s="453"/>
      <c r="F28" s="110" t="s">
        <v>124</v>
      </c>
      <c r="G28" s="152" t="s">
        <v>336</v>
      </c>
      <c r="H28" s="174"/>
      <c r="I28" s="106">
        <f>LENB(H28)</f>
        <v>0</v>
      </c>
      <c r="J28" s="110"/>
      <c r="K28" s="110"/>
      <c r="L28" s="532"/>
    </row>
    <row r="29" spans="2:12" ht="20.65" customHeight="1">
      <c r="D29" s="450"/>
      <c r="E29" s="453"/>
      <c r="F29" s="113" t="s">
        <v>49</v>
      </c>
      <c r="G29" s="153" t="s">
        <v>184</v>
      </c>
      <c r="H29" s="179"/>
      <c r="I29" s="106">
        <f t="shared" si="0"/>
        <v>0</v>
      </c>
      <c r="J29" s="150"/>
      <c r="K29" s="150"/>
      <c r="L29" s="532"/>
    </row>
    <row r="30" spans="2:12" ht="20.65" customHeight="1">
      <c r="D30" s="450"/>
      <c r="E30" s="453"/>
      <c r="F30" s="110" t="s">
        <v>50</v>
      </c>
      <c r="G30" s="152"/>
      <c r="H30" s="174"/>
      <c r="I30" s="106">
        <f t="shared" si="0"/>
        <v>0</v>
      </c>
      <c r="J30" s="150"/>
      <c r="K30" s="150"/>
      <c r="L30" s="532"/>
    </row>
    <row r="31" spans="2:12" ht="20.65" customHeight="1">
      <c r="D31" s="450"/>
      <c r="E31" s="454"/>
      <c r="F31" s="155" t="s">
        <v>77</v>
      </c>
      <c r="G31" s="156" t="s">
        <v>110</v>
      </c>
      <c r="H31" s="220"/>
      <c r="I31" s="106">
        <f t="shared" si="0"/>
        <v>0</v>
      </c>
      <c r="J31" s="157"/>
      <c r="K31" s="157"/>
      <c r="L31" s="540"/>
    </row>
    <row r="32" spans="2:12" ht="20.65" customHeight="1">
      <c r="D32" s="450"/>
      <c r="E32" s="455" t="s">
        <v>129</v>
      </c>
      <c r="F32" s="103" t="s">
        <v>125</v>
      </c>
      <c r="G32" s="158"/>
      <c r="H32" s="178"/>
      <c r="I32" s="106">
        <f>LENB(H32)</f>
        <v>0</v>
      </c>
      <c r="J32" s="106"/>
      <c r="K32" s="106" t="s">
        <v>247</v>
      </c>
      <c r="L32" s="531"/>
    </row>
    <row r="33" spans="4:12" ht="20.65" customHeight="1">
      <c r="D33" s="450"/>
      <c r="E33" s="453"/>
      <c r="F33" s="110" t="s">
        <v>55</v>
      </c>
      <c r="G33" s="152" t="s">
        <v>207</v>
      </c>
      <c r="H33" s="174"/>
      <c r="I33" s="106">
        <f t="shared" si="0"/>
        <v>0</v>
      </c>
      <c r="J33" s="150">
        <v>33</v>
      </c>
      <c r="K33" s="150"/>
      <c r="L33" s="532"/>
    </row>
    <row r="34" spans="4:12" ht="20.65" customHeight="1">
      <c r="D34" s="450"/>
      <c r="E34" s="453"/>
      <c r="F34" s="110" t="s">
        <v>124</v>
      </c>
      <c r="G34" s="152" t="s">
        <v>337</v>
      </c>
      <c r="H34" s="174"/>
      <c r="I34" s="106">
        <f>LENB(H34)</f>
        <v>0</v>
      </c>
      <c r="J34" s="110"/>
      <c r="K34" s="110"/>
      <c r="L34" s="532"/>
    </row>
    <row r="35" spans="4:12" ht="20.65" customHeight="1">
      <c r="D35" s="450"/>
      <c r="E35" s="453"/>
      <c r="F35" s="113" t="s">
        <v>49</v>
      </c>
      <c r="G35" s="153" t="s">
        <v>112</v>
      </c>
      <c r="H35" s="179"/>
      <c r="I35" s="106">
        <f t="shared" si="0"/>
        <v>0</v>
      </c>
      <c r="J35" s="150"/>
      <c r="K35" s="150"/>
      <c r="L35" s="532"/>
    </row>
    <row r="36" spans="4:12" ht="20.65" customHeight="1">
      <c r="D36" s="450"/>
      <c r="E36" s="453"/>
      <c r="F36" s="110" t="s">
        <v>50</v>
      </c>
      <c r="G36" s="152"/>
      <c r="H36" s="174"/>
      <c r="I36" s="106">
        <f t="shared" si="0"/>
        <v>0</v>
      </c>
      <c r="J36" s="150"/>
      <c r="K36" s="150"/>
      <c r="L36" s="532"/>
    </row>
    <row r="37" spans="4:12" ht="20.65" customHeight="1">
      <c r="D37" s="450"/>
      <c r="E37" s="454"/>
      <c r="F37" s="155" t="s">
        <v>77</v>
      </c>
      <c r="G37" s="156" t="s">
        <v>207</v>
      </c>
      <c r="H37" s="220"/>
      <c r="I37" s="106">
        <f t="shared" si="0"/>
        <v>0</v>
      </c>
      <c r="J37" s="157"/>
      <c r="K37" s="157"/>
      <c r="L37" s="540"/>
    </row>
    <row r="38" spans="4:12" ht="20.65" customHeight="1">
      <c r="D38" s="450"/>
      <c r="E38" s="455" t="s">
        <v>130</v>
      </c>
      <c r="F38" s="103" t="s">
        <v>125</v>
      </c>
      <c r="G38" s="158"/>
      <c r="H38" s="266"/>
      <c r="I38" s="106">
        <f t="shared" si="0"/>
        <v>0</v>
      </c>
      <c r="J38" s="106"/>
      <c r="K38" s="106" t="s">
        <v>247</v>
      </c>
      <c r="L38" s="541" t="s">
        <v>685</v>
      </c>
    </row>
    <row r="39" spans="4:12" ht="20.65" customHeight="1">
      <c r="D39" s="450"/>
      <c r="E39" s="453"/>
      <c r="F39" s="110" t="s">
        <v>55</v>
      </c>
      <c r="G39" s="152"/>
      <c r="H39" s="174" t="s">
        <v>611</v>
      </c>
      <c r="I39" s="106">
        <f t="shared" si="0"/>
        <v>25</v>
      </c>
      <c r="J39" s="150">
        <v>33</v>
      </c>
      <c r="K39" s="150"/>
      <c r="L39" s="542"/>
    </row>
    <row r="40" spans="4:12" ht="20.100000000000001" customHeight="1">
      <c r="D40" s="450"/>
      <c r="E40" s="453"/>
      <c r="F40" s="110" t="s">
        <v>124</v>
      </c>
      <c r="G40" s="152"/>
      <c r="H40" s="174" t="s">
        <v>611</v>
      </c>
      <c r="I40" s="106">
        <f t="shared" si="0"/>
        <v>25</v>
      </c>
      <c r="J40" s="110"/>
      <c r="K40" s="110"/>
      <c r="L40" s="542"/>
    </row>
    <row r="41" spans="4:12" ht="20.100000000000001" customHeight="1">
      <c r="D41" s="450"/>
      <c r="E41" s="453"/>
      <c r="F41" s="113" t="s">
        <v>49</v>
      </c>
      <c r="G41" s="153"/>
      <c r="H41" s="263" t="s">
        <v>635</v>
      </c>
      <c r="I41" s="106">
        <f t="shared" si="0"/>
        <v>56</v>
      </c>
      <c r="J41" s="150"/>
      <c r="K41" s="150"/>
      <c r="L41" s="542"/>
    </row>
    <row r="42" spans="4:12" ht="20.100000000000001" customHeight="1">
      <c r="D42" s="450"/>
      <c r="E42" s="453"/>
      <c r="F42" s="110" t="s">
        <v>50</v>
      </c>
      <c r="G42" s="152"/>
      <c r="H42" s="174" t="s">
        <v>611</v>
      </c>
      <c r="I42" s="106">
        <f t="shared" si="0"/>
        <v>25</v>
      </c>
      <c r="J42" s="150"/>
      <c r="K42" s="150"/>
      <c r="L42" s="542"/>
    </row>
    <row r="43" spans="4:12" ht="20.100000000000001" customHeight="1">
      <c r="D43" s="450"/>
      <c r="E43" s="454"/>
      <c r="F43" s="155" t="s">
        <v>77</v>
      </c>
      <c r="G43" s="156"/>
      <c r="H43" s="220" t="s">
        <v>611</v>
      </c>
      <c r="I43" s="106">
        <f t="shared" si="0"/>
        <v>25</v>
      </c>
      <c r="J43" s="157"/>
      <c r="K43" s="157"/>
      <c r="L43" s="543"/>
    </row>
    <row r="44" spans="4:12" ht="20.100000000000001" customHeight="1">
      <c r="D44" s="450"/>
      <c r="E44" s="455" t="s">
        <v>131</v>
      </c>
      <c r="F44" s="103" t="s">
        <v>125</v>
      </c>
      <c r="G44" s="158"/>
      <c r="H44" s="266"/>
      <c r="I44" s="106">
        <f t="shared" si="0"/>
        <v>0</v>
      </c>
      <c r="J44" s="106"/>
      <c r="K44" s="106" t="s">
        <v>247</v>
      </c>
      <c r="L44" s="541" t="s">
        <v>685</v>
      </c>
    </row>
    <row r="45" spans="4:12" ht="20.100000000000001" customHeight="1">
      <c r="D45" s="450"/>
      <c r="E45" s="453"/>
      <c r="F45" s="110" t="s">
        <v>55</v>
      </c>
      <c r="G45" s="152"/>
      <c r="H45" s="174" t="s">
        <v>612</v>
      </c>
      <c r="I45" s="106">
        <f t="shared" si="0"/>
        <v>31</v>
      </c>
      <c r="J45" s="150">
        <v>33</v>
      </c>
      <c r="K45" s="150"/>
      <c r="L45" s="542"/>
    </row>
    <row r="46" spans="4:12" ht="20.100000000000001" customHeight="1">
      <c r="D46" s="450"/>
      <c r="E46" s="453"/>
      <c r="F46" s="110" t="s">
        <v>124</v>
      </c>
      <c r="G46" s="152"/>
      <c r="H46" s="174" t="s">
        <v>612</v>
      </c>
      <c r="I46" s="106">
        <f t="shared" si="0"/>
        <v>31</v>
      </c>
      <c r="J46" s="110"/>
      <c r="K46" s="110"/>
      <c r="L46" s="542"/>
    </row>
    <row r="47" spans="4:12" ht="20.100000000000001" customHeight="1">
      <c r="D47" s="450"/>
      <c r="E47" s="453"/>
      <c r="F47" s="113" t="s">
        <v>49</v>
      </c>
      <c r="G47" s="153"/>
      <c r="H47" s="263" t="s">
        <v>636</v>
      </c>
      <c r="I47" s="106">
        <f t="shared" si="0"/>
        <v>55</v>
      </c>
      <c r="J47" s="150"/>
      <c r="K47" s="150"/>
      <c r="L47" s="542"/>
    </row>
    <row r="48" spans="4:12" ht="20.100000000000001" customHeight="1">
      <c r="D48" s="450"/>
      <c r="E48" s="453"/>
      <c r="F48" s="110" t="s">
        <v>50</v>
      </c>
      <c r="G48" s="152"/>
      <c r="H48" s="174"/>
      <c r="I48" s="106">
        <f t="shared" si="0"/>
        <v>0</v>
      </c>
      <c r="J48" s="150"/>
      <c r="K48" s="150"/>
      <c r="L48" s="542"/>
    </row>
    <row r="49" spans="4:12" ht="20.100000000000001" customHeight="1">
      <c r="D49" s="450"/>
      <c r="E49" s="454"/>
      <c r="F49" s="155" t="s">
        <v>77</v>
      </c>
      <c r="G49" s="156"/>
      <c r="H49" s="220" t="s">
        <v>612</v>
      </c>
      <c r="I49" s="106">
        <f t="shared" si="0"/>
        <v>31</v>
      </c>
      <c r="J49" s="157"/>
      <c r="K49" s="157"/>
      <c r="L49" s="543"/>
    </row>
    <row r="50" spans="4:12" ht="20.100000000000001" customHeight="1">
      <c r="D50" s="450"/>
      <c r="E50" s="455" t="s">
        <v>132</v>
      </c>
      <c r="F50" s="103" t="s">
        <v>125</v>
      </c>
      <c r="G50" s="178"/>
      <c r="H50" s="178"/>
      <c r="I50" s="106">
        <f t="shared" si="0"/>
        <v>0</v>
      </c>
      <c r="J50" s="106"/>
      <c r="K50" s="106" t="s">
        <v>247</v>
      </c>
      <c r="L50" s="235"/>
    </row>
    <row r="51" spans="4:12" ht="20.100000000000001" customHeight="1">
      <c r="D51" s="450"/>
      <c r="E51" s="453"/>
      <c r="F51" s="110" t="s">
        <v>55</v>
      </c>
      <c r="G51" s="174"/>
      <c r="H51" s="174"/>
      <c r="I51" s="106">
        <f t="shared" si="0"/>
        <v>0</v>
      </c>
      <c r="J51" s="150">
        <v>33</v>
      </c>
      <c r="K51" s="150"/>
      <c r="L51" s="164"/>
    </row>
    <row r="52" spans="4:12" ht="20.100000000000001" customHeight="1">
      <c r="D52" s="450"/>
      <c r="E52" s="453"/>
      <c r="F52" s="110" t="s">
        <v>124</v>
      </c>
      <c r="G52" s="174"/>
      <c r="H52" s="174"/>
      <c r="I52" s="106">
        <f t="shared" si="0"/>
        <v>0</v>
      </c>
      <c r="J52" s="110"/>
      <c r="K52" s="110"/>
      <c r="L52" s="164"/>
    </row>
    <row r="53" spans="4:12" ht="20.100000000000001" customHeight="1">
      <c r="D53" s="450"/>
      <c r="E53" s="453"/>
      <c r="F53" s="113" t="s">
        <v>49</v>
      </c>
      <c r="G53" s="179"/>
      <c r="H53" s="179"/>
      <c r="I53" s="106">
        <f t="shared" si="0"/>
        <v>0</v>
      </c>
      <c r="J53" s="150"/>
      <c r="K53" s="150"/>
      <c r="L53" s="164"/>
    </row>
    <row r="54" spans="4:12" ht="20.100000000000001" customHeight="1">
      <c r="D54" s="450"/>
      <c r="E54" s="453"/>
      <c r="F54" s="110" t="s">
        <v>50</v>
      </c>
      <c r="G54" s="174"/>
      <c r="H54" s="174"/>
      <c r="I54" s="106">
        <f t="shared" si="0"/>
        <v>0</v>
      </c>
      <c r="J54" s="150"/>
      <c r="K54" s="150"/>
      <c r="L54" s="237"/>
    </row>
    <row r="55" spans="4:12" ht="20.100000000000001" customHeight="1">
      <c r="D55" s="450"/>
      <c r="E55" s="454"/>
      <c r="F55" s="155" t="s">
        <v>77</v>
      </c>
      <c r="G55" s="220"/>
      <c r="H55" s="220"/>
      <c r="I55" s="106">
        <f t="shared" si="0"/>
        <v>0</v>
      </c>
      <c r="J55" s="157"/>
      <c r="K55" s="157"/>
      <c r="L55" s="190"/>
    </row>
    <row r="56" spans="4:12" ht="20.100000000000001" customHeight="1">
      <c r="D56" s="450"/>
      <c r="E56" s="455" t="s">
        <v>133</v>
      </c>
      <c r="F56" s="103" t="s">
        <v>125</v>
      </c>
      <c r="G56" s="178"/>
      <c r="H56" s="178"/>
      <c r="I56" s="106">
        <f t="shared" si="0"/>
        <v>0</v>
      </c>
      <c r="J56" s="106"/>
      <c r="K56" s="106" t="s">
        <v>247</v>
      </c>
      <c r="L56" s="235"/>
    </row>
    <row r="57" spans="4:12" ht="20.100000000000001" customHeight="1">
      <c r="D57" s="450"/>
      <c r="E57" s="453"/>
      <c r="F57" s="110" t="s">
        <v>55</v>
      </c>
      <c r="G57" s="174"/>
      <c r="H57" s="174"/>
      <c r="I57" s="106">
        <f t="shared" si="0"/>
        <v>0</v>
      </c>
      <c r="J57" s="150">
        <v>33</v>
      </c>
      <c r="K57" s="150"/>
      <c r="L57" s="164"/>
    </row>
    <row r="58" spans="4:12" ht="20.100000000000001" customHeight="1">
      <c r="D58" s="450"/>
      <c r="E58" s="453"/>
      <c r="F58" s="110" t="s">
        <v>124</v>
      </c>
      <c r="G58" s="174"/>
      <c r="H58" s="174"/>
      <c r="I58" s="106">
        <f t="shared" si="0"/>
        <v>0</v>
      </c>
      <c r="J58" s="110"/>
      <c r="K58" s="110"/>
      <c r="L58" s="164"/>
    </row>
    <row r="59" spans="4:12" ht="20.100000000000001" customHeight="1">
      <c r="D59" s="450"/>
      <c r="E59" s="453"/>
      <c r="F59" s="113" t="s">
        <v>49</v>
      </c>
      <c r="G59" s="179"/>
      <c r="H59" s="179"/>
      <c r="I59" s="106">
        <f t="shared" si="0"/>
        <v>0</v>
      </c>
      <c r="J59" s="150"/>
      <c r="K59" s="150"/>
      <c r="L59" s="164"/>
    </row>
    <row r="60" spans="4:12" ht="17.649999999999999" customHeight="1">
      <c r="D60" s="450"/>
      <c r="E60" s="453"/>
      <c r="F60" s="110" t="s">
        <v>50</v>
      </c>
      <c r="G60" s="174"/>
      <c r="H60" s="174"/>
      <c r="I60" s="106">
        <f t="shared" si="0"/>
        <v>0</v>
      </c>
      <c r="J60" s="150"/>
      <c r="K60" s="150"/>
      <c r="L60" s="237"/>
    </row>
    <row r="61" spans="4:12" ht="16.5" customHeight="1">
      <c r="D61" s="450"/>
      <c r="E61" s="454"/>
      <c r="F61" s="155" t="s">
        <v>77</v>
      </c>
      <c r="G61" s="220"/>
      <c r="H61" s="220"/>
      <c r="I61" s="106">
        <f t="shared" si="0"/>
        <v>0</v>
      </c>
      <c r="J61" s="157"/>
      <c r="K61" s="157"/>
      <c r="L61" s="190"/>
    </row>
    <row r="62" spans="4:12" ht="17.25" customHeight="1">
      <c r="D62" s="450"/>
      <c r="E62" s="455" t="s">
        <v>134</v>
      </c>
      <c r="F62" s="103" t="s">
        <v>125</v>
      </c>
      <c r="G62" s="178"/>
      <c r="H62" s="178"/>
      <c r="I62" s="106">
        <f t="shared" si="0"/>
        <v>0</v>
      </c>
      <c r="J62" s="106"/>
      <c r="K62" s="106" t="s">
        <v>247</v>
      </c>
      <c r="L62" s="235"/>
    </row>
    <row r="63" spans="4:12" ht="16.5" customHeight="1">
      <c r="D63" s="450"/>
      <c r="E63" s="453"/>
      <c r="F63" s="110" t="s">
        <v>55</v>
      </c>
      <c r="G63" s="174"/>
      <c r="H63" s="174"/>
      <c r="I63" s="106">
        <f t="shared" si="0"/>
        <v>0</v>
      </c>
      <c r="J63" s="150">
        <v>33</v>
      </c>
      <c r="K63" s="150"/>
      <c r="L63" s="164"/>
    </row>
    <row r="64" spans="4:12" ht="16.5" customHeight="1">
      <c r="D64" s="450"/>
      <c r="E64" s="453"/>
      <c r="F64" s="110" t="s">
        <v>124</v>
      </c>
      <c r="G64" s="174"/>
      <c r="H64" s="174"/>
      <c r="I64" s="106">
        <f t="shared" si="0"/>
        <v>0</v>
      </c>
      <c r="J64" s="110"/>
      <c r="K64" s="110"/>
      <c r="L64" s="164"/>
    </row>
    <row r="65" spans="4:12" ht="20.100000000000001" customHeight="1">
      <c r="D65" s="450"/>
      <c r="E65" s="453"/>
      <c r="F65" s="113" t="s">
        <v>49</v>
      </c>
      <c r="G65" s="179"/>
      <c r="H65" s="179"/>
      <c r="I65" s="106">
        <f t="shared" si="0"/>
        <v>0</v>
      </c>
      <c r="J65" s="150"/>
      <c r="K65" s="150"/>
      <c r="L65" s="164"/>
    </row>
    <row r="66" spans="4:12" ht="20.100000000000001" customHeight="1">
      <c r="D66" s="450"/>
      <c r="E66" s="453"/>
      <c r="F66" s="110" t="s">
        <v>50</v>
      </c>
      <c r="G66" s="174"/>
      <c r="H66" s="174"/>
      <c r="I66" s="106">
        <f t="shared" si="0"/>
        <v>0</v>
      </c>
      <c r="J66" s="150"/>
      <c r="K66" s="150"/>
      <c r="L66" s="237"/>
    </row>
    <row r="67" spans="4:12" ht="20.100000000000001" customHeight="1">
      <c r="D67" s="450"/>
      <c r="E67" s="454"/>
      <c r="F67" s="155" t="s">
        <v>77</v>
      </c>
      <c r="G67" s="220"/>
      <c r="H67" s="220"/>
      <c r="I67" s="106">
        <f t="shared" si="0"/>
        <v>0</v>
      </c>
      <c r="J67" s="157"/>
      <c r="K67" s="157"/>
      <c r="L67" s="190"/>
    </row>
    <row r="68" spans="4:12" ht="20.100000000000001" customHeight="1">
      <c r="D68" s="450"/>
      <c r="E68" s="455" t="s">
        <v>135</v>
      </c>
      <c r="F68" s="103" t="s">
        <v>125</v>
      </c>
      <c r="G68" s="178"/>
      <c r="H68" s="178"/>
      <c r="I68" s="106">
        <f t="shared" si="0"/>
        <v>0</v>
      </c>
      <c r="J68" s="106"/>
      <c r="K68" s="187" t="s">
        <v>247</v>
      </c>
      <c r="L68" s="235"/>
    </row>
    <row r="69" spans="4:12" ht="20.100000000000001" customHeight="1">
      <c r="D69" s="450"/>
      <c r="E69" s="453"/>
      <c r="F69" s="110" t="s">
        <v>55</v>
      </c>
      <c r="G69" s="174"/>
      <c r="H69" s="174"/>
      <c r="I69" s="106">
        <f t="shared" si="0"/>
        <v>0</v>
      </c>
      <c r="J69" s="150">
        <v>33</v>
      </c>
      <c r="K69" s="150"/>
      <c r="L69" s="164"/>
    </row>
    <row r="70" spans="4:12" ht="20.100000000000001" customHeight="1">
      <c r="D70" s="450"/>
      <c r="E70" s="453"/>
      <c r="F70" s="110" t="s">
        <v>124</v>
      </c>
      <c r="G70" s="174"/>
      <c r="H70" s="174"/>
      <c r="I70" s="106">
        <f t="shared" si="0"/>
        <v>0</v>
      </c>
      <c r="J70" s="110"/>
      <c r="K70" s="110"/>
      <c r="L70" s="164"/>
    </row>
    <row r="71" spans="4:12" ht="20.100000000000001" customHeight="1">
      <c r="D71" s="450"/>
      <c r="E71" s="453"/>
      <c r="F71" s="113" t="s">
        <v>49</v>
      </c>
      <c r="G71" s="179"/>
      <c r="H71" s="179"/>
      <c r="I71" s="106">
        <f t="shared" si="0"/>
        <v>0</v>
      </c>
      <c r="J71" s="150"/>
      <c r="K71" s="150"/>
      <c r="L71" s="164"/>
    </row>
    <row r="72" spans="4:12" ht="20.100000000000001" customHeight="1">
      <c r="D72" s="450"/>
      <c r="E72" s="453"/>
      <c r="F72" s="110" t="s">
        <v>50</v>
      </c>
      <c r="G72" s="174"/>
      <c r="H72" s="174"/>
      <c r="I72" s="106">
        <f t="shared" si="0"/>
        <v>0</v>
      </c>
      <c r="J72" s="150"/>
      <c r="K72" s="150"/>
      <c r="L72" s="237"/>
    </row>
    <row r="73" spans="4:12" ht="20.100000000000001" customHeight="1">
      <c r="D73" s="450"/>
      <c r="E73" s="454"/>
      <c r="F73" s="160" t="s">
        <v>77</v>
      </c>
      <c r="G73" s="221"/>
      <c r="H73" s="221"/>
      <c r="I73" s="106">
        <f t="shared" ref="I73:I136" si="1">LENB(H73)</f>
        <v>0</v>
      </c>
      <c r="J73" s="162"/>
      <c r="K73" s="157"/>
      <c r="L73" s="191"/>
    </row>
    <row r="74" spans="4:12" ht="19.5" customHeight="1">
      <c r="D74" s="450"/>
      <c r="E74" s="455" t="s">
        <v>150</v>
      </c>
      <c r="F74" s="103" t="s">
        <v>125</v>
      </c>
      <c r="G74" s="178"/>
      <c r="H74" s="178"/>
      <c r="I74" s="106">
        <f t="shared" si="1"/>
        <v>0</v>
      </c>
      <c r="J74" s="106"/>
      <c r="K74" s="106" t="s">
        <v>247</v>
      </c>
      <c r="L74" s="238"/>
    </row>
    <row r="75" spans="4:12" ht="20.100000000000001" customHeight="1">
      <c r="D75" s="450"/>
      <c r="E75" s="453"/>
      <c r="F75" s="110" t="s">
        <v>55</v>
      </c>
      <c r="G75" s="174"/>
      <c r="H75" s="174"/>
      <c r="I75" s="106">
        <f t="shared" si="1"/>
        <v>0</v>
      </c>
      <c r="J75" s="150">
        <v>33</v>
      </c>
      <c r="K75" s="150"/>
      <c r="L75" s="164"/>
    </row>
    <row r="76" spans="4:12" ht="20.100000000000001" customHeight="1">
      <c r="D76" s="450"/>
      <c r="E76" s="453"/>
      <c r="F76" s="110" t="s">
        <v>124</v>
      </c>
      <c r="G76" s="174"/>
      <c r="H76" s="174"/>
      <c r="I76" s="106">
        <f t="shared" si="1"/>
        <v>0</v>
      </c>
      <c r="J76" s="110"/>
      <c r="K76" s="110"/>
      <c r="L76" s="164"/>
    </row>
    <row r="77" spans="4:12" ht="20.100000000000001" customHeight="1">
      <c r="D77" s="450"/>
      <c r="E77" s="453"/>
      <c r="F77" s="113" t="s">
        <v>49</v>
      </c>
      <c r="G77" s="179"/>
      <c r="H77" s="179"/>
      <c r="I77" s="106">
        <f t="shared" si="1"/>
        <v>0</v>
      </c>
      <c r="J77" s="150"/>
      <c r="K77" s="150"/>
      <c r="L77" s="164"/>
    </row>
    <row r="78" spans="4:12" ht="20.100000000000001" customHeight="1">
      <c r="D78" s="450"/>
      <c r="E78" s="453"/>
      <c r="F78" s="110" t="s">
        <v>50</v>
      </c>
      <c r="G78" s="174"/>
      <c r="H78" s="174"/>
      <c r="I78" s="106">
        <f t="shared" si="1"/>
        <v>0</v>
      </c>
      <c r="J78" s="150"/>
      <c r="K78" s="150"/>
      <c r="L78" s="237"/>
    </row>
    <row r="79" spans="4:12" ht="20.100000000000001" customHeight="1">
      <c r="D79" s="450"/>
      <c r="E79" s="454"/>
      <c r="F79" s="155" t="s">
        <v>77</v>
      </c>
      <c r="G79" s="220"/>
      <c r="H79" s="220"/>
      <c r="I79" s="106">
        <f t="shared" si="1"/>
        <v>0</v>
      </c>
      <c r="J79" s="157"/>
      <c r="K79" s="157"/>
      <c r="L79" s="190"/>
    </row>
    <row r="80" spans="4:12" ht="20.100000000000001" customHeight="1">
      <c r="D80" s="450"/>
      <c r="E80" s="455" t="s">
        <v>151</v>
      </c>
      <c r="F80" s="103" t="s">
        <v>125</v>
      </c>
      <c r="G80" s="178"/>
      <c r="H80" s="178"/>
      <c r="I80" s="106">
        <f t="shared" si="1"/>
        <v>0</v>
      </c>
      <c r="J80" s="106"/>
      <c r="K80" s="106" t="s">
        <v>247</v>
      </c>
      <c r="L80" s="235"/>
    </row>
    <row r="81" spans="4:12" ht="20.100000000000001" customHeight="1">
      <c r="D81" s="450"/>
      <c r="E81" s="453"/>
      <c r="F81" s="110" t="s">
        <v>55</v>
      </c>
      <c r="G81" s="174"/>
      <c r="H81" s="174"/>
      <c r="I81" s="106">
        <f t="shared" si="1"/>
        <v>0</v>
      </c>
      <c r="J81" s="150">
        <v>33</v>
      </c>
      <c r="K81" s="150"/>
      <c r="L81" s="164"/>
    </row>
    <row r="82" spans="4:12" ht="20.100000000000001" customHeight="1">
      <c r="D82" s="450"/>
      <c r="E82" s="453"/>
      <c r="F82" s="110" t="s">
        <v>124</v>
      </c>
      <c r="G82" s="174"/>
      <c r="H82" s="174"/>
      <c r="I82" s="106">
        <f t="shared" si="1"/>
        <v>0</v>
      </c>
      <c r="J82" s="110"/>
      <c r="K82" s="110"/>
      <c r="L82" s="164"/>
    </row>
    <row r="83" spans="4:12" ht="20.100000000000001" customHeight="1">
      <c r="D83" s="450"/>
      <c r="E83" s="453"/>
      <c r="F83" s="113" t="s">
        <v>49</v>
      </c>
      <c r="G83" s="179"/>
      <c r="H83" s="179"/>
      <c r="I83" s="106">
        <f t="shared" si="1"/>
        <v>0</v>
      </c>
      <c r="J83" s="150"/>
      <c r="K83" s="150"/>
      <c r="L83" s="164"/>
    </row>
    <row r="84" spans="4:12" ht="20.100000000000001" customHeight="1">
      <c r="D84" s="450"/>
      <c r="E84" s="453"/>
      <c r="F84" s="110" t="s">
        <v>50</v>
      </c>
      <c r="G84" s="174"/>
      <c r="H84" s="174"/>
      <c r="I84" s="106">
        <f t="shared" si="1"/>
        <v>0</v>
      </c>
      <c r="J84" s="150"/>
      <c r="K84" s="150"/>
      <c r="L84" s="237"/>
    </row>
    <row r="85" spans="4:12" ht="20.100000000000001" customHeight="1">
      <c r="D85" s="450"/>
      <c r="E85" s="454"/>
      <c r="F85" s="155" t="s">
        <v>77</v>
      </c>
      <c r="G85" s="220"/>
      <c r="H85" s="220"/>
      <c r="I85" s="106">
        <f t="shared" si="1"/>
        <v>0</v>
      </c>
      <c r="J85" s="157"/>
      <c r="K85" s="157"/>
      <c r="L85" s="190"/>
    </row>
    <row r="86" spans="4:12" ht="20.100000000000001" customHeight="1">
      <c r="D86" s="450"/>
      <c r="E86" s="455" t="s">
        <v>152</v>
      </c>
      <c r="F86" s="103" t="s">
        <v>125</v>
      </c>
      <c r="G86" s="178"/>
      <c r="H86" s="178"/>
      <c r="I86" s="106">
        <f t="shared" si="1"/>
        <v>0</v>
      </c>
      <c r="J86" s="193"/>
      <c r="K86" s="106" t="s">
        <v>247</v>
      </c>
      <c r="L86" s="239"/>
    </row>
    <row r="87" spans="4:12" ht="20.100000000000001" customHeight="1">
      <c r="D87" s="450"/>
      <c r="E87" s="453"/>
      <c r="F87" s="110" t="s">
        <v>55</v>
      </c>
      <c r="G87" s="174"/>
      <c r="H87" s="174"/>
      <c r="I87" s="106">
        <f t="shared" si="1"/>
        <v>0</v>
      </c>
      <c r="J87" s="165">
        <v>33</v>
      </c>
      <c r="K87" s="150"/>
      <c r="L87" s="195"/>
    </row>
    <row r="88" spans="4:12" ht="20.100000000000001" customHeight="1">
      <c r="D88" s="450"/>
      <c r="E88" s="453"/>
      <c r="F88" s="110" t="s">
        <v>124</v>
      </c>
      <c r="G88" s="174"/>
      <c r="H88" s="174"/>
      <c r="I88" s="106">
        <f t="shared" si="1"/>
        <v>0</v>
      </c>
      <c r="J88" s="196"/>
      <c r="K88" s="110"/>
      <c r="L88" s="195"/>
    </row>
    <row r="89" spans="4:12" ht="20.100000000000001" customHeight="1">
      <c r="D89" s="450"/>
      <c r="E89" s="453"/>
      <c r="F89" s="113" t="s">
        <v>49</v>
      </c>
      <c r="G89" s="179"/>
      <c r="H89" s="179"/>
      <c r="I89" s="106">
        <f t="shared" si="1"/>
        <v>0</v>
      </c>
      <c r="J89" s="165"/>
      <c r="K89" s="150"/>
      <c r="L89" s="195"/>
    </row>
    <row r="90" spans="4:12" ht="20.100000000000001" customHeight="1">
      <c r="D90" s="450"/>
      <c r="E90" s="453"/>
      <c r="F90" s="110" t="s">
        <v>50</v>
      </c>
      <c r="G90" s="174"/>
      <c r="H90" s="174"/>
      <c r="I90" s="106">
        <f t="shared" si="1"/>
        <v>0</v>
      </c>
      <c r="J90" s="165"/>
      <c r="K90" s="150"/>
      <c r="L90" s="240"/>
    </row>
    <row r="91" spans="4:12" ht="20.100000000000001" customHeight="1">
      <c r="D91" s="450"/>
      <c r="E91" s="454"/>
      <c r="F91" s="155" t="s">
        <v>77</v>
      </c>
      <c r="G91" s="220"/>
      <c r="H91" s="220"/>
      <c r="I91" s="106">
        <f t="shared" si="1"/>
        <v>0</v>
      </c>
      <c r="J91" s="197"/>
      <c r="K91" s="157"/>
      <c r="L91" s="198"/>
    </row>
    <row r="92" spans="4:12" ht="20.100000000000001" customHeight="1">
      <c r="D92" s="450"/>
      <c r="E92" s="455" t="s">
        <v>153</v>
      </c>
      <c r="F92" s="103" t="s">
        <v>125</v>
      </c>
      <c r="G92" s="178"/>
      <c r="H92" s="178"/>
      <c r="I92" s="106">
        <f t="shared" si="1"/>
        <v>0</v>
      </c>
      <c r="J92" s="106"/>
      <c r="K92" s="193" t="s">
        <v>247</v>
      </c>
      <c r="L92" s="235"/>
    </row>
    <row r="93" spans="4:12" ht="20.100000000000001" customHeight="1">
      <c r="D93" s="450"/>
      <c r="E93" s="453"/>
      <c r="F93" s="110" t="s">
        <v>55</v>
      </c>
      <c r="G93" s="174"/>
      <c r="H93" s="174"/>
      <c r="I93" s="106">
        <f t="shared" si="1"/>
        <v>0</v>
      </c>
      <c r="J93" s="150">
        <v>33</v>
      </c>
      <c r="K93" s="165"/>
      <c r="L93" s="164"/>
    </row>
    <row r="94" spans="4:12" ht="20.100000000000001" customHeight="1">
      <c r="D94" s="450"/>
      <c r="E94" s="453"/>
      <c r="F94" s="110" t="s">
        <v>124</v>
      </c>
      <c r="G94" s="174"/>
      <c r="H94" s="174"/>
      <c r="I94" s="106">
        <f t="shared" si="1"/>
        <v>0</v>
      </c>
      <c r="J94" s="110"/>
      <c r="K94" s="196"/>
      <c r="L94" s="164"/>
    </row>
    <row r="95" spans="4:12" ht="20.100000000000001" customHeight="1">
      <c r="D95" s="450"/>
      <c r="E95" s="453"/>
      <c r="F95" s="113" t="s">
        <v>49</v>
      </c>
      <c r="G95" s="179"/>
      <c r="H95" s="179"/>
      <c r="I95" s="106">
        <f t="shared" si="1"/>
        <v>0</v>
      </c>
      <c r="J95" s="150"/>
      <c r="K95" s="165"/>
      <c r="L95" s="164"/>
    </row>
    <row r="96" spans="4:12" ht="20.100000000000001" customHeight="1">
      <c r="D96" s="450"/>
      <c r="E96" s="453"/>
      <c r="F96" s="110" t="s">
        <v>50</v>
      </c>
      <c r="G96" s="174"/>
      <c r="H96" s="174"/>
      <c r="I96" s="106">
        <f t="shared" si="1"/>
        <v>0</v>
      </c>
      <c r="J96" s="150"/>
      <c r="K96" s="165"/>
      <c r="L96" s="237"/>
    </row>
    <row r="97" spans="4:12" ht="20.100000000000001" customHeight="1" thickBot="1">
      <c r="D97" s="450"/>
      <c r="E97" s="453"/>
      <c r="F97" s="160" t="s">
        <v>77</v>
      </c>
      <c r="G97" s="221"/>
      <c r="H97" s="221"/>
      <c r="I97" s="119">
        <f t="shared" si="1"/>
        <v>0</v>
      </c>
      <c r="J97" s="162"/>
      <c r="K97" s="199"/>
      <c r="L97" s="191"/>
    </row>
    <row r="98" spans="4:12" ht="20.100000000000001" customHeight="1">
      <c r="D98" s="449" t="s">
        <v>122</v>
      </c>
      <c r="E98" s="452" t="s">
        <v>120</v>
      </c>
      <c r="F98" s="121" t="s">
        <v>67</v>
      </c>
      <c r="G98" s="122"/>
      <c r="H98" s="262"/>
      <c r="I98" s="123">
        <f t="shared" si="1"/>
        <v>0</v>
      </c>
      <c r="J98" s="124"/>
      <c r="K98" s="241" t="s">
        <v>247</v>
      </c>
      <c r="L98" s="535"/>
    </row>
    <row r="99" spans="4:12" ht="20.100000000000001" customHeight="1">
      <c r="D99" s="450"/>
      <c r="E99" s="453"/>
      <c r="F99" s="125" t="s">
        <v>55</v>
      </c>
      <c r="G99" s="136" t="s">
        <v>278</v>
      </c>
      <c r="H99" s="174"/>
      <c r="I99" s="106">
        <f t="shared" si="1"/>
        <v>0</v>
      </c>
      <c r="J99" s="127">
        <v>33</v>
      </c>
      <c r="K99" s="202"/>
      <c r="L99" s="536"/>
    </row>
    <row r="100" spans="4:12" ht="20.100000000000001" customHeight="1">
      <c r="D100" s="450"/>
      <c r="E100" s="453"/>
      <c r="F100" s="125" t="s">
        <v>124</v>
      </c>
      <c r="G100" s="136" t="s">
        <v>338</v>
      </c>
      <c r="H100" s="174"/>
      <c r="I100" s="106">
        <f t="shared" si="1"/>
        <v>0</v>
      </c>
      <c r="J100" s="125"/>
      <c r="K100" s="203"/>
      <c r="L100" s="536"/>
    </row>
    <row r="101" spans="4:12" ht="18">
      <c r="D101" s="450"/>
      <c r="E101" s="453"/>
      <c r="F101" s="128" t="s">
        <v>49</v>
      </c>
      <c r="G101" s="130" t="s">
        <v>279</v>
      </c>
      <c r="H101" s="263"/>
      <c r="I101" s="106">
        <f t="shared" si="1"/>
        <v>0</v>
      </c>
      <c r="J101" s="127"/>
      <c r="K101" s="202"/>
      <c r="L101" s="536"/>
    </row>
    <row r="102" spans="4:12" ht="17.649999999999999" customHeight="1">
      <c r="D102" s="450"/>
      <c r="E102" s="453"/>
      <c r="F102" s="125" t="s">
        <v>50</v>
      </c>
      <c r="G102" s="136"/>
      <c r="H102" s="174"/>
      <c r="I102" s="106">
        <f t="shared" si="1"/>
        <v>0</v>
      </c>
      <c r="J102" s="127"/>
      <c r="K102" s="202"/>
      <c r="L102" s="536"/>
    </row>
    <row r="103" spans="4:12" ht="17.649999999999999" customHeight="1">
      <c r="D103" s="450"/>
      <c r="E103" s="454"/>
      <c r="F103" s="131" t="s">
        <v>77</v>
      </c>
      <c r="G103" s="137" t="s">
        <v>278</v>
      </c>
      <c r="H103" s="220"/>
      <c r="I103" s="106">
        <f t="shared" si="1"/>
        <v>0</v>
      </c>
      <c r="J103" s="132"/>
      <c r="K103" s="204"/>
      <c r="L103" s="537"/>
    </row>
    <row r="104" spans="4:12" ht="17.649999999999999" customHeight="1">
      <c r="D104" s="450"/>
      <c r="E104" s="455" t="s">
        <v>136</v>
      </c>
      <c r="F104" s="103" t="s">
        <v>67</v>
      </c>
      <c r="G104" s="253"/>
      <c r="H104" s="577"/>
      <c r="I104" s="106">
        <f t="shared" si="1"/>
        <v>0</v>
      </c>
      <c r="J104" s="242"/>
      <c r="K104" s="243" t="s">
        <v>247</v>
      </c>
      <c r="L104" s="538"/>
    </row>
    <row r="105" spans="4:12" ht="17.649999999999999" customHeight="1">
      <c r="D105" s="450"/>
      <c r="E105" s="453"/>
      <c r="F105" s="110" t="s">
        <v>55</v>
      </c>
      <c r="G105" s="244" t="s">
        <v>397</v>
      </c>
      <c r="H105" s="244" t="s">
        <v>679</v>
      </c>
      <c r="I105" s="106">
        <f t="shared" si="1"/>
        <v>33</v>
      </c>
      <c r="J105" s="245">
        <v>33</v>
      </c>
      <c r="K105" s="246"/>
      <c r="L105" s="534"/>
    </row>
    <row r="106" spans="4:12" ht="17.649999999999999" customHeight="1">
      <c r="D106" s="450"/>
      <c r="E106" s="453"/>
      <c r="F106" s="110" t="s">
        <v>124</v>
      </c>
      <c r="G106" s="244" t="s">
        <v>397</v>
      </c>
      <c r="H106" s="244" t="s">
        <v>678</v>
      </c>
      <c r="I106" s="106">
        <f t="shared" si="1"/>
        <v>26</v>
      </c>
      <c r="J106" s="247"/>
      <c r="K106" s="248"/>
      <c r="L106" s="534"/>
    </row>
    <row r="107" spans="4:12" ht="17.649999999999999" customHeight="1">
      <c r="D107" s="450"/>
      <c r="E107" s="453"/>
      <c r="F107" s="113" t="s">
        <v>49</v>
      </c>
      <c r="G107" s="236" t="s">
        <v>398</v>
      </c>
      <c r="H107" s="236" t="s">
        <v>615</v>
      </c>
      <c r="I107" s="106">
        <f t="shared" si="1"/>
        <v>59</v>
      </c>
      <c r="J107" s="245"/>
      <c r="K107" s="246"/>
      <c r="L107" s="534"/>
    </row>
    <row r="108" spans="4:12" ht="17.649999999999999" customHeight="1">
      <c r="D108" s="450"/>
      <c r="E108" s="453"/>
      <c r="F108" s="110" t="s">
        <v>50</v>
      </c>
      <c r="G108" s="244"/>
      <c r="H108" s="244" t="s">
        <v>679</v>
      </c>
      <c r="I108" s="106">
        <f t="shared" si="1"/>
        <v>33</v>
      </c>
      <c r="J108" s="245"/>
      <c r="K108" s="246"/>
      <c r="L108" s="534"/>
    </row>
    <row r="109" spans="4:12" ht="17.649999999999999" customHeight="1">
      <c r="D109" s="450"/>
      <c r="E109" s="454"/>
      <c r="F109" s="155" t="s">
        <v>77</v>
      </c>
      <c r="G109" s="249" t="s">
        <v>397</v>
      </c>
      <c r="H109" s="249" t="s">
        <v>614</v>
      </c>
      <c r="I109" s="106">
        <f t="shared" si="1"/>
        <v>33</v>
      </c>
      <c r="J109" s="250"/>
      <c r="K109" s="251"/>
      <c r="L109" s="539"/>
    </row>
    <row r="110" spans="4:12" ht="17.649999999999999" customHeight="1">
      <c r="D110" s="450"/>
      <c r="E110" s="455" t="s">
        <v>137</v>
      </c>
      <c r="F110" s="103" t="s">
        <v>67</v>
      </c>
      <c r="G110" s="252"/>
      <c r="H110" s="577"/>
      <c r="I110" s="106">
        <f t="shared" si="1"/>
        <v>0</v>
      </c>
      <c r="J110" s="242"/>
      <c r="K110" s="243" t="s">
        <v>247</v>
      </c>
      <c r="L110" s="538"/>
    </row>
    <row r="111" spans="4:12" ht="17.649999999999999" customHeight="1">
      <c r="D111" s="450"/>
      <c r="E111" s="453"/>
      <c r="F111" s="110" t="s">
        <v>55</v>
      </c>
      <c r="G111" s="244" t="s">
        <v>399</v>
      </c>
      <c r="H111" s="265" t="s">
        <v>680</v>
      </c>
      <c r="I111" s="106">
        <f t="shared" si="1"/>
        <v>45</v>
      </c>
      <c r="J111" s="245">
        <v>33</v>
      </c>
      <c r="K111" s="246"/>
      <c r="L111" s="534"/>
    </row>
    <row r="112" spans="4:12" ht="17.649999999999999" customHeight="1">
      <c r="D112" s="450"/>
      <c r="E112" s="453"/>
      <c r="F112" s="110" t="s">
        <v>124</v>
      </c>
      <c r="G112" s="244" t="s">
        <v>399</v>
      </c>
      <c r="H112" s="244" t="s">
        <v>677</v>
      </c>
      <c r="I112" s="106">
        <f t="shared" si="1"/>
        <v>30</v>
      </c>
      <c r="J112" s="247"/>
      <c r="K112" s="248"/>
      <c r="L112" s="534"/>
    </row>
    <row r="113" spans="4:12" ht="17.649999999999999" customHeight="1">
      <c r="D113" s="450"/>
      <c r="E113" s="453"/>
      <c r="F113" s="113" t="s">
        <v>49</v>
      </c>
      <c r="G113" s="236" t="s">
        <v>400</v>
      </c>
      <c r="H113" s="236" t="s">
        <v>617</v>
      </c>
      <c r="I113" s="106">
        <f t="shared" si="1"/>
        <v>71</v>
      </c>
      <c r="J113" s="245"/>
      <c r="K113" s="246"/>
      <c r="L113" s="534"/>
    </row>
    <row r="114" spans="4:12" ht="17.649999999999999" customHeight="1">
      <c r="D114" s="450"/>
      <c r="E114" s="453"/>
      <c r="F114" s="110" t="s">
        <v>50</v>
      </c>
      <c r="G114" s="244"/>
      <c r="H114" s="244" t="s">
        <v>680</v>
      </c>
      <c r="I114" s="106">
        <f t="shared" si="1"/>
        <v>45</v>
      </c>
      <c r="J114" s="245"/>
      <c r="K114" s="246"/>
      <c r="L114" s="534"/>
    </row>
    <row r="115" spans="4:12" ht="17.649999999999999" customHeight="1">
      <c r="D115" s="450"/>
      <c r="E115" s="454"/>
      <c r="F115" s="155" t="s">
        <v>77</v>
      </c>
      <c r="G115" s="249" t="s">
        <v>399</v>
      </c>
      <c r="H115" s="244" t="s">
        <v>616</v>
      </c>
      <c r="I115" s="106">
        <f t="shared" si="1"/>
        <v>45</v>
      </c>
      <c r="J115" s="250"/>
      <c r="K115" s="251"/>
      <c r="L115" s="539"/>
    </row>
    <row r="116" spans="4:12" ht="17.649999999999999" customHeight="1">
      <c r="D116" s="450"/>
      <c r="E116" s="455" t="s">
        <v>138</v>
      </c>
      <c r="F116" s="103" t="s">
        <v>67</v>
      </c>
      <c r="G116" s="252"/>
      <c r="H116" s="178"/>
      <c r="I116" s="106">
        <f t="shared" si="1"/>
        <v>0</v>
      </c>
      <c r="J116" s="242"/>
      <c r="K116" s="243" t="s">
        <v>247</v>
      </c>
      <c r="L116" s="538"/>
    </row>
    <row r="117" spans="4:12" ht="17.649999999999999" customHeight="1">
      <c r="D117" s="450"/>
      <c r="E117" s="453"/>
      <c r="F117" s="110" t="s">
        <v>55</v>
      </c>
      <c r="G117" s="244" t="s">
        <v>401</v>
      </c>
      <c r="H117" s="174"/>
      <c r="I117" s="106">
        <f t="shared" si="1"/>
        <v>0</v>
      </c>
      <c r="J117" s="245">
        <v>33</v>
      </c>
      <c r="K117" s="246"/>
      <c r="L117" s="534"/>
    </row>
    <row r="118" spans="4:12" ht="17.649999999999999" customHeight="1">
      <c r="D118" s="450"/>
      <c r="E118" s="453"/>
      <c r="F118" s="110" t="s">
        <v>124</v>
      </c>
      <c r="G118" s="244" t="s">
        <v>401</v>
      </c>
      <c r="H118" s="174"/>
      <c r="I118" s="106">
        <f t="shared" si="1"/>
        <v>0</v>
      </c>
      <c r="J118" s="247"/>
      <c r="K118" s="248"/>
      <c r="L118" s="534"/>
    </row>
    <row r="119" spans="4:12" ht="17.649999999999999" customHeight="1">
      <c r="D119" s="450"/>
      <c r="E119" s="453"/>
      <c r="F119" s="113" t="s">
        <v>49</v>
      </c>
      <c r="G119" s="236" t="s">
        <v>402</v>
      </c>
      <c r="H119" s="263"/>
      <c r="I119" s="106">
        <f t="shared" si="1"/>
        <v>0</v>
      </c>
      <c r="J119" s="245"/>
      <c r="K119" s="246"/>
      <c r="L119" s="534"/>
    </row>
    <row r="120" spans="4:12" ht="17.649999999999999" customHeight="1">
      <c r="D120" s="450"/>
      <c r="E120" s="453"/>
      <c r="F120" s="110" t="s">
        <v>50</v>
      </c>
      <c r="G120" s="244"/>
      <c r="H120" s="174"/>
      <c r="I120" s="106">
        <f t="shared" si="1"/>
        <v>0</v>
      </c>
      <c r="J120" s="245"/>
      <c r="K120" s="246"/>
      <c r="L120" s="534"/>
    </row>
    <row r="121" spans="4:12" ht="17.649999999999999" customHeight="1">
      <c r="D121" s="450"/>
      <c r="E121" s="454"/>
      <c r="F121" s="155" t="s">
        <v>77</v>
      </c>
      <c r="G121" s="249" t="s">
        <v>401</v>
      </c>
      <c r="H121" s="220"/>
      <c r="I121" s="106">
        <f t="shared" si="1"/>
        <v>0</v>
      </c>
      <c r="J121" s="250"/>
      <c r="K121" s="251"/>
      <c r="L121" s="539"/>
    </row>
    <row r="122" spans="4:12" ht="17.649999999999999" customHeight="1">
      <c r="D122" s="450"/>
      <c r="E122" s="455" t="s">
        <v>139</v>
      </c>
      <c r="F122" s="103" t="s">
        <v>67</v>
      </c>
      <c r="G122" s="252"/>
      <c r="H122" s="577"/>
      <c r="I122" s="106">
        <f t="shared" si="1"/>
        <v>0</v>
      </c>
      <c r="J122" s="242"/>
      <c r="K122" s="243" t="s">
        <v>247</v>
      </c>
      <c r="L122" s="538"/>
    </row>
    <row r="123" spans="4:12" ht="17.649999999999999" customHeight="1">
      <c r="D123" s="450"/>
      <c r="E123" s="453"/>
      <c r="F123" s="110" t="s">
        <v>55</v>
      </c>
      <c r="G123" s="244" t="s">
        <v>403</v>
      </c>
      <c r="H123" s="244" t="s">
        <v>681</v>
      </c>
      <c r="I123" s="106">
        <f t="shared" si="1"/>
        <v>25</v>
      </c>
      <c r="J123" s="245">
        <v>33</v>
      </c>
      <c r="K123" s="246"/>
      <c r="L123" s="534"/>
    </row>
    <row r="124" spans="4:12" ht="17.649999999999999" customHeight="1">
      <c r="D124" s="450"/>
      <c r="E124" s="453"/>
      <c r="F124" s="110" t="s">
        <v>124</v>
      </c>
      <c r="G124" s="244" t="s">
        <v>682</v>
      </c>
      <c r="H124" s="244" t="s">
        <v>683</v>
      </c>
      <c r="I124" s="106">
        <f t="shared" si="1"/>
        <v>22</v>
      </c>
      <c r="J124" s="247"/>
      <c r="K124" s="248"/>
      <c r="L124" s="534"/>
    </row>
    <row r="125" spans="4:12" ht="17.649999999999999" customHeight="1">
      <c r="D125" s="450"/>
      <c r="E125" s="453"/>
      <c r="F125" s="113" t="s">
        <v>49</v>
      </c>
      <c r="G125" s="236" t="s">
        <v>208</v>
      </c>
      <c r="H125" s="85" t="s">
        <v>684</v>
      </c>
      <c r="I125" s="106">
        <f t="shared" si="1"/>
        <v>51</v>
      </c>
      <c r="J125" s="245"/>
      <c r="K125" s="246"/>
      <c r="L125" s="534"/>
    </row>
    <row r="126" spans="4:12" ht="17.649999999999999" customHeight="1">
      <c r="D126" s="450"/>
      <c r="E126" s="453"/>
      <c r="F126" s="110" t="s">
        <v>50</v>
      </c>
      <c r="G126" s="244"/>
      <c r="H126" s="244" t="s">
        <v>681</v>
      </c>
      <c r="I126" s="106">
        <f t="shared" si="1"/>
        <v>25</v>
      </c>
      <c r="J126" s="245"/>
      <c r="K126" s="246"/>
      <c r="L126" s="534"/>
    </row>
    <row r="127" spans="4:12" ht="17.649999999999999" customHeight="1">
      <c r="D127" s="450"/>
      <c r="E127" s="453"/>
      <c r="F127" s="155" t="s">
        <v>77</v>
      </c>
      <c r="G127" s="249" t="s">
        <v>403</v>
      </c>
      <c r="H127" s="249" t="s">
        <v>613</v>
      </c>
      <c r="I127" s="106">
        <f t="shared" si="1"/>
        <v>25</v>
      </c>
      <c r="J127" s="250"/>
      <c r="K127" s="251"/>
      <c r="L127" s="539"/>
    </row>
    <row r="128" spans="4:12" ht="17.649999999999999" customHeight="1">
      <c r="D128" s="450"/>
      <c r="E128" s="455" t="s">
        <v>145</v>
      </c>
      <c r="F128" s="214" t="s">
        <v>67</v>
      </c>
      <c r="G128" s="252"/>
      <c r="H128" s="226"/>
      <c r="I128" s="106">
        <f t="shared" si="1"/>
        <v>0</v>
      </c>
      <c r="J128" s="254"/>
      <c r="K128" s="255" t="s">
        <v>247</v>
      </c>
      <c r="L128" s="534"/>
    </row>
    <row r="129" spans="4:12" ht="17.649999999999999" customHeight="1">
      <c r="D129" s="450"/>
      <c r="E129" s="453"/>
      <c r="F129" s="215" t="s">
        <v>55</v>
      </c>
      <c r="G129" s="244" t="s">
        <v>404</v>
      </c>
      <c r="H129" s="174"/>
      <c r="I129" s="106">
        <f t="shared" si="1"/>
        <v>0</v>
      </c>
      <c r="J129" s="245">
        <v>33</v>
      </c>
      <c r="K129" s="246"/>
      <c r="L129" s="534"/>
    </row>
    <row r="130" spans="4:12" ht="17.649999999999999" customHeight="1">
      <c r="D130" s="450"/>
      <c r="E130" s="453"/>
      <c r="F130" s="215" t="s">
        <v>124</v>
      </c>
      <c r="G130" s="244" t="s">
        <v>404</v>
      </c>
      <c r="H130" s="174"/>
      <c r="I130" s="106">
        <f t="shared" si="1"/>
        <v>0</v>
      </c>
      <c r="J130" s="247"/>
      <c r="K130" s="248"/>
      <c r="L130" s="534"/>
    </row>
    <row r="131" spans="4:12" ht="17.649999999999999" customHeight="1">
      <c r="D131" s="450"/>
      <c r="E131" s="453"/>
      <c r="F131" s="217" t="s">
        <v>49</v>
      </c>
      <c r="G131" s="236" t="s">
        <v>405</v>
      </c>
      <c r="H131" s="263"/>
      <c r="I131" s="106">
        <f t="shared" si="1"/>
        <v>0</v>
      </c>
      <c r="J131" s="245"/>
      <c r="K131" s="246"/>
      <c r="L131" s="534"/>
    </row>
    <row r="132" spans="4:12" ht="17.649999999999999" customHeight="1">
      <c r="D132" s="450"/>
      <c r="E132" s="453"/>
      <c r="F132" s="215" t="s">
        <v>50</v>
      </c>
      <c r="G132" s="244"/>
      <c r="H132" s="174"/>
      <c r="I132" s="106">
        <f t="shared" si="1"/>
        <v>0</v>
      </c>
      <c r="J132" s="245"/>
      <c r="K132" s="246"/>
      <c r="L132" s="534"/>
    </row>
    <row r="133" spans="4:12" ht="17.25" customHeight="1" thickBot="1">
      <c r="D133" s="450"/>
      <c r="E133" s="453"/>
      <c r="F133" s="256" t="s">
        <v>77</v>
      </c>
      <c r="G133" s="257" t="s">
        <v>209</v>
      </c>
      <c r="H133" s="264"/>
      <c r="I133" s="106">
        <f t="shared" si="1"/>
        <v>0</v>
      </c>
      <c r="J133" s="258"/>
      <c r="K133" s="259"/>
      <c r="L133" s="534"/>
    </row>
    <row r="134" spans="4:12" ht="18">
      <c r="D134" s="450"/>
      <c r="E134" s="456" t="s">
        <v>155</v>
      </c>
      <c r="F134" s="103" t="s">
        <v>67</v>
      </c>
      <c r="G134" s="222"/>
      <c r="H134" s="222"/>
      <c r="I134" s="106">
        <f t="shared" si="1"/>
        <v>0</v>
      </c>
      <c r="J134" s="106"/>
      <c r="K134" s="193" t="s">
        <v>247</v>
      </c>
      <c r="L134" s="462"/>
    </row>
    <row r="135" spans="4:12" ht="18">
      <c r="D135" s="450"/>
      <c r="E135" s="457"/>
      <c r="F135" s="110" t="s">
        <v>55</v>
      </c>
      <c r="G135" s="173"/>
      <c r="H135" s="173"/>
      <c r="I135" s="106">
        <f t="shared" si="1"/>
        <v>0</v>
      </c>
      <c r="J135" s="150">
        <v>33</v>
      </c>
      <c r="K135" s="165"/>
      <c r="L135" s="463"/>
    </row>
    <row r="136" spans="4:12" ht="18">
      <c r="D136" s="450"/>
      <c r="E136" s="457"/>
      <c r="F136" s="110" t="s">
        <v>124</v>
      </c>
      <c r="G136" s="173"/>
      <c r="H136" s="173"/>
      <c r="I136" s="106">
        <f t="shared" si="1"/>
        <v>0</v>
      </c>
      <c r="J136" s="110"/>
      <c r="K136" s="196"/>
      <c r="L136" s="463"/>
    </row>
    <row r="137" spans="4:12" ht="18">
      <c r="D137" s="450"/>
      <c r="E137" s="457"/>
      <c r="F137" s="113" t="s">
        <v>49</v>
      </c>
      <c r="G137" s="224"/>
      <c r="H137" s="224"/>
      <c r="I137" s="106">
        <f t="shared" ref="I137:I145" si="2">LENB(H137)</f>
        <v>0</v>
      </c>
      <c r="J137" s="150"/>
      <c r="K137" s="165"/>
      <c r="L137" s="463"/>
    </row>
    <row r="138" spans="4:12" ht="18">
      <c r="D138" s="450"/>
      <c r="E138" s="457"/>
      <c r="F138" s="110" t="s">
        <v>50</v>
      </c>
      <c r="G138" s="173"/>
      <c r="H138" s="173"/>
      <c r="I138" s="106">
        <f t="shared" si="2"/>
        <v>0</v>
      </c>
      <c r="J138" s="150"/>
      <c r="K138" s="165"/>
      <c r="L138" s="463"/>
    </row>
    <row r="139" spans="4:12" ht="18">
      <c r="D139" s="450"/>
      <c r="E139" s="503"/>
      <c r="F139" s="155" t="s">
        <v>77</v>
      </c>
      <c r="G139" s="175"/>
      <c r="H139" s="175"/>
      <c r="I139" s="106">
        <f t="shared" si="2"/>
        <v>0</v>
      </c>
      <c r="J139" s="157"/>
      <c r="K139" s="197"/>
      <c r="L139" s="530"/>
    </row>
    <row r="140" spans="4:12" ht="18">
      <c r="D140" s="450"/>
      <c r="E140" s="455" t="s">
        <v>251</v>
      </c>
      <c r="F140" s="214" t="s">
        <v>67</v>
      </c>
      <c r="G140" s="222"/>
      <c r="H140" s="223"/>
      <c r="I140" s="106">
        <f t="shared" si="2"/>
        <v>0</v>
      </c>
      <c r="J140" s="187"/>
      <c r="K140" s="193" t="s">
        <v>247</v>
      </c>
      <c r="L140" s="531"/>
    </row>
    <row r="141" spans="4:12" ht="18">
      <c r="D141" s="450"/>
      <c r="E141" s="453"/>
      <c r="F141" s="215" t="s">
        <v>55</v>
      </c>
      <c r="G141" s="173"/>
      <c r="H141" s="173"/>
      <c r="I141" s="106">
        <f t="shared" si="2"/>
        <v>0</v>
      </c>
      <c r="J141" s="150">
        <v>33</v>
      </c>
      <c r="K141" s="165"/>
      <c r="L141" s="532"/>
    </row>
    <row r="142" spans="4:12" ht="18">
      <c r="D142" s="450"/>
      <c r="E142" s="453"/>
      <c r="F142" s="215" t="s">
        <v>124</v>
      </c>
      <c r="G142" s="173"/>
      <c r="H142" s="173"/>
      <c r="I142" s="106">
        <f t="shared" si="2"/>
        <v>0</v>
      </c>
      <c r="J142" s="110"/>
      <c r="K142" s="196"/>
      <c r="L142" s="532"/>
    </row>
    <row r="143" spans="4:12" ht="18">
      <c r="D143" s="450"/>
      <c r="E143" s="453"/>
      <c r="F143" s="217" t="s">
        <v>49</v>
      </c>
      <c r="G143" s="224"/>
      <c r="H143" s="224"/>
      <c r="I143" s="106">
        <f t="shared" si="2"/>
        <v>0</v>
      </c>
      <c r="J143" s="150"/>
      <c r="K143" s="165"/>
      <c r="L143" s="532"/>
    </row>
    <row r="144" spans="4:12" ht="18">
      <c r="D144" s="450"/>
      <c r="E144" s="453"/>
      <c r="F144" s="215" t="s">
        <v>50</v>
      </c>
      <c r="G144" s="173"/>
      <c r="H144" s="173"/>
      <c r="I144" s="106">
        <f t="shared" si="2"/>
        <v>0</v>
      </c>
      <c r="J144" s="150"/>
      <c r="K144" s="165"/>
      <c r="L144" s="532"/>
    </row>
    <row r="145" spans="4:12" thickBot="1">
      <c r="D145" s="451"/>
      <c r="E145" s="499"/>
      <c r="F145" s="218" t="s">
        <v>77</v>
      </c>
      <c r="G145" s="225"/>
      <c r="H145" s="225"/>
      <c r="I145" s="169">
        <f t="shared" si="2"/>
        <v>0</v>
      </c>
      <c r="J145" s="171"/>
      <c r="K145" s="170"/>
      <c r="L145" s="533"/>
    </row>
    <row r="180" ht="30" customHeight="1"/>
  </sheetData>
  <mergeCells count="47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L38:L43"/>
    <mergeCell ref="L44:L49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xr:uid="{C639CFBC-012A-43EA-B090-7F7E3E47342D}"/>
    <hyperlink ref="H107" r:id="rId8" xr:uid="{EB05CA09-3752-4932-9AD5-0362C3223286}"/>
    <hyperlink ref="H113" r:id="rId9" xr:uid="{46A3A06E-88B1-44BB-A2E5-C13202BED2A6}"/>
    <hyperlink ref="H41" r:id="rId10" xr:uid="{960CFC64-B4B1-4044-BB30-81517DF25882}"/>
    <hyperlink ref="H47" r:id="rId11" xr:uid="{BA9EFC71-3F78-48B3-B301-1C7ECA397983}"/>
    <hyperlink ref="H125" r:id="rId12" xr:uid="{6C9DA844-2338-4EC4-8434-6E4EEAB77B83}"/>
    <hyperlink ref="H23" r:id="rId13" xr:uid="{A8B386A4-68FE-4DC9-9257-B42E833D25D4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B1" zoomScale="70" zoomScaleNormal="70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158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00" t="s">
        <v>504</v>
      </c>
      <c r="C3" s="500"/>
      <c r="D3" s="500"/>
      <c r="E3" s="500"/>
      <c r="F3" s="500"/>
      <c r="G3" s="500"/>
      <c r="H3" s="95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76" t="s">
        <v>54</v>
      </c>
      <c r="E6" s="477"/>
      <c r="F6" s="480" t="s">
        <v>140</v>
      </c>
      <c r="G6" s="98" t="s">
        <v>46</v>
      </c>
      <c r="H6" s="99" t="s">
        <v>500</v>
      </c>
      <c r="I6" s="471" t="s">
        <v>43</v>
      </c>
      <c r="J6" s="482" t="s">
        <v>47</v>
      </c>
      <c r="K6" s="98" t="s">
        <v>503</v>
      </c>
      <c r="L6" s="469" t="s">
        <v>501</v>
      </c>
    </row>
    <row r="7" spans="1:13" ht="23.25" customHeight="1">
      <c r="D7" s="478"/>
      <c r="E7" s="479"/>
      <c r="F7" s="481"/>
      <c r="G7" s="100" t="s">
        <v>643</v>
      </c>
      <c r="H7" s="181" t="s">
        <v>643</v>
      </c>
      <c r="I7" s="472"/>
      <c r="J7" s="483"/>
      <c r="K7" s="101"/>
      <c r="L7" s="470"/>
    </row>
    <row r="8" spans="1:13" ht="21" customHeight="1">
      <c r="D8" s="484" t="s">
        <v>117</v>
      </c>
      <c r="E8" s="455" t="s">
        <v>156</v>
      </c>
      <c r="F8" s="103" t="s">
        <v>126</v>
      </c>
      <c r="G8" s="104"/>
      <c r="H8" s="229"/>
      <c r="I8" s="106">
        <f>LENB(H8)</f>
        <v>0</v>
      </c>
      <c r="J8" s="107"/>
      <c r="K8" s="108" t="s">
        <v>245</v>
      </c>
      <c r="L8" s="544" t="s">
        <v>676</v>
      </c>
    </row>
    <row r="9" spans="1:13" ht="21" customHeight="1">
      <c r="D9" s="450"/>
      <c r="E9" s="453"/>
      <c r="F9" s="110" t="s">
        <v>157</v>
      </c>
      <c r="G9" s="111" t="s">
        <v>203</v>
      </c>
      <c r="H9" s="228" t="s">
        <v>663</v>
      </c>
      <c r="I9" s="106">
        <f t="shared" ref="I9:I72" si="0">LENB(H9)</f>
        <v>17</v>
      </c>
      <c r="J9" s="112">
        <v>10</v>
      </c>
      <c r="K9" s="112"/>
      <c r="L9" s="545"/>
    </row>
    <row r="10" spans="1:13" ht="21" customHeight="1">
      <c r="D10" s="450"/>
      <c r="E10" s="453"/>
      <c r="F10" s="110" t="s">
        <v>116</v>
      </c>
      <c r="G10" s="111" t="s">
        <v>321</v>
      </c>
      <c r="H10" s="228" t="s">
        <v>321</v>
      </c>
      <c r="I10" s="106">
        <f t="shared" si="0"/>
        <v>9</v>
      </c>
      <c r="J10" s="110"/>
      <c r="K10" s="110"/>
      <c r="L10" s="545"/>
    </row>
    <row r="11" spans="1:13" ht="21" customHeight="1">
      <c r="D11" s="450"/>
      <c r="E11" s="453"/>
      <c r="F11" s="113" t="s">
        <v>49</v>
      </c>
      <c r="G11" s="115" t="s">
        <v>118</v>
      </c>
      <c r="H11" s="230" t="s">
        <v>664</v>
      </c>
      <c r="I11" s="106">
        <f t="shared" si="0"/>
        <v>47</v>
      </c>
      <c r="J11" s="116"/>
      <c r="K11" s="116"/>
      <c r="L11" s="545"/>
    </row>
    <row r="12" spans="1:13" ht="21" customHeight="1">
      <c r="D12" s="450"/>
      <c r="E12" s="453"/>
      <c r="F12" s="110" t="s">
        <v>50</v>
      </c>
      <c r="G12" s="111"/>
      <c r="H12" s="228" t="s">
        <v>663</v>
      </c>
      <c r="I12" s="106">
        <f t="shared" si="0"/>
        <v>17</v>
      </c>
      <c r="J12" s="116"/>
      <c r="K12" s="116"/>
      <c r="L12" s="545"/>
    </row>
    <row r="13" spans="1:13" ht="21" customHeight="1">
      <c r="D13" s="486"/>
      <c r="E13" s="454"/>
      <c r="F13" s="155" t="s">
        <v>77</v>
      </c>
      <c r="G13" s="183" t="s">
        <v>203</v>
      </c>
      <c r="H13" s="231" t="s">
        <v>618</v>
      </c>
      <c r="I13" s="106">
        <f t="shared" si="0"/>
        <v>17</v>
      </c>
      <c r="J13" s="184"/>
      <c r="K13" s="184"/>
      <c r="L13" s="546"/>
    </row>
    <row r="14" spans="1:13" ht="21" customHeight="1">
      <c r="D14" s="484" t="s">
        <v>121</v>
      </c>
      <c r="E14" s="455" t="s">
        <v>123</v>
      </c>
      <c r="F14" s="185" t="s">
        <v>125</v>
      </c>
      <c r="G14" s="186"/>
      <c r="H14" s="578"/>
      <c r="I14" s="106">
        <f t="shared" ref="I14:I19" si="1">LENB(H20)</f>
        <v>0</v>
      </c>
      <c r="J14" s="187"/>
      <c r="K14" s="106" t="s">
        <v>247</v>
      </c>
      <c r="L14" s="459"/>
    </row>
    <row r="15" spans="1:13" ht="21" customHeight="1">
      <c r="D15" s="450"/>
      <c r="E15" s="453"/>
      <c r="F15" s="110" t="s">
        <v>55</v>
      </c>
      <c r="G15" s="111" t="s">
        <v>248</v>
      </c>
      <c r="H15" s="182" t="s">
        <v>248</v>
      </c>
      <c r="I15" s="106">
        <f t="shared" si="1"/>
        <v>11</v>
      </c>
      <c r="J15" s="150">
        <v>33</v>
      </c>
      <c r="K15" s="150"/>
      <c r="L15" s="460"/>
    </row>
    <row r="16" spans="1:13" ht="21" customHeight="1">
      <c r="D16" s="450"/>
      <c r="E16" s="453"/>
      <c r="F16" s="110" t="s">
        <v>124</v>
      </c>
      <c r="G16" s="111" t="s">
        <v>322</v>
      </c>
      <c r="H16" s="182" t="s">
        <v>322</v>
      </c>
      <c r="I16" s="106">
        <f t="shared" si="1"/>
        <v>11</v>
      </c>
      <c r="J16" s="110"/>
      <c r="K16" s="110"/>
      <c r="L16" s="460"/>
    </row>
    <row r="17" spans="2:12" ht="20.100000000000001" customHeight="1">
      <c r="D17" s="450"/>
      <c r="E17" s="453"/>
      <c r="F17" s="113" t="s">
        <v>49</v>
      </c>
      <c r="G17" s="154" t="s">
        <v>118</v>
      </c>
      <c r="H17" s="84" t="s">
        <v>664</v>
      </c>
      <c r="I17" s="106">
        <f t="shared" si="1"/>
        <v>55</v>
      </c>
      <c r="J17" s="150"/>
      <c r="K17" s="150"/>
      <c r="L17" s="460"/>
    </row>
    <row r="18" spans="2:12" ht="20.100000000000001" customHeight="1">
      <c r="D18" s="450"/>
      <c r="E18" s="453"/>
      <c r="F18" s="110" t="s">
        <v>50</v>
      </c>
      <c r="G18" s="111"/>
      <c r="H18" s="182" t="s">
        <v>248</v>
      </c>
      <c r="I18" s="106">
        <f t="shared" si="1"/>
        <v>11</v>
      </c>
      <c r="J18" s="150"/>
      <c r="K18" s="150"/>
      <c r="L18" s="460"/>
    </row>
    <row r="19" spans="2:12" ht="20.100000000000001" customHeight="1">
      <c r="D19" s="450"/>
      <c r="E19" s="454"/>
      <c r="F19" s="155" t="s">
        <v>77</v>
      </c>
      <c r="G19" s="183"/>
      <c r="H19" s="227" t="s">
        <v>269</v>
      </c>
      <c r="I19" s="106">
        <f t="shared" si="1"/>
        <v>11</v>
      </c>
      <c r="J19" s="157"/>
      <c r="K19" s="157"/>
      <c r="L19" s="465"/>
    </row>
    <row r="20" spans="2:12" ht="20.100000000000001" customHeight="1">
      <c r="D20" s="450"/>
      <c r="E20" s="455" t="s">
        <v>127</v>
      </c>
      <c r="F20" s="103" t="s">
        <v>125</v>
      </c>
      <c r="G20" s="158"/>
      <c r="H20" s="578"/>
      <c r="I20" s="106">
        <f>LENB(H20)</f>
        <v>0</v>
      </c>
      <c r="J20" s="106"/>
      <c r="K20" s="106" t="s">
        <v>247</v>
      </c>
      <c r="L20" s="459"/>
    </row>
    <row r="21" spans="2:12" ht="20.100000000000001" customHeight="1">
      <c r="D21" s="450"/>
      <c r="E21" s="453"/>
      <c r="F21" s="110" t="s">
        <v>55</v>
      </c>
      <c r="G21" s="152" t="s">
        <v>202</v>
      </c>
      <c r="H21" s="182" t="s">
        <v>202</v>
      </c>
      <c r="I21" s="106">
        <f t="shared" ref="I21:I26" si="2">LENB(H21)</f>
        <v>11</v>
      </c>
      <c r="J21" s="150">
        <v>33</v>
      </c>
      <c r="K21" s="150"/>
      <c r="L21" s="460"/>
    </row>
    <row r="22" spans="2:12" ht="20.100000000000001" customHeight="1">
      <c r="D22" s="450"/>
      <c r="E22" s="453"/>
      <c r="F22" s="110" t="s">
        <v>124</v>
      </c>
      <c r="G22" s="152" t="s">
        <v>323</v>
      </c>
      <c r="H22" s="182" t="s">
        <v>323</v>
      </c>
      <c r="I22" s="106">
        <f t="shared" si="2"/>
        <v>11</v>
      </c>
      <c r="J22" s="110"/>
      <c r="K22" s="110"/>
      <c r="L22" s="460"/>
    </row>
    <row r="23" spans="2:12" ht="20.100000000000001" customHeight="1">
      <c r="B23" s="57" t="s">
        <v>44</v>
      </c>
      <c r="D23" s="450"/>
      <c r="E23" s="453"/>
      <c r="F23" s="113" t="s">
        <v>49</v>
      </c>
      <c r="G23" s="154" t="s">
        <v>201</v>
      </c>
      <c r="H23" s="130" t="s">
        <v>633</v>
      </c>
      <c r="I23" s="106">
        <f t="shared" si="2"/>
        <v>55</v>
      </c>
      <c r="J23" s="150"/>
      <c r="K23" s="150"/>
      <c r="L23" s="460"/>
    </row>
    <row r="24" spans="2:12" ht="20.100000000000001" customHeight="1">
      <c r="D24" s="450"/>
      <c r="E24" s="453"/>
      <c r="F24" s="110" t="s">
        <v>50</v>
      </c>
      <c r="G24" s="152"/>
      <c r="H24" s="182" t="s">
        <v>202</v>
      </c>
      <c r="I24" s="106">
        <f t="shared" si="2"/>
        <v>11</v>
      </c>
      <c r="J24" s="150"/>
      <c r="K24" s="150"/>
      <c r="L24" s="460"/>
    </row>
    <row r="25" spans="2:12" ht="20.100000000000001" customHeight="1">
      <c r="D25" s="450"/>
      <c r="E25" s="454"/>
      <c r="F25" s="155" t="s">
        <v>77</v>
      </c>
      <c r="G25" s="156" t="s">
        <v>202</v>
      </c>
      <c r="H25" s="182" t="s">
        <v>69</v>
      </c>
      <c r="I25" s="106">
        <f t="shared" si="2"/>
        <v>11</v>
      </c>
      <c r="J25" s="157"/>
      <c r="K25" s="157"/>
      <c r="L25" s="465"/>
    </row>
    <row r="26" spans="2:12" ht="20.100000000000001" customHeight="1">
      <c r="D26" s="450"/>
      <c r="E26" s="455" t="s">
        <v>128</v>
      </c>
      <c r="F26" s="103" t="s">
        <v>125</v>
      </c>
      <c r="G26" s="158"/>
      <c r="H26" s="529" t="s">
        <v>646</v>
      </c>
      <c r="I26" s="106">
        <f t="shared" si="2"/>
        <v>3</v>
      </c>
      <c r="J26" s="106"/>
      <c r="K26" s="106" t="s">
        <v>247</v>
      </c>
      <c r="L26" s="459"/>
    </row>
    <row r="27" spans="2:12" ht="20.100000000000001" customHeight="1">
      <c r="D27" s="450"/>
      <c r="E27" s="453"/>
      <c r="F27" s="110" t="s">
        <v>55</v>
      </c>
      <c r="G27" s="152" t="s">
        <v>249</v>
      </c>
      <c r="H27" s="431"/>
      <c r="I27" s="106">
        <f t="shared" si="0"/>
        <v>0</v>
      </c>
      <c r="J27" s="150">
        <v>33</v>
      </c>
      <c r="K27" s="150"/>
      <c r="L27" s="460"/>
    </row>
    <row r="28" spans="2:12" ht="20.100000000000001" customHeight="1">
      <c r="D28" s="450"/>
      <c r="E28" s="453"/>
      <c r="F28" s="110" t="s">
        <v>124</v>
      </c>
      <c r="G28" s="152" t="s">
        <v>324</v>
      </c>
      <c r="H28" s="431"/>
      <c r="I28" s="106">
        <f>LENB(H26)</f>
        <v>3</v>
      </c>
      <c r="J28" s="110"/>
      <c r="K28" s="110"/>
      <c r="L28" s="460"/>
    </row>
    <row r="29" spans="2:12" ht="20.65" customHeight="1">
      <c r="D29" s="450"/>
      <c r="E29" s="453"/>
      <c r="F29" s="113" t="s">
        <v>49</v>
      </c>
      <c r="G29" s="154" t="s">
        <v>204</v>
      </c>
      <c r="H29" s="431"/>
      <c r="I29" s="106">
        <f t="shared" si="0"/>
        <v>0</v>
      </c>
      <c r="J29" s="150"/>
      <c r="K29" s="150"/>
      <c r="L29" s="460"/>
    </row>
    <row r="30" spans="2:12" ht="20.65" customHeight="1">
      <c r="D30" s="450"/>
      <c r="E30" s="453"/>
      <c r="F30" s="110" t="s">
        <v>50</v>
      </c>
      <c r="G30" s="152"/>
      <c r="H30" s="431"/>
      <c r="I30" s="106">
        <f t="shared" si="0"/>
        <v>0</v>
      </c>
      <c r="J30" s="150"/>
      <c r="K30" s="150"/>
      <c r="L30" s="460"/>
    </row>
    <row r="31" spans="2:12" ht="20.65" customHeight="1">
      <c r="D31" s="450"/>
      <c r="E31" s="454"/>
      <c r="F31" s="155" t="s">
        <v>77</v>
      </c>
      <c r="G31" s="156" t="s">
        <v>249</v>
      </c>
      <c r="H31" s="432"/>
      <c r="I31" s="106">
        <f t="shared" si="0"/>
        <v>0</v>
      </c>
      <c r="J31" s="157"/>
      <c r="K31" s="157"/>
      <c r="L31" s="465"/>
    </row>
    <row r="32" spans="2:12" ht="20.65" customHeight="1">
      <c r="D32" s="450"/>
      <c r="E32" s="455" t="s">
        <v>129</v>
      </c>
      <c r="F32" s="103" t="s">
        <v>125</v>
      </c>
      <c r="G32" s="148"/>
      <c r="H32" s="578"/>
      <c r="I32" s="106">
        <f t="shared" si="0"/>
        <v>0</v>
      </c>
      <c r="J32" s="106"/>
      <c r="K32" s="106" t="s">
        <v>247</v>
      </c>
      <c r="L32" s="459"/>
    </row>
    <row r="33" spans="4:12" ht="20.65" customHeight="1">
      <c r="D33" s="450"/>
      <c r="E33" s="453"/>
      <c r="F33" s="110" t="s">
        <v>55</v>
      </c>
      <c r="G33" s="152" t="s">
        <v>280</v>
      </c>
      <c r="H33" s="182" t="s">
        <v>661</v>
      </c>
      <c r="I33" s="106">
        <f t="shared" si="0"/>
        <v>17</v>
      </c>
      <c r="J33" s="150">
        <v>33</v>
      </c>
      <c r="K33" s="150"/>
      <c r="L33" s="460"/>
    </row>
    <row r="34" spans="4:12" ht="20.65" customHeight="1">
      <c r="D34" s="450"/>
      <c r="E34" s="453"/>
      <c r="F34" s="110" t="s">
        <v>124</v>
      </c>
      <c r="G34" s="152" t="s">
        <v>325</v>
      </c>
      <c r="H34" s="182" t="s">
        <v>662</v>
      </c>
      <c r="I34" s="106">
        <f t="shared" si="0"/>
        <v>18</v>
      </c>
      <c r="J34" s="110"/>
      <c r="K34" s="110"/>
      <c r="L34" s="460"/>
    </row>
    <row r="35" spans="4:12" ht="20.65" customHeight="1">
      <c r="D35" s="450"/>
      <c r="E35" s="453"/>
      <c r="F35" s="113" t="s">
        <v>49</v>
      </c>
      <c r="G35" s="154" t="s">
        <v>281</v>
      </c>
      <c r="H35" s="130" t="s">
        <v>637</v>
      </c>
      <c r="I35" s="106">
        <f t="shared" si="0"/>
        <v>94</v>
      </c>
      <c r="J35" s="150"/>
      <c r="K35" s="150"/>
      <c r="L35" s="460"/>
    </row>
    <row r="36" spans="4:12" ht="20.65" customHeight="1">
      <c r="D36" s="450"/>
      <c r="E36" s="453"/>
      <c r="F36" s="110" t="s">
        <v>50</v>
      </c>
      <c r="G36" s="152"/>
      <c r="H36" s="182" t="s">
        <v>661</v>
      </c>
      <c r="I36" s="106">
        <f t="shared" si="0"/>
        <v>17</v>
      </c>
      <c r="J36" s="150"/>
      <c r="K36" s="150"/>
      <c r="L36" s="460"/>
    </row>
    <row r="37" spans="4:12" ht="20.65" customHeight="1">
      <c r="D37" s="450"/>
      <c r="E37" s="454"/>
      <c r="F37" s="155" t="s">
        <v>77</v>
      </c>
      <c r="G37" s="188" t="s">
        <v>280</v>
      </c>
      <c r="H37" s="182" t="s">
        <v>544</v>
      </c>
      <c r="I37" s="106">
        <f t="shared" si="0"/>
        <v>17</v>
      </c>
      <c r="J37" s="157"/>
      <c r="K37" s="157"/>
      <c r="L37" s="465"/>
    </row>
    <row r="38" spans="4:12" ht="20.65" customHeight="1">
      <c r="D38" s="450"/>
      <c r="E38" s="455" t="s">
        <v>130</v>
      </c>
      <c r="F38" s="103" t="s">
        <v>125</v>
      </c>
      <c r="G38" s="178"/>
      <c r="H38" s="178"/>
      <c r="I38" s="106">
        <f t="shared" si="0"/>
        <v>0</v>
      </c>
      <c r="J38" s="106"/>
      <c r="K38" s="106" t="s">
        <v>247</v>
      </c>
      <c r="L38" s="163"/>
    </row>
    <row r="39" spans="4:12" ht="20.65" customHeight="1">
      <c r="D39" s="450"/>
      <c r="E39" s="453"/>
      <c r="F39" s="110" t="s">
        <v>55</v>
      </c>
      <c r="G39" s="174"/>
      <c r="H39" s="174"/>
      <c r="I39" s="106">
        <f t="shared" si="0"/>
        <v>0</v>
      </c>
      <c r="J39" s="150">
        <v>33</v>
      </c>
      <c r="K39" s="150"/>
      <c r="L39" s="164"/>
    </row>
    <row r="40" spans="4:12" ht="20.100000000000001" customHeight="1">
      <c r="D40" s="450"/>
      <c r="E40" s="453"/>
      <c r="F40" s="110" t="s">
        <v>124</v>
      </c>
      <c r="G40" s="174"/>
      <c r="H40" s="174"/>
      <c r="I40" s="106">
        <f t="shared" si="0"/>
        <v>0</v>
      </c>
      <c r="J40" s="110"/>
      <c r="K40" s="110"/>
      <c r="L40" s="164"/>
    </row>
    <row r="41" spans="4:12" ht="20.100000000000001" customHeight="1">
      <c r="D41" s="450"/>
      <c r="E41" s="453"/>
      <c r="F41" s="113" t="s">
        <v>49</v>
      </c>
      <c r="G41" s="179"/>
      <c r="H41" s="179"/>
      <c r="I41" s="106">
        <f t="shared" si="0"/>
        <v>0</v>
      </c>
      <c r="J41" s="150"/>
      <c r="K41" s="150"/>
      <c r="L41" s="164"/>
    </row>
    <row r="42" spans="4:12" ht="20.100000000000001" customHeight="1">
      <c r="D42" s="450"/>
      <c r="E42" s="453"/>
      <c r="F42" s="110" t="s">
        <v>50</v>
      </c>
      <c r="G42" s="174"/>
      <c r="H42" s="174"/>
      <c r="I42" s="106">
        <f t="shared" si="0"/>
        <v>0</v>
      </c>
      <c r="J42" s="150"/>
      <c r="K42" s="150"/>
      <c r="L42" s="189"/>
    </row>
    <row r="43" spans="4:12" ht="20.100000000000001" customHeight="1">
      <c r="D43" s="450"/>
      <c r="E43" s="454"/>
      <c r="F43" s="155" t="s">
        <v>77</v>
      </c>
      <c r="G43" s="220"/>
      <c r="H43" s="220"/>
      <c r="I43" s="106">
        <f t="shared" si="0"/>
        <v>0</v>
      </c>
      <c r="J43" s="157"/>
      <c r="K43" s="157"/>
      <c r="L43" s="190"/>
    </row>
    <row r="44" spans="4:12" ht="20.100000000000001" customHeight="1">
      <c r="D44" s="450"/>
      <c r="E44" s="455" t="s">
        <v>131</v>
      </c>
      <c r="F44" s="103" t="s">
        <v>125</v>
      </c>
      <c r="G44" s="178"/>
      <c r="H44" s="178"/>
      <c r="I44" s="106">
        <f t="shared" si="0"/>
        <v>0</v>
      </c>
      <c r="J44" s="106"/>
      <c r="K44" s="106" t="s">
        <v>247</v>
      </c>
      <c r="L44" s="163"/>
    </row>
    <row r="45" spans="4:12" ht="20.100000000000001" customHeight="1">
      <c r="D45" s="450"/>
      <c r="E45" s="453"/>
      <c r="F45" s="110" t="s">
        <v>55</v>
      </c>
      <c r="G45" s="174"/>
      <c r="H45" s="174"/>
      <c r="I45" s="106">
        <f t="shared" si="0"/>
        <v>0</v>
      </c>
      <c r="J45" s="150">
        <v>33</v>
      </c>
      <c r="K45" s="150"/>
      <c r="L45" s="164"/>
    </row>
    <row r="46" spans="4:12" ht="20.100000000000001" customHeight="1">
      <c r="D46" s="450"/>
      <c r="E46" s="453"/>
      <c r="F46" s="110" t="s">
        <v>124</v>
      </c>
      <c r="G46" s="174"/>
      <c r="H46" s="174"/>
      <c r="I46" s="106">
        <f t="shared" si="0"/>
        <v>0</v>
      </c>
      <c r="J46" s="110"/>
      <c r="K46" s="110"/>
      <c r="L46" s="164"/>
    </row>
    <row r="47" spans="4:12" ht="20.100000000000001" customHeight="1">
      <c r="D47" s="450"/>
      <c r="E47" s="453"/>
      <c r="F47" s="113" t="s">
        <v>49</v>
      </c>
      <c r="G47" s="179"/>
      <c r="H47" s="179"/>
      <c r="I47" s="106">
        <f t="shared" si="0"/>
        <v>0</v>
      </c>
      <c r="J47" s="150"/>
      <c r="K47" s="150"/>
      <c r="L47" s="164"/>
    </row>
    <row r="48" spans="4:12" ht="20.100000000000001" customHeight="1">
      <c r="D48" s="450"/>
      <c r="E48" s="453"/>
      <c r="F48" s="110" t="s">
        <v>50</v>
      </c>
      <c r="G48" s="174"/>
      <c r="H48" s="174"/>
      <c r="I48" s="106">
        <f t="shared" si="0"/>
        <v>0</v>
      </c>
      <c r="J48" s="150"/>
      <c r="K48" s="150"/>
      <c r="L48" s="189"/>
    </row>
    <row r="49" spans="4:12" ht="20.100000000000001" customHeight="1">
      <c r="D49" s="450"/>
      <c r="E49" s="454"/>
      <c r="F49" s="155" t="s">
        <v>77</v>
      </c>
      <c r="G49" s="220"/>
      <c r="H49" s="220"/>
      <c r="I49" s="106">
        <f t="shared" si="0"/>
        <v>0</v>
      </c>
      <c r="J49" s="157"/>
      <c r="K49" s="157"/>
      <c r="L49" s="190"/>
    </row>
    <row r="50" spans="4:12" ht="20.100000000000001" customHeight="1">
      <c r="D50" s="450"/>
      <c r="E50" s="455" t="s">
        <v>132</v>
      </c>
      <c r="F50" s="103" t="s">
        <v>125</v>
      </c>
      <c r="G50" s="178"/>
      <c r="H50" s="178"/>
      <c r="I50" s="106">
        <f t="shared" si="0"/>
        <v>0</v>
      </c>
      <c r="J50" s="106"/>
      <c r="K50" s="106" t="s">
        <v>247</v>
      </c>
      <c r="L50" s="163"/>
    </row>
    <row r="51" spans="4:12" ht="20.100000000000001" customHeight="1">
      <c r="D51" s="450"/>
      <c r="E51" s="453"/>
      <c r="F51" s="110" t="s">
        <v>55</v>
      </c>
      <c r="G51" s="174"/>
      <c r="H51" s="174"/>
      <c r="I51" s="106">
        <f t="shared" si="0"/>
        <v>0</v>
      </c>
      <c r="J51" s="150">
        <v>33</v>
      </c>
      <c r="K51" s="150"/>
      <c r="L51" s="164"/>
    </row>
    <row r="52" spans="4:12" ht="20.100000000000001" customHeight="1">
      <c r="D52" s="450"/>
      <c r="E52" s="453"/>
      <c r="F52" s="110" t="s">
        <v>124</v>
      </c>
      <c r="G52" s="174"/>
      <c r="H52" s="174"/>
      <c r="I52" s="106">
        <f t="shared" si="0"/>
        <v>0</v>
      </c>
      <c r="J52" s="110"/>
      <c r="K52" s="110"/>
      <c r="L52" s="164"/>
    </row>
    <row r="53" spans="4:12" ht="20.100000000000001" customHeight="1">
      <c r="D53" s="450"/>
      <c r="E53" s="453"/>
      <c r="F53" s="113" t="s">
        <v>49</v>
      </c>
      <c r="G53" s="179"/>
      <c r="H53" s="179"/>
      <c r="I53" s="106">
        <f t="shared" si="0"/>
        <v>0</v>
      </c>
      <c r="J53" s="150"/>
      <c r="K53" s="150"/>
      <c r="L53" s="164"/>
    </row>
    <row r="54" spans="4:12" ht="20.100000000000001" customHeight="1">
      <c r="D54" s="450"/>
      <c r="E54" s="453"/>
      <c r="F54" s="110" t="s">
        <v>50</v>
      </c>
      <c r="G54" s="174"/>
      <c r="H54" s="174"/>
      <c r="I54" s="106">
        <f t="shared" si="0"/>
        <v>0</v>
      </c>
      <c r="J54" s="150"/>
      <c r="K54" s="150"/>
      <c r="L54" s="189"/>
    </row>
    <row r="55" spans="4:12" ht="20.100000000000001" customHeight="1">
      <c r="D55" s="450"/>
      <c r="E55" s="454"/>
      <c r="F55" s="155" t="s">
        <v>77</v>
      </c>
      <c r="G55" s="220"/>
      <c r="H55" s="220"/>
      <c r="I55" s="106">
        <f t="shared" si="0"/>
        <v>0</v>
      </c>
      <c r="J55" s="157"/>
      <c r="K55" s="157"/>
      <c r="L55" s="190"/>
    </row>
    <row r="56" spans="4:12" ht="20.100000000000001" customHeight="1">
      <c r="D56" s="450"/>
      <c r="E56" s="455" t="s">
        <v>133</v>
      </c>
      <c r="F56" s="103" t="s">
        <v>125</v>
      </c>
      <c r="G56" s="178"/>
      <c r="H56" s="178"/>
      <c r="I56" s="106">
        <f t="shared" si="0"/>
        <v>0</v>
      </c>
      <c r="J56" s="106"/>
      <c r="K56" s="106" t="s">
        <v>247</v>
      </c>
      <c r="L56" s="163"/>
    </row>
    <row r="57" spans="4:12" ht="20.100000000000001" customHeight="1">
      <c r="D57" s="450"/>
      <c r="E57" s="453"/>
      <c r="F57" s="110" t="s">
        <v>55</v>
      </c>
      <c r="G57" s="174"/>
      <c r="H57" s="174"/>
      <c r="I57" s="106">
        <f t="shared" si="0"/>
        <v>0</v>
      </c>
      <c r="J57" s="150">
        <v>33</v>
      </c>
      <c r="K57" s="150"/>
      <c r="L57" s="164"/>
    </row>
    <row r="58" spans="4:12" ht="20.100000000000001" customHeight="1">
      <c r="D58" s="450"/>
      <c r="E58" s="453"/>
      <c r="F58" s="110" t="s">
        <v>124</v>
      </c>
      <c r="G58" s="174"/>
      <c r="H58" s="174"/>
      <c r="I58" s="106">
        <f t="shared" si="0"/>
        <v>0</v>
      </c>
      <c r="J58" s="110"/>
      <c r="K58" s="110"/>
      <c r="L58" s="164"/>
    </row>
    <row r="59" spans="4:12" ht="20.100000000000001" customHeight="1">
      <c r="D59" s="450"/>
      <c r="E59" s="453"/>
      <c r="F59" s="113" t="s">
        <v>49</v>
      </c>
      <c r="G59" s="179"/>
      <c r="H59" s="179"/>
      <c r="I59" s="106">
        <f t="shared" si="0"/>
        <v>0</v>
      </c>
      <c r="J59" s="150"/>
      <c r="K59" s="150"/>
      <c r="L59" s="164"/>
    </row>
    <row r="60" spans="4:12" ht="17.649999999999999" customHeight="1">
      <c r="D60" s="450"/>
      <c r="E60" s="453"/>
      <c r="F60" s="110" t="s">
        <v>50</v>
      </c>
      <c r="G60" s="174"/>
      <c r="H60" s="174"/>
      <c r="I60" s="106">
        <f t="shared" si="0"/>
        <v>0</v>
      </c>
      <c r="J60" s="150"/>
      <c r="K60" s="150"/>
      <c r="L60" s="189"/>
    </row>
    <row r="61" spans="4:12" ht="16.5" customHeight="1">
      <c r="D61" s="450"/>
      <c r="E61" s="454"/>
      <c r="F61" s="155" t="s">
        <v>77</v>
      </c>
      <c r="G61" s="220"/>
      <c r="H61" s="220"/>
      <c r="I61" s="106">
        <f t="shared" si="0"/>
        <v>0</v>
      </c>
      <c r="J61" s="157"/>
      <c r="K61" s="157"/>
      <c r="L61" s="190"/>
    </row>
    <row r="62" spans="4:12" ht="17.25" customHeight="1">
      <c r="D62" s="450"/>
      <c r="E62" s="455" t="s">
        <v>134</v>
      </c>
      <c r="F62" s="103" t="s">
        <v>125</v>
      </c>
      <c r="G62" s="178"/>
      <c r="H62" s="178"/>
      <c r="I62" s="106">
        <f t="shared" si="0"/>
        <v>0</v>
      </c>
      <c r="J62" s="106"/>
      <c r="K62" s="106" t="s">
        <v>247</v>
      </c>
      <c r="L62" s="163"/>
    </row>
    <row r="63" spans="4:12" ht="16.5" customHeight="1">
      <c r="D63" s="450"/>
      <c r="E63" s="453"/>
      <c r="F63" s="110" t="s">
        <v>55</v>
      </c>
      <c r="G63" s="174"/>
      <c r="H63" s="174"/>
      <c r="I63" s="106">
        <f t="shared" si="0"/>
        <v>0</v>
      </c>
      <c r="J63" s="150">
        <v>33</v>
      </c>
      <c r="K63" s="150"/>
      <c r="L63" s="164"/>
    </row>
    <row r="64" spans="4:12" ht="16.5" customHeight="1">
      <c r="D64" s="450"/>
      <c r="E64" s="453"/>
      <c r="F64" s="110" t="s">
        <v>124</v>
      </c>
      <c r="G64" s="174"/>
      <c r="H64" s="174"/>
      <c r="I64" s="106">
        <f t="shared" si="0"/>
        <v>0</v>
      </c>
      <c r="J64" s="110"/>
      <c r="K64" s="110"/>
      <c r="L64" s="164"/>
    </row>
    <row r="65" spans="4:12" ht="20.100000000000001" customHeight="1">
      <c r="D65" s="450"/>
      <c r="E65" s="453"/>
      <c r="F65" s="113" t="s">
        <v>49</v>
      </c>
      <c r="G65" s="179"/>
      <c r="H65" s="179"/>
      <c r="I65" s="106">
        <f t="shared" si="0"/>
        <v>0</v>
      </c>
      <c r="J65" s="150"/>
      <c r="K65" s="150"/>
      <c r="L65" s="164"/>
    </row>
    <row r="66" spans="4:12" ht="20.100000000000001" customHeight="1">
      <c r="D66" s="450"/>
      <c r="E66" s="453"/>
      <c r="F66" s="110" t="s">
        <v>50</v>
      </c>
      <c r="G66" s="174"/>
      <c r="H66" s="174"/>
      <c r="I66" s="106">
        <f t="shared" si="0"/>
        <v>0</v>
      </c>
      <c r="J66" s="150"/>
      <c r="K66" s="150"/>
      <c r="L66" s="189"/>
    </row>
    <row r="67" spans="4:12" ht="20.100000000000001" customHeight="1">
      <c r="D67" s="450"/>
      <c r="E67" s="454"/>
      <c r="F67" s="155" t="s">
        <v>77</v>
      </c>
      <c r="G67" s="220"/>
      <c r="H67" s="220"/>
      <c r="I67" s="106">
        <f t="shared" si="0"/>
        <v>0</v>
      </c>
      <c r="J67" s="157"/>
      <c r="K67" s="157"/>
      <c r="L67" s="190"/>
    </row>
    <row r="68" spans="4:12" ht="20.100000000000001" customHeight="1">
      <c r="D68" s="450"/>
      <c r="E68" s="455" t="s">
        <v>135</v>
      </c>
      <c r="F68" s="103" t="s">
        <v>125</v>
      </c>
      <c r="G68" s="178"/>
      <c r="H68" s="178"/>
      <c r="I68" s="106">
        <f t="shared" si="0"/>
        <v>0</v>
      </c>
      <c r="J68" s="106"/>
      <c r="K68" s="187" t="s">
        <v>247</v>
      </c>
      <c r="L68" s="163"/>
    </row>
    <row r="69" spans="4:12" ht="20.100000000000001" customHeight="1">
      <c r="D69" s="450"/>
      <c r="E69" s="453"/>
      <c r="F69" s="110" t="s">
        <v>55</v>
      </c>
      <c r="G69" s="174"/>
      <c r="H69" s="174"/>
      <c r="I69" s="106">
        <f t="shared" si="0"/>
        <v>0</v>
      </c>
      <c r="J69" s="150">
        <v>33</v>
      </c>
      <c r="K69" s="150"/>
      <c r="L69" s="164"/>
    </row>
    <row r="70" spans="4:12" ht="20.100000000000001" customHeight="1">
      <c r="D70" s="450"/>
      <c r="E70" s="453"/>
      <c r="F70" s="110" t="s">
        <v>124</v>
      </c>
      <c r="G70" s="174"/>
      <c r="H70" s="174"/>
      <c r="I70" s="106">
        <f t="shared" si="0"/>
        <v>0</v>
      </c>
      <c r="J70" s="110"/>
      <c r="K70" s="110"/>
      <c r="L70" s="164"/>
    </row>
    <row r="71" spans="4:12" ht="20.100000000000001" customHeight="1">
      <c r="D71" s="450"/>
      <c r="E71" s="453"/>
      <c r="F71" s="113" t="s">
        <v>49</v>
      </c>
      <c r="G71" s="179"/>
      <c r="H71" s="179"/>
      <c r="I71" s="106">
        <f t="shared" si="0"/>
        <v>0</v>
      </c>
      <c r="J71" s="150"/>
      <c r="K71" s="150"/>
      <c r="L71" s="164"/>
    </row>
    <row r="72" spans="4:12" ht="20.100000000000001" customHeight="1">
      <c r="D72" s="450"/>
      <c r="E72" s="453"/>
      <c r="F72" s="110" t="s">
        <v>50</v>
      </c>
      <c r="G72" s="174"/>
      <c r="H72" s="174"/>
      <c r="I72" s="106">
        <f t="shared" si="0"/>
        <v>0</v>
      </c>
      <c r="J72" s="150"/>
      <c r="K72" s="150"/>
      <c r="L72" s="189"/>
    </row>
    <row r="73" spans="4:12" ht="20.100000000000001" customHeight="1">
      <c r="D73" s="450"/>
      <c r="E73" s="454"/>
      <c r="F73" s="160" t="s">
        <v>77</v>
      </c>
      <c r="G73" s="221"/>
      <c r="H73" s="221"/>
      <c r="I73" s="106">
        <f t="shared" ref="I73:I136" si="3">LENB(H73)</f>
        <v>0</v>
      </c>
      <c r="J73" s="162"/>
      <c r="K73" s="157"/>
      <c r="L73" s="191"/>
    </row>
    <row r="74" spans="4:12" ht="19.5" customHeight="1">
      <c r="D74" s="450"/>
      <c r="E74" s="455" t="s">
        <v>150</v>
      </c>
      <c r="F74" s="103" t="s">
        <v>125</v>
      </c>
      <c r="G74" s="178"/>
      <c r="H74" s="178"/>
      <c r="I74" s="106">
        <f t="shared" si="3"/>
        <v>0</v>
      </c>
      <c r="J74" s="106"/>
      <c r="K74" s="106" t="s">
        <v>247</v>
      </c>
      <c r="L74" s="192"/>
    </row>
    <row r="75" spans="4:12" ht="20.100000000000001" customHeight="1">
      <c r="D75" s="450"/>
      <c r="E75" s="453"/>
      <c r="F75" s="110" t="s">
        <v>55</v>
      </c>
      <c r="G75" s="174"/>
      <c r="H75" s="174"/>
      <c r="I75" s="106">
        <f t="shared" si="3"/>
        <v>0</v>
      </c>
      <c r="J75" s="150">
        <v>33</v>
      </c>
      <c r="K75" s="150"/>
      <c r="L75" s="164"/>
    </row>
    <row r="76" spans="4:12" ht="20.100000000000001" customHeight="1">
      <c r="D76" s="450"/>
      <c r="E76" s="453"/>
      <c r="F76" s="110" t="s">
        <v>124</v>
      </c>
      <c r="G76" s="174"/>
      <c r="H76" s="174"/>
      <c r="I76" s="106">
        <f t="shared" si="3"/>
        <v>0</v>
      </c>
      <c r="J76" s="110"/>
      <c r="K76" s="110"/>
      <c r="L76" s="164"/>
    </row>
    <row r="77" spans="4:12" ht="20.100000000000001" customHeight="1">
      <c r="D77" s="450"/>
      <c r="E77" s="453"/>
      <c r="F77" s="113" t="s">
        <v>49</v>
      </c>
      <c r="G77" s="179"/>
      <c r="H77" s="179"/>
      <c r="I77" s="106">
        <f t="shared" si="3"/>
        <v>0</v>
      </c>
      <c r="J77" s="150"/>
      <c r="K77" s="150"/>
      <c r="L77" s="164"/>
    </row>
    <row r="78" spans="4:12" ht="20.100000000000001" customHeight="1">
      <c r="D78" s="450"/>
      <c r="E78" s="453"/>
      <c r="F78" s="110" t="s">
        <v>50</v>
      </c>
      <c r="G78" s="174"/>
      <c r="H78" s="174"/>
      <c r="I78" s="106">
        <f t="shared" si="3"/>
        <v>0</v>
      </c>
      <c r="J78" s="150"/>
      <c r="K78" s="150"/>
      <c r="L78" s="189"/>
    </row>
    <row r="79" spans="4:12" ht="20.100000000000001" customHeight="1">
      <c r="D79" s="450"/>
      <c r="E79" s="454"/>
      <c r="F79" s="155" t="s">
        <v>77</v>
      </c>
      <c r="G79" s="220"/>
      <c r="H79" s="220"/>
      <c r="I79" s="106">
        <f t="shared" si="3"/>
        <v>0</v>
      </c>
      <c r="J79" s="157"/>
      <c r="K79" s="157"/>
      <c r="L79" s="190"/>
    </row>
    <row r="80" spans="4:12" ht="20.100000000000001" customHeight="1">
      <c r="D80" s="450"/>
      <c r="E80" s="455" t="s">
        <v>151</v>
      </c>
      <c r="F80" s="103" t="s">
        <v>125</v>
      </c>
      <c r="G80" s="178"/>
      <c r="H80" s="178"/>
      <c r="I80" s="106">
        <f t="shared" si="3"/>
        <v>0</v>
      </c>
      <c r="J80" s="106"/>
      <c r="K80" s="106" t="s">
        <v>247</v>
      </c>
      <c r="L80" s="163"/>
    </row>
    <row r="81" spans="4:12" ht="20.100000000000001" customHeight="1">
      <c r="D81" s="450"/>
      <c r="E81" s="453"/>
      <c r="F81" s="110" t="s">
        <v>55</v>
      </c>
      <c r="G81" s="174"/>
      <c r="H81" s="174"/>
      <c r="I81" s="106">
        <f t="shared" si="3"/>
        <v>0</v>
      </c>
      <c r="J81" s="150">
        <v>33</v>
      </c>
      <c r="K81" s="150"/>
      <c r="L81" s="164"/>
    </row>
    <row r="82" spans="4:12" ht="20.100000000000001" customHeight="1">
      <c r="D82" s="450"/>
      <c r="E82" s="453"/>
      <c r="F82" s="110" t="s">
        <v>124</v>
      </c>
      <c r="G82" s="174"/>
      <c r="H82" s="174"/>
      <c r="I82" s="106">
        <f t="shared" si="3"/>
        <v>0</v>
      </c>
      <c r="J82" s="110"/>
      <c r="K82" s="110"/>
      <c r="L82" s="164"/>
    </row>
    <row r="83" spans="4:12" ht="20.100000000000001" customHeight="1">
      <c r="D83" s="450"/>
      <c r="E83" s="453"/>
      <c r="F83" s="113" t="s">
        <v>49</v>
      </c>
      <c r="G83" s="179"/>
      <c r="H83" s="179"/>
      <c r="I83" s="106">
        <f t="shared" si="3"/>
        <v>0</v>
      </c>
      <c r="J83" s="150"/>
      <c r="K83" s="150"/>
      <c r="L83" s="164"/>
    </row>
    <row r="84" spans="4:12" ht="20.100000000000001" customHeight="1">
      <c r="D84" s="450"/>
      <c r="E84" s="453"/>
      <c r="F84" s="110" t="s">
        <v>50</v>
      </c>
      <c r="G84" s="174"/>
      <c r="H84" s="174"/>
      <c r="I84" s="106">
        <f t="shared" si="3"/>
        <v>0</v>
      </c>
      <c r="J84" s="150"/>
      <c r="K84" s="150"/>
      <c r="L84" s="189"/>
    </row>
    <row r="85" spans="4:12" ht="20.100000000000001" customHeight="1">
      <c r="D85" s="450"/>
      <c r="E85" s="454"/>
      <c r="F85" s="155" t="s">
        <v>77</v>
      </c>
      <c r="G85" s="220"/>
      <c r="H85" s="220"/>
      <c r="I85" s="106">
        <f t="shared" si="3"/>
        <v>0</v>
      </c>
      <c r="J85" s="157"/>
      <c r="K85" s="157"/>
      <c r="L85" s="190"/>
    </row>
    <row r="86" spans="4:12" ht="20.100000000000001" customHeight="1">
      <c r="D86" s="450"/>
      <c r="E86" s="455" t="s">
        <v>152</v>
      </c>
      <c r="F86" s="103" t="s">
        <v>125</v>
      </c>
      <c r="G86" s="178"/>
      <c r="H86" s="178"/>
      <c r="I86" s="106">
        <f t="shared" si="3"/>
        <v>0</v>
      </c>
      <c r="J86" s="193"/>
      <c r="K86" s="106" t="s">
        <v>247</v>
      </c>
      <c r="L86" s="194"/>
    </row>
    <row r="87" spans="4:12" ht="20.100000000000001" customHeight="1">
      <c r="D87" s="450"/>
      <c r="E87" s="453"/>
      <c r="F87" s="110" t="s">
        <v>55</v>
      </c>
      <c r="G87" s="174"/>
      <c r="H87" s="174"/>
      <c r="I87" s="106">
        <f t="shared" si="3"/>
        <v>0</v>
      </c>
      <c r="J87" s="165">
        <v>33</v>
      </c>
      <c r="K87" s="150"/>
      <c r="L87" s="195"/>
    </row>
    <row r="88" spans="4:12" ht="20.100000000000001" customHeight="1">
      <c r="D88" s="450"/>
      <c r="E88" s="453"/>
      <c r="F88" s="110" t="s">
        <v>124</v>
      </c>
      <c r="G88" s="174"/>
      <c r="H88" s="174"/>
      <c r="I88" s="106">
        <f t="shared" si="3"/>
        <v>0</v>
      </c>
      <c r="J88" s="196"/>
      <c r="K88" s="110"/>
      <c r="L88" s="195"/>
    </row>
    <row r="89" spans="4:12" ht="20.100000000000001" customHeight="1">
      <c r="D89" s="450"/>
      <c r="E89" s="453"/>
      <c r="F89" s="113" t="s">
        <v>49</v>
      </c>
      <c r="G89" s="179"/>
      <c r="H89" s="179"/>
      <c r="I89" s="106">
        <f t="shared" si="3"/>
        <v>0</v>
      </c>
      <c r="J89" s="165"/>
      <c r="K89" s="150"/>
      <c r="L89" s="195"/>
    </row>
    <row r="90" spans="4:12" ht="20.100000000000001" customHeight="1">
      <c r="D90" s="450"/>
      <c r="E90" s="453"/>
      <c r="F90" s="110" t="s">
        <v>50</v>
      </c>
      <c r="G90" s="174"/>
      <c r="H90" s="174"/>
      <c r="I90" s="106">
        <f t="shared" si="3"/>
        <v>0</v>
      </c>
      <c r="J90" s="165"/>
      <c r="K90" s="150"/>
      <c r="L90" s="166"/>
    </row>
    <row r="91" spans="4:12" ht="20.100000000000001" customHeight="1">
      <c r="D91" s="450"/>
      <c r="E91" s="454"/>
      <c r="F91" s="155" t="s">
        <v>77</v>
      </c>
      <c r="G91" s="220"/>
      <c r="H91" s="220"/>
      <c r="I91" s="106">
        <f t="shared" si="3"/>
        <v>0</v>
      </c>
      <c r="J91" s="197"/>
      <c r="K91" s="157"/>
      <c r="L91" s="198"/>
    </row>
    <row r="92" spans="4:12" ht="20.100000000000001" customHeight="1">
      <c r="D92" s="450"/>
      <c r="E92" s="455" t="s">
        <v>153</v>
      </c>
      <c r="F92" s="103" t="s">
        <v>125</v>
      </c>
      <c r="G92" s="178"/>
      <c r="H92" s="178"/>
      <c r="I92" s="106">
        <f t="shared" si="3"/>
        <v>0</v>
      </c>
      <c r="J92" s="106"/>
      <c r="K92" s="193" t="s">
        <v>247</v>
      </c>
      <c r="L92" s="163"/>
    </row>
    <row r="93" spans="4:12" ht="20.100000000000001" customHeight="1">
      <c r="D93" s="450"/>
      <c r="E93" s="453"/>
      <c r="F93" s="110" t="s">
        <v>55</v>
      </c>
      <c r="G93" s="174"/>
      <c r="H93" s="174"/>
      <c r="I93" s="106">
        <f t="shared" si="3"/>
        <v>0</v>
      </c>
      <c r="J93" s="150">
        <v>33</v>
      </c>
      <c r="K93" s="165"/>
      <c r="L93" s="164"/>
    </row>
    <row r="94" spans="4:12" ht="20.100000000000001" customHeight="1">
      <c r="D94" s="450"/>
      <c r="E94" s="453"/>
      <c r="F94" s="110" t="s">
        <v>124</v>
      </c>
      <c r="G94" s="174"/>
      <c r="H94" s="174"/>
      <c r="I94" s="106">
        <f t="shared" si="3"/>
        <v>0</v>
      </c>
      <c r="J94" s="110"/>
      <c r="K94" s="196"/>
      <c r="L94" s="164"/>
    </row>
    <row r="95" spans="4:12" ht="20.100000000000001" customHeight="1">
      <c r="D95" s="450"/>
      <c r="E95" s="453"/>
      <c r="F95" s="113" t="s">
        <v>49</v>
      </c>
      <c r="G95" s="179"/>
      <c r="H95" s="179"/>
      <c r="I95" s="106">
        <f t="shared" si="3"/>
        <v>0</v>
      </c>
      <c r="J95" s="150"/>
      <c r="K95" s="165"/>
      <c r="L95" s="164"/>
    </row>
    <row r="96" spans="4:12" ht="20.100000000000001" customHeight="1">
      <c r="D96" s="450"/>
      <c r="E96" s="453"/>
      <c r="F96" s="110" t="s">
        <v>50</v>
      </c>
      <c r="G96" s="174"/>
      <c r="H96" s="174"/>
      <c r="I96" s="106">
        <f t="shared" si="3"/>
        <v>0</v>
      </c>
      <c r="J96" s="150"/>
      <c r="K96" s="165"/>
      <c r="L96" s="189"/>
    </row>
    <row r="97" spans="4:12" ht="20.100000000000001" customHeight="1" thickBot="1">
      <c r="D97" s="450"/>
      <c r="E97" s="453"/>
      <c r="F97" s="160" t="s">
        <v>77</v>
      </c>
      <c r="G97" s="221"/>
      <c r="H97" s="180"/>
      <c r="I97" s="119">
        <f t="shared" si="3"/>
        <v>0</v>
      </c>
      <c r="J97" s="162"/>
      <c r="K97" s="199"/>
      <c r="L97" s="191"/>
    </row>
    <row r="98" spans="4:12" ht="20.100000000000001" customHeight="1">
      <c r="D98" s="449" t="s">
        <v>122</v>
      </c>
      <c r="E98" s="452" t="s">
        <v>120</v>
      </c>
      <c r="F98" s="121" t="s">
        <v>67</v>
      </c>
      <c r="G98" s="121" t="s">
        <v>78</v>
      </c>
      <c r="H98" s="578"/>
      <c r="I98" s="123">
        <f t="shared" si="3"/>
        <v>0</v>
      </c>
      <c r="J98" s="124"/>
      <c r="K98" s="124" t="s">
        <v>247</v>
      </c>
      <c r="L98" s="498"/>
    </row>
    <row r="99" spans="4:12" ht="20.100000000000001" customHeight="1">
      <c r="D99" s="450"/>
      <c r="E99" s="453"/>
      <c r="F99" s="125" t="s">
        <v>55</v>
      </c>
      <c r="G99" s="140" t="s">
        <v>163</v>
      </c>
      <c r="H99" s="140" t="s">
        <v>665</v>
      </c>
      <c r="I99" s="106">
        <f t="shared" si="3"/>
        <v>14</v>
      </c>
      <c r="J99" s="127">
        <v>33</v>
      </c>
      <c r="K99" s="127"/>
      <c r="L99" s="466"/>
    </row>
    <row r="100" spans="4:12" ht="20.100000000000001" customHeight="1">
      <c r="D100" s="450"/>
      <c r="E100" s="453"/>
      <c r="F100" s="125" t="s">
        <v>124</v>
      </c>
      <c r="G100" s="140" t="s">
        <v>326</v>
      </c>
      <c r="H100" s="140" t="s">
        <v>326</v>
      </c>
      <c r="I100" s="106">
        <f t="shared" si="3"/>
        <v>14</v>
      </c>
      <c r="J100" s="125"/>
      <c r="K100" s="125"/>
      <c r="L100" s="466"/>
    </row>
    <row r="101" spans="4:12" ht="19.899999999999999" customHeight="1">
      <c r="D101" s="450"/>
      <c r="E101" s="453"/>
      <c r="F101" s="128" t="s">
        <v>49</v>
      </c>
      <c r="G101" s="200" t="s">
        <v>164</v>
      </c>
      <c r="H101" s="83" t="s">
        <v>673</v>
      </c>
      <c r="I101" s="106">
        <f t="shared" si="3"/>
        <v>47</v>
      </c>
      <c r="J101" s="127"/>
      <c r="K101" s="127"/>
      <c r="L101" s="466"/>
    </row>
    <row r="102" spans="4:12" ht="17.649999999999999" customHeight="1">
      <c r="D102" s="450"/>
      <c r="E102" s="453"/>
      <c r="F102" s="125" t="s">
        <v>50</v>
      </c>
      <c r="G102" s="140"/>
      <c r="H102" s="140" t="s">
        <v>665</v>
      </c>
      <c r="I102" s="106">
        <f t="shared" si="3"/>
        <v>14</v>
      </c>
      <c r="J102" s="127"/>
      <c r="K102" s="127"/>
      <c r="L102" s="466"/>
    </row>
    <row r="103" spans="4:12" ht="17.649999999999999" customHeight="1">
      <c r="D103" s="450"/>
      <c r="E103" s="454"/>
      <c r="F103" s="131" t="s">
        <v>77</v>
      </c>
      <c r="G103" s="142" t="s">
        <v>163</v>
      </c>
      <c r="H103" s="142" t="s">
        <v>163</v>
      </c>
      <c r="I103" s="106">
        <f t="shared" si="3"/>
        <v>14</v>
      </c>
      <c r="J103" s="132"/>
      <c r="K103" s="132"/>
      <c r="L103" s="467"/>
    </row>
    <row r="104" spans="4:12" ht="17.649999999999999" customHeight="1">
      <c r="D104" s="450"/>
      <c r="E104" s="455" t="s">
        <v>136</v>
      </c>
      <c r="F104" s="133" t="s">
        <v>67</v>
      </c>
      <c r="G104" s="133" t="s">
        <v>78</v>
      </c>
      <c r="H104" s="578"/>
      <c r="I104" s="106">
        <f t="shared" si="3"/>
        <v>0</v>
      </c>
      <c r="J104" s="135"/>
      <c r="K104" s="201" t="s">
        <v>247</v>
      </c>
      <c r="L104" s="487"/>
    </row>
    <row r="105" spans="4:12" ht="17.649999999999999" customHeight="1">
      <c r="D105" s="450"/>
      <c r="E105" s="453"/>
      <c r="F105" s="125" t="s">
        <v>55</v>
      </c>
      <c r="G105" s="136" t="s">
        <v>275</v>
      </c>
      <c r="H105" s="140" t="s">
        <v>666</v>
      </c>
      <c r="I105" s="106">
        <f t="shared" si="3"/>
        <v>9</v>
      </c>
      <c r="J105" s="127">
        <v>33</v>
      </c>
      <c r="K105" s="202"/>
      <c r="L105" s="466"/>
    </row>
    <row r="106" spans="4:12" ht="17.649999999999999" customHeight="1">
      <c r="D106" s="450"/>
      <c r="E106" s="453"/>
      <c r="F106" s="125" t="s">
        <v>124</v>
      </c>
      <c r="G106" s="136" t="s">
        <v>327</v>
      </c>
      <c r="H106" s="140" t="s">
        <v>327</v>
      </c>
      <c r="I106" s="106">
        <f t="shared" si="3"/>
        <v>9</v>
      </c>
      <c r="J106" s="125"/>
      <c r="K106" s="203"/>
      <c r="L106" s="466"/>
    </row>
    <row r="107" spans="4:12" ht="17.649999999999999" customHeight="1">
      <c r="D107" s="450"/>
      <c r="E107" s="453"/>
      <c r="F107" s="128" t="s">
        <v>49</v>
      </c>
      <c r="G107" s="130" t="s">
        <v>74</v>
      </c>
      <c r="H107" s="146" t="s">
        <v>546</v>
      </c>
      <c r="I107" s="106">
        <f t="shared" si="3"/>
        <v>37</v>
      </c>
      <c r="J107" s="127"/>
      <c r="K107" s="202"/>
      <c r="L107" s="466"/>
    </row>
    <row r="108" spans="4:12" ht="17.649999999999999" customHeight="1">
      <c r="D108" s="450"/>
      <c r="E108" s="453"/>
      <c r="F108" s="125" t="s">
        <v>50</v>
      </c>
      <c r="G108" s="136"/>
      <c r="H108" s="140" t="s">
        <v>666</v>
      </c>
      <c r="I108" s="106">
        <f t="shared" si="3"/>
        <v>9</v>
      </c>
      <c r="J108" s="127"/>
      <c r="K108" s="202"/>
      <c r="L108" s="466"/>
    </row>
    <row r="109" spans="4:12" ht="17.649999999999999" customHeight="1">
      <c r="D109" s="450"/>
      <c r="E109" s="454"/>
      <c r="F109" s="131" t="s">
        <v>77</v>
      </c>
      <c r="G109" s="142" t="s">
        <v>275</v>
      </c>
      <c r="H109" s="142" t="s">
        <v>275</v>
      </c>
      <c r="I109" s="106">
        <f t="shared" si="3"/>
        <v>9</v>
      </c>
      <c r="J109" s="132"/>
      <c r="K109" s="204"/>
      <c r="L109" s="467"/>
    </row>
    <row r="110" spans="4:12" ht="17.649999999999999" customHeight="1">
      <c r="D110" s="450"/>
      <c r="E110" s="455" t="s">
        <v>137</v>
      </c>
      <c r="F110" s="133" t="s">
        <v>67</v>
      </c>
      <c r="G110" s="134"/>
      <c r="H110" s="578"/>
      <c r="I110" s="106">
        <f t="shared" si="3"/>
        <v>0</v>
      </c>
      <c r="J110" s="135"/>
      <c r="K110" s="201" t="s">
        <v>247</v>
      </c>
      <c r="L110" s="487"/>
    </row>
    <row r="111" spans="4:12" ht="17.649999999999999" customHeight="1">
      <c r="D111" s="450"/>
      <c r="E111" s="453"/>
      <c r="F111" s="125" t="s">
        <v>55</v>
      </c>
      <c r="G111" s="136" t="s">
        <v>165</v>
      </c>
      <c r="H111" s="140" t="s">
        <v>667</v>
      </c>
      <c r="I111" s="106">
        <f t="shared" si="3"/>
        <v>16</v>
      </c>
      <c r="J111" s="127">
        <v>33</v>
      </c>
      <c r="K111" s="202"/>
      <c r="L111" s="466"/>
    </row>
    <row r="112" spans="4:12" ht="17.649999999999999" customHeight="1">
      <c r="D112" s="450"/>
      <c r="E112" s="453"/>
      <c r="F112" s="125" t="s">
        <v>124</v>
      </c>
      <c r="G112" s="136" t="s">
        <v>328</v>
      </c>
      <c r="H112" s="140" t="s">
        <v>668</v>
      </c>
      <c r="I112" s="106">
        <f t="shared" si="3"/>
        <v>16</v>
      </c>
      <c r="J112" s="125"/>
      <c r="K112" s="203"/>
      <c r="L112" s="466"/>
    </row>
    <row r="113" spans="4:12" ht="17.649999999999999" customHeight="1">
      <c r="D113" s="450"/>
      <c r="E113" s="453"/>
      <c r="F113" s="128" t="s">
        <v>49</v>
      </c>
      <c r="G113" s="136" t="s">
        <v>166</v>
      </c>
      <c r="H113" s="146" t="s">
        <v>634</v>
      </c>
      <c r="I113" s="106">
        <f t="shared" si="3"/>
        <v>32</v>
      </c>
      <c r="J113" s="127"/>
      <c r="K113" s="202"/>
      <c r="L113" s="466"/>
    </row>
    <row r="114" spans="4:12" ht="17.649999999999999" customHeight="1">
      <c r="D114" s="450"/>
      <c r="E114" s="453"/>
      <c r="F114" s="125" t="s">
        <v>50</v>
      </c>
      <c r="G114" s="136"/>
      <c r="H114" s="140" t="s">
        <v>667</v>
      </c>
      <c r="I114" s="106">
        <f t="shared" si="3"/>
        <v>16</v>
      </c>
      <c r="J114" s="127"/>
      <c r="K114" s="202"/>
      <c r="L114" s="466"/>
    </row>
    <row r="115" spans="4:12" ht="17.649999999999999" customHeight="1">
      <c r="D115" s="450"/>
      <c r="E115" s="454"/>
      <c r="F115" s="131" t="s">
        <v>77</v>
      </c>
      <c r="G115" s="137" t="s">
        <v>165</v>
      </c>
      <c r="H115" s="142" t="s">
        <v>548</v>
      </c>
      <c r="I115" s="106">
        <f t="shared" si="3"/>
        <v>16</v>
      </c>
      <c r="J115" s="132"/>
      <c r="K115" s="204"/>
      <c r="L115" s="467"/>
    </row>
    <row r="116" spans="4:12" ht="17.649999999999999" customHeight="1">
      <c r="D116" s="450"/>
      <c r="E116" s="455" t="s">
        <v>138</v>
      </c>
      <c r="F116" s="133" t="s">
        <v>67</v>
      </c>
      <c r="G116" s="134"/>
      <c r="H116" s="578"/>
      <c r="I116" s="106">
        <f t="shared" si="3"/>
        <v>0</v>
      </c>
      <c r="J116" s="135"/>
      <c r="K116" s="201" t="s">
        <v>247</v>
      </c>
      <c r="L116" s="487"/>
    </row>
    <row r="117" spans="4:12" ht="17.649999999999999" customHeight="1">
      <c r="D117" s="450"/>
      <c r="E117" s="453"/>
      <c r="F117" s="125" t="s">
        <v>55</v>
      </c>
      <c r="G117" s="136" t="s">
        <v>167</v>
      </c>
      <c r="H117" s="140" t="s">
        <v>669</v>
      </c>
      <c r="I117" s="106">
        <f t="shared" si="3"/>
        <v>24</v>
      </c>
      <c r="J117" s="127">
        <v>33</v>
      </c>
      <c r="K117" s="202"/>
      <c r="L117" s="466"/>
    </row>
    <row r="118" spans="4:12" ht="17.649999999999999" customHeight="1">
      <c r="D118" s="450"/>
      <c r="E118" s="453"/>
      <c r="F118" s="125" t="s">
        <v>124</v>
      </c>
      <c r="G118" s="136" t="s">
        <v>329</v>
      </c>
      <c r="H118" s="136" t="s">
        <v>329</v>
      </c>
      <c r="I118" s="106">
        <f t="shared" si="3"/>
        <v>10</v>
      </c>
      <c r="J118" s="125"/>
      <c r="K118" s="203"/>
      <c r="L118" s="466"/>
    </row>
    <row r="119" spans="4:12" ht="17.649999999999999" customHeight="1">
      <c r="D119" s="450"/>
      <c r="E119" s="453"/>
      <c r="F119" s="128" t="s">
        <v>49</v>
      </c>
      <c r="G119" s="129" t="s">
        <v>76</v>
      </c>
      <c r="H119" s="83" t="s">
        <v>674</v>
      </c>
      <c r="I119" s="106">
        <f t="shared" si="3"/>
        <v>45</v>
      </c>
      <c r="J119" s="127"/>
      <c r="K119" s="202"/>
      <c r="L119" s="466"/>
    </row>
    <row r="120" spans="4:12" ht="17.649999999999999" customHeight="1">
      <c r="D120" s="450"/>
      <c r="E120" s="453"/>
      <c r="F120" s="125" t="s">
        <v>50</v>
      </c>
      <c r="G120" s="136"/>
      <c r="H120" s="140" t="s">
        <v>669</v>
      </c>
      <c r="I120" s="106">
        <f t="shared" si="3"/>
        <v>24</v>
      </c>
      <c r="J120" s="127"/>
      <c r="K120" s="202"/>
      <c r="L120" s="466"/>
    </row>
    <row r="121" spans="4:12" ht="17.649999999999999" customHeight="1">
      <c r="D121" s="450"/>
      <c r="E121" s="454"/>
      <c r="F121" s="131" t="s">
        <v>77</v>
      </c>
      <c r="G121" s="137" t="s">
        <v>167</v>
      </c>
      <c r="H121" s="142" t="s">
        <v>549</v>
      </c>
      <c r="I121" s="106">
        <f t="shared" si="3"/>
        <v>24</v>
      </c>
      <c r="J121" s="132"/>
      <c r="K121" s="204"/>
      <c r="L121" s="467"/>
    </row>
    <row r="122" spans="4:12" ht="17.649999999999999" customHeight="1">
      <c r="D122" s="450"/>
      <c r="E122" s="455" t="s">
        <v>139</v>
      </c>
      <c r="F122" s="133" t="s">
        <v>67</v>
      </c>
      <c r="G122" s="134"/>
      <c r="H122" s="578"/>
      <c r="I122" s="106">
        <f t="shared" si="3"/>
        <v>0</v>
      </c>
      <c r="J122" s="135"/>
      <c r="K122" s="201" t="s">
        <v>247</v>
      </c>
      <c r="L122" s="487"/>
    </row>
    <row r="123" spans="4:12" ht="17.649999999999999" customHeight="1">
      <c r="D123" s="450"/>
      <c r="E123" s="453"/>
      <c r="F123" s="125" t="s">
        <v>55</v>
      </c>
      <c r="G123" s="136" t="s">
        <v>168</v>
      </c>
      <c r="H123" s="140" t="s">
        <v>670</v>
      </c>
      <c r="I123" s="106">
        <f t="shared" si="3"/>
        <v>15</v>
      </c>
      <c r="J123" s="127">
        <v>33</v>
      </c>
      <c r="K123" s="202"/>
      <c r="L123" s="466"/>
    </row>
    <row r="124" spans="4:12" ht="17.649999999999999" customHeight="1">
      <c r="D124" s="450"/>
      <c r="E124" s="453"/>
      <c r="F124" s="125" t="s">
        <v>124</v>
      </c>
      <c r="G124" s="136" t="s">
        <v>330</v>
      </c>
      <c r="H124" s="140" t="s">
        <v>330</v>
      </c>
      <c r="I124" s="106">
        <f t="shared" si="3"/>
        <v>16</v>
      </c>
      <c r="J124" s="125"/>
      <c r="K124" s="203"/>
      <c r="L124" s="466"/>
    </row>
    <row r="125" spans="4:12" ht="17.649999999999999" customHeight="1">
      <c r="D125" s="450"/>
      <c r="E125" s="453"/>
      <c r="F125" s="128" t="s">
        <v>49</v>
      </c>
      <c r="G125" s="129" t="s">
        <v>169</v>
      </c>
      <c r="H125" s="146" t="s">
        <v>551</v>
      </c>
      <c r="I125" s="106">
        <f t="shared" si="3"/>
        <v>51</v>
      </c>
      <c r="J125" s="127"/>
      <c r="K125" s="202"/>
      <c r="L125" s="466"/>
    </row>
    <row r="126" spans="4:12" ht="17.649999999999999" customHeight="1">
      <c r="D126" s="450"/>
      <c r="E126" s="453"/>
      <c r="F126" s="125" t="s">
        <v>50</v>
      </c>
      <c r="G126" s="136"/>
      <c r="H126" s="140" t="s">
        <v>670</v>
      </c>
      <c r="I126" s="106">
        <f t="shared" si="3"/>
        <v>15</v>
      </c>
      <c r="J126" s="127"/>
      <c r="K126" s="202"/>
      <c r="L126" s="466"/>
    </row>
    <row r="127" spans="4:12" ht="17.649999999999999" customHeight="1">
      <c r="D127" s="450"/>
      <c r="E127" s="453"/>
      <c r="F127" s="131" t="s">
        <v>77</v>
      </c>
      <c r="G127" s="137" t="s">
        <v>168</v>
      </c>
      <c r="H127" s="142" t="s">
        <v>550</v>
      </c>
      <c r="I127" s="106">
        <f t="shared" si="3"/>
        <v>15</v>
      </c>
      <c r="J127" s="132"/>
      <c r="K127" s="204"/>
      <c r="L127" s="467"/>
    </row>
    <row r="128" spans="4:12" ht="17.649999999999999" customHeight="1">
      <c r="D128" s="450"/>
      <c r="E128" s="455" t="s">
        <v>145</v>
      </c>
      <c r="F128" s="205" t="s">
        <v>67</v>
      </c>
      <c r="G128" s="206"/>
      <c r="H128" s="578"/>
      <c r="I128" s="106">
        <f t="shared" si="3"/>
        <v>0</v>
      </c>
      <c r="J128" s="145"/>
      <c r="K128" s="201" t="s">
        <v>247</v>
      </c>
      <c r="L128" s="487"/>
    </row>
    <row r="129" spans="4:12" ht="17.649999999999999" customHeight="1">
      <c r="D129" s="450"/>
      <c r="E129" s="453"/>
      <c r="F129" s="207" t="s">
        <v>55</v>
      </c>
      <c r="G129" s="136" t="s">
        <v>276</v>
      </c>
      <c r="H129" s="140" t="s">
        <v>672</v>
      </c>
      <c r="I129" s="106">
        <f t="shared" si="3"/>
        <v>27</v>
      </c>
      <c r="J129" s="127">
        <v>33</v>
      </c>
      <c r="K129" s="202"/>
      <c r="L129" s="466"/>
    </row>
    <row r="130" spans="4:12" ht="17.649999999999999" customHeight="1">
      <c r="D130" s="450"/>
      <c r="E130" s="453"/>
      <c r="F130" s="207" t="s">
        <v>124</v>
      </c>
      <c r="G130" s="136" t="s">
        <v>331</v>
      </c>
      <c r="H130" s="140" t="s">
        <v>671</v>
      </c>
      <c r="I130" s="106">
        <f t="shared" si="3"/>
        <v>16</v>
      </c>
      <c r="J130" s="125"/>
      <c r="K130" s="203"/>
      <c r="L130" s="466"/>
    </row>
    <row r="131" spans="4:12" ht="17.649999999999999" customHeight="1">
      <c r="D131" s="450"/>
      <c r="E131" s="453"/>
      <c r="F131" s="208" t="s">
        <v>49</v>
      </c>
      <c r="G131" s="129" t="s">
        <v>277</v>
      </c>
      <c r="H131" s="83" t="s">
        <v>675</v>
      </c>
      <c r="I131" s="106">
        <f t="shared" si="3"/>
        <v>36</v>
      </c>
      <c r="J131" s="127"/>
      <c r="K131" s="202"/>
      <c r="L131" s="466"/>
    </row>
    <row r="132" spans="4:12" ht="16.5" customHeight="1">
      <c r="D132" s="450"/>
      <c r="E132" s="453"/>
      <c r="F132" s="207" t="s">
        <v>50</v>
      </c>
      <c r="G132" s="136"/>
      <c r="H132" s="140" t="s">
        <v>672</v>
      </c>
      <c r="I132" s="106">
        <f t="shared" si="3"/>
        <v>27</v>
      </c>
      <c r="J132" s="127"/>
      <c r="K132" s="202"/>
      <c r="L132" s="466"/>
    </row>
    <row r="133" spans="4:12" ht="17.25" customHeight="1">
      <c r="D133" s="450"/>
      <c r="E133" s="453"/>
      <c r="F133" s="209" t="s">
        <v>77</v>
      </c>
      <c r="G133" s="210" t="s">
        <v>276</v>
      </c>
      <c r="H133" s="142" t="s">
        <v>552</v>
      </c>
      <c r="I133" s="106">
        <f t="shared" si="3"/>
        <v>27</v>
      </c>
      <c r="J133" s="212"/>
      <c r="K133" s="213"/>
      <c r="L133" s="466"/>
    </row>
    <row r="134" spans="4:12" ht="16.5" customHeight="1">
      <c r="D134" s="450"/>
      <c r="E134" s="455" t="s">
        <v>253</v>
      </c>
      <c r="F134" s="103" t="s">
        <v>254</v>
      </c>
      <c r="G134" s="178"/>
      <c r="H134" s="226"/>
      <c r="I134" s="106">
        <f t="shared" si="3"/>
        <v>0</v>
      </c>
      <c r="J134" s="106"/>
      <c r="K134" s="193" t="s">
        <v>255</v>
      </c>
      <c r="L134" s="459"/>
    </row>
    <row r="135" spans="4:12" ht="16.5" customHeight="1">
      <c r="D135" s="450"/>
      <c r="E135" s="453"/>
      <c r="F135" s="110" t="s">
        <v>256</v>
      </c>
      <c r="G135" s="174"/>
      <c r="H135" s="174"/>
      <c r="I135" s="106">
        <f t="shared" si="3"/>
        <v>0</v>
      </c>
      <c r="J135" s="150">
        <v>33</v>
      </c>
      <c r="K135" s="165"/>
      <c r="L135" s="460"/>
    </row>
    <row r="136" spans="4:12" ht="16.5" customHeight="1">
      <c r="D136" s="450"/>
      <c r="E136" s="453"/>
      <c r="F136" s="110" t="s">
        <v>257</v>
      </c>
      <c r="G136" s="174"/>
      <c r="H136" s="174"/>
      <c r="I136" s="106">
        <f t="shared" si="3"/>
        <v>0</v>
      </c>
      <c r="J136" s="110"/>
      <c r="K136" s="196"/>
      <c r="L136" s="460"/>
    </row>
    <row r="137" spans="4:12" ht="16.5" customHeight="1">
      <c r="D137" s="450"/>
      <c r="E137" s="453"/>
      <c r="F137" s="113" t="s">
        <v>49</v>
      </c>
      <c r="G137" s="179"/>
      <c r="H137" s="179"/>
      <c r="I137" s="106">
        <f t="shared" ref="I137:I145" si="4">LENB(H137)</f>
        <v>0</v>
      </c>
      <c r="J137" s="150"/>
      <c r="K137" s="165"/>
      <c r="L137" s="460"/>
    </row>
    <row r="138" spans="4:12" ht="16.5" customHeight="1">
      <c r="D138" s="450"/>
      <c r="E138" s="453"/>
      <c r="F138" s="110" t="s">
        <v>50</v>
      </c>
      <c r="G138" s="174"/>
      <c r="H138" s="174"/>
      <c r="I138" s="106">
        <f t="shared" si="4"/>
        <v>0</v>
      </c>
      <c r="J138" s="150"/>
      <c r="K138" s="165"/>
      <c r="L138" s="460"/>
    </row>
    <row r="139" spans="4:12" ht="16.5" customHeight="1">
      <c r="D139" s="450"/>
      <c r="E139" s="454"/>
      <c r="F139" s="155" t="s">
        <v>258</v>
      </c>
      <c r="G139" s="220"/>
      <c r="H139" s="220"/>
      <c r="I139" s="106">
        <f t="shared" si="4"/>
        <v>0</v>
      </c>
      <c r="J139" s="157"/>
      <c r="K139" s="197"/>
      <c r="L139" s="465"/>
    </row>
    <row r="140" spans="4:12" ht="18">
      <c r="D140" s="450"/>
      <c r="E140" s="455" t="s">
        <v>251</v>
      </c>
      <c r="F140" s="214" t="s">
        <v>67</v>
      </c>
      <c r="G140" s="222"/>
      <c r="H140" s="223"/>
      <c r="I140" s="106">
        <f t="shared" si="4"/>
        <v>0</v>
      </c>
      <c r="J140" s="187"/>
      <c r="K140" s="193" t="s">
        <v>247</v>
      </c>
      <c r="L140" s="459"/>
    </row>
    <row r="141" spans="4:12" ht="18">
      <c r="D141" s="450"/>
      <c r="E141" s="453"/>
      <c r="F141" s="215" t="s">
        <v>55</v>
      </c>
      <c r="G141" s="173"/>
      <c r="H141" s="173"/>
      <c r="I141" s="106">
        <f t="shared" si="4"/>
        <v>0</v>
      </c>
      <c r="J141" s="150">
        <v>33</v>
      </c>
      <c r="K141" s="165"/>
      <c r="L141" s="460"/>
    </row>
    <row r="142" spans="4:12" ht="18">
      <c r="D142" s="450"/>
      <c r="E142" s="453"/>
      <c r="F142" s="215" t="s">
        <v>124</v>
      </c>
      <c r="G142" s="173"/>
      <c r="H142" s="173"/>
      <c r="I142" s="106">
        <f t="shared" si="4"/>
        <v>0</v>
      </c>
      <c r="J142" s="110"/>
      <c r="K142" s="196"/>
      <c r="L142" s="460"/>
    </row>
    <row r="143" spans="4:12" ht="18">
      <c r="D143" s="450"/>
      <c r="E143" s="453"/>
      <c r="F143" s="217" t="s">
        <v>49</v>
      </c>
      <c r="G143" s="224"/>
      <c r="H143" s="224"/>
      <c r="I143" s="106">
        <f t="shared" si="4"/>
        <v>0</v>
      </c>
      <c r="J143" s="150"/>
      <c r="K143" s="165"/>
      <c r="L143" s="460"/>
    </row>
    <row r="144" spans="4:12" ht="18">
      <c r="D144" s="450"/>
      <c r="E144" s="453"/>
      <c r="F144" s="215" t="s">
        <v>50</v>
      </c>
      <c r="G144" s="173"/>
      <c r="H144" s="173"/>
      <c r="I144" s="106">
        <f t="shared" si="4"/>
        <v>0</v>
      </c>
      <c r="J144" s="150"/>
      <c r="K144" s="165"/>
      <c r="L144" s="460"/>
    </row>
    <row r="145" spans="4:12" thickBot="1">
      <c r="D145" s="451"/>
      <c r="E145" s="499"/>
      <c r="F145" s="218" t="s">
        <v>77</v>
      </c>
      <c r="G145" s="225"/>
      <c r="H145" s="225"/>
      <c r="I145" s="169">
        <f t="shared" si="4"/>
        <v>0</v>
      </c>
      <c r="J145" s="171"/>
      <c r="K145" s="170"/>
      <c r="L145" s="504"/>
    </row>
    <row r="180" ht="30" customHeight="1"/>
  </sheetData>
  <mergeCells count="46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E140:E145"/>
    <mergeCell ref="L140:L145"/>
    <mergeCell ref="E98:E103"/>
    <mergeCell ref="E104:E109"/>
    <mergeCell ref="E74:E79"/>
    <mergeCell ref="E80:E85"/>
    <mergeCell ref="E86:E91"/>
    <mergeCell ref="E92:E97"/>
    <mergeCell ref="H26:H31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xr:uid="{5E335B75-6F6F-43A8-9FF7-34A213C64248}"/>
    <hyperlink ref="H131" r:id="rId8" xr:uid="{5BF2694E-7EA3-4AC3-A66F-0CEBEBD2DA63}"/>
    <hyperlink ref="H17" r:id="rId9" xr:uid="{5E344EAE-308A-47B3-9B56-D1507E7EBCB1}"/>
    <hyperlink ref="H23" r:id="rId10" xr:uid="{BAFBB7B1-E1EF-43E6-84A1-3A6B30C260EC}"/>
    <hyperlink ref="H35" r:id="rId11" xr:uid="{A0EDCF61-53DE-46BA-B56D-134DBC189D27}"/>
    <hyperlink ref="H125" r:id="rId12" xr:uid="{4DAE8AEA-1A35-48A0-AE38-825950AC12F0}"/>
    <hyperlink ref="H119" r:id="rId13" xr:uid="{A3A79152-F2B6-486B-8B09-E3675D30B7B7}"/>
    <hyperlink ref="H113" r:id="rId14" xr:uid="{91FEDADB-5F64-43CC-9F66-9C567EEC3616}"/>
    <hyperlink ref="H101" r:id="rId15" xr:uid="{C86B47F0-F2A6-4049-829C-4C96D62BA7E6}"/>
    <hyperlink ref="H107" r:id="rId16" xr:uid="{CC5E1D4D-DF4F-4B01-A180-2454842086E0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2.6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69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00" t="s">
        <v>504</v>
      </c>
      <c r="C3" s="500"/>
      <c r="D3" s="500"/>
      <c r="E3" s="500"/>
      <c r="F3" s="500"/>
      <c r="G3" s="500"/>
      <c r="H3" s="96"/>
      <c r="I3" s="96"/>
      <c r="J3" s="96"/>
      <c r="K3" s="81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76" t="s">
        <v>54</v>
      </c>
      <c r="E6" s="477"/>
      <c r="F6" s="480" t="s">
        <v>140</v>
      </c>
      <c r="G6" s="98" t="s">
        <v>46</v>
      </c>
      <c r="H6" s="99" t="s">
        <v>500</v>
      </c>
      <c r="I6" s="471" t="s">
        <v>43</v>
      </c>
      <c r="J6" s="482" t="s">
        <v>47</v>
      </c>
      <c r="K6" s="98" t="s">
        <v>503</v>
      </c>
      <c r="L6" s="469" t="s">
        <v>501</v>
      </c>
    </row>
    <row r="7" spans="1:12" ht="23.25" customHeight="1">
      <c r="D7" s="478"/>
      <c r="E7" s="479"/>
      <c r="F7" s="481"/>
      <c r="G7" s="100" t="s">
        <v>643</v>
      </c>
      <c r="H7" s="181" t="s">
        <v>643</v>
      </c>
      <c r="I7" s="472"/>
      <c r="J7" s="483"/>
      <c r="K7" s="101"/>
      <c r="L7" s="470"/>
    </row>
    <row r="8" spans="1:12" ht="21" customHeight="1">
      <c r="D8" s="484" t="s">
        <v>117</v>
      </c>
      <c r="E8" s="455" t="s">
        <v>156</v>
      </c>
      <c r="F8" s="103" t="s">
        <v>126</v>
      </c>
      <c r="G8" s="104"/>
      <c r="H8" s="105"/>
      <c r="I8" s="106">
        <f>LENB(H8)</f>
        <v>0</v>
      </c>
      <c r="J8" s="107"/>
      <c r="K8" s="108" t="s">
        <v>245</v>
      </c>
      <c r="L8" s="551"/>
    </row>
    <row r="9" spans="1:12" ht="21" customHeight="1">
      <c r="D9" s="450"/>
      <c r="E9" s="453"/>
      <c r="F9" s="110" t="s">
        <v>157</v>
      </c>
      <c r="G9" s="111" t="s">
        <v>185</v>
      </c>
      <c r="H9" s="111" t="s">
        <v>647</v>
      </c>
      <c r="I9" s="106">
        <f t="shared" ref="I9:I72" si="0">LENB(H9)</f>
        <v>10</v>
      </c>
      <c r="J9" s="112">
        <v>10</v>
      </c>
      <c r="K9" s="112"/>
      <c r="L9" s="552"/>
    </row>
    <row r="10" spans="1:12" ht="21" customHeight="1">
      <c r="D10" s="450"/>
      <c r="E10" s="453"/>
      <c r="F10" s="110" t="s">
        <v>116</v>
      </c>
      <c r="G10" s="111" t="s">
        <v>309</v>
      </c>
      <c r="H10" s="111" t="s">
        <v>309</v>
      </c>
      <c r="I10" s="106">
        <f t="shared" si="0"/>
        <v>11</v>
      </c>
      <c r="J10" s="110"/>
      <c r="K10" s="110"/>
      <c r="L10" s="552"/>
    </row>
    <row r="11" spans="1:12" ht="21" customHeight="1">
      <c r="D11" s="450"/>
      <c r="E11" s="453"/>
      <c r="F11" s="113" t="s">
        <v>49</v>
      </c>
      <c r="G11" s="114" t="s">
        <v>186</v>
      </c>
      <c r="H11" s="115" t="s">
        <v>619</v>
      </c>
      <c r="I11" s="106">
        <f t="shared" si="0"/>
        <v>39</v>
      </c>
      <c r="J11" s="116"/>
      <c r="K11" s="116"/>
      <c r="L11" s="552"/>
    </row>
    <row r="12" spans="1:12" ht="21" customHeight="1">
      <c r="D12" s="450"/>
      <c r="E12" s="453"/>
      <c r="F12" s="110" t="s">
        <v>50</v>
      </c>
      <c r="G12" s="111"/>
      <c r="H12" s="111" t="s">
        <v>647</v>
      </c>
      <c r="I12" s="106">
        <f t="shared" si="0"/>
        <v>10</v>
      </c>
      <c r="J12" s="116"/>
      <c r="K12" s="116"/>
      <c r="L12" s="552"/>
    </row>
    <row r="13" spans="1:12" ht="21" customHeight="1" thickBot="1">
      <c r="D13" s="450"/>
      <c r="E13" s="453"/>
      <c r="F13" s="117" t="s">
        <v>77</v>
      </c>
      <c r="G13" s="118" t="s">
        <v>185</v>
      </c>
      <c r="H13" s="176" t="s">
        <v>620</v>
      </c>
      <c r="I13" s="119">
        <f t="shared" si="0"/>
        <v>10</v>
      </c>
      <c r="J13" s="120"/>
      <c r="K13" s="120"/>
      <c r="L13" s="552"/>
    </row>
    <row r="14" spans="1:12" ht="21" customHeight="1">
      <c r="D14" s="449" t="s">
        <v>121</v>
      </c>
      <c r="E14" s="452" t="s">
        <v>123</v>
      </c>
      <c r="F14" s="121" t="s">
        <v>125</v>
      </c>
      <c r="G14" s="122"/>
      <c r="H14" s="578"/>
      <c r="I14" s="123">
        <f t="shared" si="0"/>
        <v>0</v>
      </c>
      <c r="J14" s="124"/>
      <c r="K14" s="124" t="s">
        <v>247</v>
      </c>
      <c r="L14" s="498"/>
    </row>
    <row r="15" spans="1:12" ht="21" customHeight="1">
      <c r="D15" s="450"/>
      <c r="E15" s="453"/>
      <c r="F15" s="125" t="s">
        <v>55</v>
      </c>
      <c r="G15" s="126" t="s">
        <v>210</v>
      </c>
      <c r="H15" s="126" t="s">
        <v>648</v>
      </c>
      <c r="I15" s="106">
        <f t="shared" si="0"/>
        <v>26</v>
      </c>
      <c r="J15" s="127">
        <v>33</v>
      </c>
      <c r="K15" s="127"/>
      <c r="L15" s="466"/>
    </row>
    <row r="16" spans="1:12" ht="21" customHeight="1">
      <c r="D16" s="450"/>
      <c r="E16" s="453"/>
      <c r="F16" s="125" t="s">
        <v>124</v>
      </c>
      <c r="G16" s="126" t="s">
        <v>310</v>
      </c>
      <c r="H16" s="126" t="s">
        <v>310</v>
      </c>
      <c r="I16" s="106">
        <f t="shared" si="0"/>
        <v>22</v>
      </c>
      <c r="J16" s="125"/>
      <c r="K16" s="125"/>
      <c r="L16" s="466"/>
    </row>
    <row r="17" spans="2:12" ht="20.100000000000001" customHeight="1">
      <c r="D17" s="450"/>
      <c r="E17" s="453"/>
      <c r="F17" s="128" t="s">
        <v>49</v>
      </c>
      <c r="G17" s="129" t="s">
        <v>187</v>
      </c>
      <c r="H17" s="130" t="s">
        <v>621</v>
      </c>
      <c r="I17" s="106">
        <f t="shared" si="0"/>
        <v>81</v>
      </c>
      <c r="J17" s="127"/>
      <c r="K17" s="127"/>
      <c r="L17" s="466"/>
    </row>
    <row r="18" spans="2:12" ht="20.100000000000001" customHeight="1">
      <c r="D18" s="450"/>
      <c r="E18" s="453"/>
      <c r="F18" s="125" t="s">
        <v>50</v>
      </c>
      <c r="G18" s="126"/>
      <c r="H18" s="126" t="s">
        <v>648</v>
      </c>
      <c r="I18" s="106">
        <f t="shared" si="0"/>
        <v>26</v>
      </c>
      <c r="J18" s="127"/>
      <c r="K18" s="127"/>
      <c r="L18" s="466"/>
    </row>
    <row r="19" spans="2:12" ht="20.100000000000001" customHeight="1">
      <c r="D19" s="450"/>
      <c r="E19" s="454"/>
      <c r="F19" s="131" t="s">
        <v>77</v>
      </c>
      <c r="G19" s="126" t="s">
        <v>210</v>
      </c>
      <c r="H19" s="177" t="s">
        <v>623</v>
      </c>
      <c r="I19" s="106">
        <f t="shared" si="0"/>
        <v>26</v>
      </c>
      <c r="J19" s="132"/>
      <c r="K19" s="132"/>
      <c r="L19" s="467"/>
    </row>
    <row r="20" spans="2:12" ht="20.100000000000001" customHeight="1">
      <c r="D20" s="450"/>
      <c r="E20" s="455" t="s">
        <v>127</v>
      </c>
      <c r="F20" s="133" t="s">
        <v>125</v>
      </c>
      <c r="G20" s="134"/>
      <c r="H20" s="578"/>
      <c r="I20" s="106">
        <f t="shared" si="0"/>
        <v>0</v>
      </c>
      <c r="J20" s="135"/>
      <c r="K20" s="135" t="s">
        <v>247</v>
      </c>
      <c r="L20" s="487"/>
    </row>
    <row r="21" spans="2:12" ht="20.100000000000001" customHeight="1">
      <c r="D21" s="450"/>
      <c r="E21" s="453"/>
      <c r="F21" s="125" t="s">
        <v>55</v>
      </c>
      <c r="G21" s="136" t="s">
        <v>113</v>
      </c>
      <c r="H21" s="126" t="s">
        <v>649</v>
      </c>
      <c r="I21" s="106">
        <f t="shared" si="0"/>
        <v>22</v>
      </c>
      <c r="J21" s="127">
        <v>33</v>
      </c>
      <c r="K21" s="127"/>
      <c r="L21" s="466"/>
    </row>
    <row r="22" spans="2:12" ht="20.100000000000001" customHeight="1">
      <c r="D22" s="450"/>
      <c r="E22" s="453"/>
      <c r="F22" s="125" t="s">
        <v>124</v>
      </c>
      <c r="G22" s="136" t="s">
        <v>311</v>
      </c>
      <c r="H22" s="136" t="s">
        <v>311</v>
      </c>
      <c r="I22" s="106">
        <f t="shared" si="0"/>
        <v>18</v>
      </c>
      <c r="J22" s="125"/>
      <c r="K22" s="125"/>
      <c r="L22" s="466"/>
    </row>
    <row r="23" spans="2:12" ht="20.100000000000001" customHeight="1">
      <c r="B23" s="57" t="s">
        <v>44</v>
      </c>
      <c r="D23" s="450"/>
      <c r="E23" s="453"/>
      <c r="F23" s="128" t="s">
        <v>49</v>
      </c>
      <c r="G23" s="129" t="s">
        <v>188</v>
      </c>
      <c r="H23" s="130" t="s">
        <v>622</v>
      </c>
      <c r="I23" s="106">
        <f t="shared" si="0"/>
        <v>77</v>
      </c>
      <c r="J23" s="127"/>
      <c r="K23" s="127"/>
      <c r="L23" s="466"/>
    </row>
    <row r="24" spans="2:12" ht="20.100000000000001" customHeight="1">
      <c r="D24" s="450"/>
      <c r="E24" s="453"/>
      <c r="F24" s="125" t="s">
        <v>50</v>
      </c>
      <c r="G24" s="136"/>
      <c r="H24" s="136" t="s">
        <v>649</v>
      </c>
      <c r="I24" s="106">
        <f t="shared" si="0"/>
        <v>22</v>
      </c>
      <c r="J24" s="127"/>
      <c r="K24" s="127"/>
      <c r="L24" s="466"/>
    </row>
    <row r="25" spans="2:12" ht="20.100000000000001" customHeight="1">
      <c r="D25" s="450"/>
      <c r="E25" s="454"/>
      <c r="F25" s="131" t="s">
        <v>77</v>
      </c>
      <c r="G25" s="137" t="s">
        <v>113</v>
      </c>
      <c r="H25" s="177" t="s">
        <v>624</v>
      </c>
      <c r="I25" s="106">
        <f t="shared" si="0"/>
        <v>22</v>
      </c>
      <c r="J25" s="132"/>
      <c r="K25" s="132"/>
      <c r="L25" s="467"/>
    </row>
    <row r="26" spans="2:12" ht="20.100000000000001" customHeight="1">
      <c r="D26" s="450"/>
      <c r="E26" s="455" t="s">
        <v>128</v>
      </c>
      <c r="F26" s="133" t="s">
        <v>125</v>
      </c>
      <c r="G26" s="134"/>
      <c r="H26" s="578"/>
      <c r="I26" s="106">
        <f t="shared" si="0"/>
        <v>0</v>
      </c>
      <c r="J26" s="135"/>
      <c r="K26" s="135" t="s">
        <v>247</v>
      </c>
      <c r="L26" s="487"/>
    </row>
    <row r="27" spans="2:12" ht="20.100000000000001" customHeight="1">
      <c r="D27" s="450"/>
      <c r="E27" s="453"/>
      <c r="F27" s="125" t="s">
        <v>55</v>
      </c>
      <c r="G27" s="136" t="s">
        <v>114</v>
      </c>
      <c r="H27" s="126" t="s">
        <v>650</v>
      </c>
      <c r="I27" s="106">
        <f t="shared" si="0"/>
        <v>21</v>
      </c>
      <c r="J27" s="127">
        <v>33</v>
      </c>
      <c r="K27" s="127"/>
      <c r="L27" s="466"/>
    </row>
    <row r="28" spans="2:12" ht="20.100000000000001" customHeight="1">
      <c r="D28" s="450"/>
      <c r="E28" s="453"/>
      <c r="F28" s="125" t="s">
        <v>124</v>
      </c>
      <c r="G28" s="136" t="s">
        <v>312</v>
      </c>
      <c r="H28" s="136" t="s">
        <v>312</v>
      </c>
      <c r="I28" s="106">
        <f t="shared" si="0"/>
        <v>17</v>
      </c>
      <c r="J28" s="125"/>
      <c r="K28" s="125"/>
      <c r="L28" s="466"/>
    </row>
    <row r="29" spans="2:12" ht="20.65" customHeight="1">
      <c r="D29" s="450"/>
      <c r="E29" s="453"/>
      <c r="F29" s="128" t="s">
        <v>49</v>
      </c>
      <c r="G29" s="129" t="s">
        <v>189</v>
      </c>
      <c r="H29" s="84" t="s">
        <v>656</v>
      </c>
      <c r="I29" s="106">
        <f t="shared" si="0"/>
        <v>79</v>
      </c>
      <c r="J29" s="127"/>
      <c r="K29" s="127"/>
      <c r="L29" s="466"/>
    </row>
    <row r="30" spans="2:12" ht="20.65" customHeight="1">
      <c r="D30" s="450"/>
      <c r="E30" s="453"/>
      <c r="F30" s="125" t="s">
        <v>50</v>
      </c>
      <c r="G30" s="136"/>
      <c r="H30" s="136" t="s">
        <v>625</v>
      </c>
      <c r="I30" s="106">
        <f t="shared" si="0"/>
        <v>21</v>
      </c>
      <c r="J30" s="127"/>
      <c r="K30" s="127"/>
      <c r="L30" s="466"/>
    </row>
    <row r="31" spans="2:12" ht="20.65" customHeight="1">
      <c r="D31" s="450"/>
      <c r="E31" s="454"/>
      <c r="F31" s="131" t="s">
        <v>77</v>
      </c>
      <c r="G31" s="137" t="s">
        <v>114</v>
      </c>
      <c r="H31" s="177" t="s">
        <v>625</v>
      </c>
      <c r="I31" s="106">
        <f t="shared" si="0"/>
        <v>21</v>
      </c>
      <c r="J31" s="132"/>
      <c r="K31" s="132"/>
      <c r="L31" s="467"/>
    </row>
    <row r="32" spans="2:12" ht="20.65" customHeight="1">
      <c r="D32" s="450"/>
      <c r="E32" s="455" t="s">
        <v>129</v>
      </c>
      <c r="F32" s="133" t="s">
        <v>125</v>
      </c>
      <c r="G32" s="134"/>
      <c r="H32" s="578"/>
      <c r="I32" s="106">
        <f t="shared" si="0"/>
        <v>0</v>
      </c>
      <c r="J32" s="135"/>
      <c r="K32" s="135" t="s">
        <v>247</v>
      </c>
      <c r="L32" s="487"/>
    </row>
    <row r="33" spans="4:12" ht="20.65" customHeight="1">
      <c r="D33" s="450"/>
      <c r="E33" s="453"/>
      <c r="F33" s="125" t="s">
        <v>55</v>
      </c>
      <c r="G33" s="136" t="s">
        <v>190</v>
      </c>
      <c r="H33" s="126" t="s">
        <v>651</v>
      </c>
      <c r="I33" s="106">
        <f t="shared" si="0"/>
        <v>20</v>
      </c>
      <c r="J33" s="127">
        <v>33</v>
      </c>
      <c r="K33" s="127"/>
      <c r="L33" s="466"/>
    </row>
    <row r="34" spans="4:12" ht="20.65" customHeight="1">
      <c r="D34" s="450"/>
      <c r="E34" s="453"/>
      <c r="F34" s="125" t="s">
        <v>124</v>
      </c>
      <c r="G34" s="136" t="s">
        <v>313</v>
      </c>
      <c r="H34" s="136" t="s">
        <v>313</v>
      </c>
      <c r="I34" s="106">
        <f t="shared" si="0"/>
        <v>23</v>
      </c>
      <c r="J34" s="125"/>
      <c r="K34" s="125"/>
      <c r="L34" s="466"/>
    </row>
    <row r="35" spans="4:12" ht="20.65" customHeight="1">
      <c r="D35" s="450"/>
      <c r="E35" s="453"/>
      <c r="F35" s="128" t="s">
        <v>49</v>
      </c>
      <c r="G35" s="84" t="s">
        <v>657</v>
      </c>
      <c r="H35" s="84" t="s">
        <v>659</v>
      </c>
      <c r="I35" s="106">
        <f t="shared" si="0"/>
        <v>88</v>
      </c>
      <c r="J35" s="127"/>
      <c r="K35" s="127"/>
      <c r="L35" s="466"/>
    </row>
    <row r="36" spans="4:12" ht="20.65" customHeight="1">
      <c r="D36" s="450"/>
      <c r="E36" s="453"/>
      <c r="F36" s="125" t="s">
        <v>50</v>
      </c>
      <c r="G36" s="136"/>
      <c r="H36" s="136" t="s">
        <v>651</v>
      </c>
      <c r="I36" s="106">
        <f t="shared" si="0"/>
        <v>20</v>
      </c>
      <c r="J36" s="127"/>
      <c r="K36" s="127"/>
      <c r="L36" s="466"/>
    </row>
    <row r="37" spans="4:12" ht="20.65" customHeight="1">
      <c r="D37" s="450"/>
      <c r="E37" s="454"/>
      <c r="F37" s="131" t="s">
        <v>77</v>
      </c>
      <c r="G37" s="137" t="s">
        <v>190</v>
      </c>
      <c r="H37" s="126" t="s">
        <v>626</v>
      </c>
      <c r="I37" s="106">
        <f t="shared" si="0"/>
        <v>20</v>
      </c>
      <c r="J37" s="132"/>
      <c r="K37" s="132"/>
      <c r="L37" s="467"/>
    </row>
    <row r="38" spans="4:12" ht="20.65" customHeight="1">
      <c r="D38" s="450"/>
      <c r="E38" s="456" t="s">
        <v>130</v>
      </c>
      <c r="F38" s="138" t="s">
        <v>644</v>
      </c>
      <c r="G38" s="138" t="s">
        <v>141</v>
      </c>
      <c r="H38" s="508" t="s">
        <v>646</v>
      </c>
      <c r="I38" s="106" t="e">
        <f>LENB(#REF!)</f>
        <v>#REF!</v>
      </c>
      <c r="J38" s="135"/>
      <c r="K38" s="135"/>
      <c r="L38" s="548"/>
    </row>
    <row r="39" spans="4:12" ht="20.65" customHeight="1">
      <c r="D39" s="450"/>
      <c r="E39" s="457"/>
      <c r="F39" s="125" t="s">
        <v>125</v>
      </c>
      <c r="G39" s="139"/>
      <c r="H39" s="509"/>
      <c r="I39" s="106">
        <f t="shared" si="0"/>
        <v>0</v>
      </c>
      <c r="J39" s="127"/>
      <c r="K39" s="127" t="s">
        <v>247</v>
      </c>
      <c r="L39" s="549"/>
    </row>
    <row r="40" spans="4:12" ht="20.100000000000001" customHeight="1">
      <c r="D40" s="450"/>
      <c r="E40" s="457"/>
      <c r="F40" s="125" t="s">
        <v>55</v>
      </c>
      <c r="G40" s="140" t="s">
        <v>286</v>
      </c>
      <c r="H40" s="509"/>
      <c r="I40" s="106">
        <f t="shared" si="0"/>
        <v>0</v>
      </c>
      <c r="J40" s="127">
        <v>33</v>
      </c>
      <c r="K40" s="127"/>
      <c r="L40" s="549"/>
    </row>
    <row r="41" spans="4:12" ht="20.100000000000001" customHeight="1">
      <c r="D41" s="450"/>
      <c r="E41" s="457"/>
      <c r="F41" s="125" t="s">
        <v>124</v>
      </c>
      <c r="G41" s="140" t="s">
        <v>314</v>
      </c>
      <c r="H41" s="509"/>
      <c r="I41" s="106">
        <f>LENB(H38)</f>
        <v>3</v>
      </c>
      <c r="J41" s="125"/>
      <c r="K41" s="125"/>
      <c r="L41" s="549"/>
    </row>
    <row r="42" spans="4:12" ht="20.100000000000001" customHeight="1">
      <c r="D42" s="450"/>
      <c r="E42" s="457"/>
      <c r="F42" s="128" t="s">
        <v>49</v>
      </c>
      <c r="G42" s="141" t="s">
        <v>112</v>
      </c>
      <c r="H42" s="509"/>
      <c r="I42" s="106">
        <f t="shared" si="0"/>
        <v>0</v>
      </c>
      <c r="J42" s="127"/>
      <c r="K42" s="127"/>
      <c r="L42" s="549"/>
    </row>
    <row r="43" spans="4:12" ht="20.100000000000001" customHeight="1">
      <c r="D43" s="450"/>
      <c r="E43" s="457"/>
      <c r="F43" s="125" t="s">
        <v>50</v>
      </c>
      <c r="G43" s="136"/>
      <c r="H43" s="509"/>
      <c r="I43" s="106">
        <f t="shared" si="0"/>
        <v>0</v>
      </c>
      <c r="J43" s="127"/>
      <c r="K43" s="127"/>
      <c r="L43" s="549"/>
    </row>
    <row r="44" spans="4:12" ht="20.100000000000001" customHeight="1">
      <c r="D44" s="450"/>
      <c r="E44" s="503"/>
      <c r="F44" s="131" t="s">
        <v>77</v>
      </c>
      <c r="G44" s="142" t="s">
        <v>286</v>
      </c>
      <c r="H44" s="510"/>
      <c r="I44" s="106">
        <f t="shared" si="0"/>
        <v>0</v>
      </c>
      <c r="J44" s="132"/>
      <c r="K44" s="131"/>
      <c r="L44" s="550"/>
    </row>
    <row r="45" spans="4:12" ht="20.100000000000001" customHeight="1">
      <c r="D45" s="450"/>
      <c r="E45" s="553"/>
      <c r="F45" s="143" t="s">
        <v>125</v>
      </c>
      <c r="G45" s="144"/>
      <c r="H45" s="578"/>
      <c r="I45" s="106">
        <f t="shared" si="0"/>
        <v>0</v>
      </c>
      <c r="J45" s="145"/>
      <c r="K45" s="145" t="s">
        <v>247</v>
      </c>
      <c r="L45" s="466"/>
    </row>
    <row r="46" spans="4:12" ht="20.100000000000001" customHeight="1">
      <c r="D46" s="450"/>
      <c r="E46" s="553"/>
      <c r="F46" s="125" t="s">
        <v>55</v>
      </c>
      <c r="G46" s="140" t="s">
        <v>287</v>
      </c>
      <c r="H46" s="140" t="s">
        <v>652</v>
      </c>
      <c r="I46" s="106">
        <f t="shared" si="0"/>
        <v>8</v>
      </c>
      <c r="J46" s="127">
        <v>33</v>
      </c>
      <c r="K46" s="127"/>
      <c r="L46" s="466"/>
    </row>
    <row r="47" spans="4:12" ht="20.100000000000001" customHeight="1">
      <c r="D47" s="450"/>
      <c r="E47" s="553"/>
      <c r="F47" s="125" t="s">
        <v>124</v>
      </c>
      <c r="G47" s="140" t="s">
        <v>315</v>
      </c>
      <c r="H47" s="140" t="s">
        <v>315</v>
      </c>
      <c r="I47" s="106">
        <f t="shared" si="0"/>
        <v>8</v>
      </c>
      <c r="J47" s="125"/>
      <c r="K47" s="125"/>
      <c r="L47" s="466"/>
    </row>
    <row r="48" spans="4:12" ht="20.100000000000001" customHeight="1">
      <c r="D48" s="450"/>
      <c r="E48" s="553"/>
      <c r="F48" s="128" t="s">
        <v>49</v>
      </c>
      <c r="G48" s="141" t="s">
        <v>288</v>
      </c>
      <c r="H48" s="83" t="s">
        <v>658</v>
      </c>
      <c r="I48" s="106">
        <f t="shared" si="0"/>
        <v>78</v>
      </c>
      <c r="J48" s="127"/>
      <c r="K48" s="127"/>
      <c r="L48" s="466"/>
    </row>
    <row r="49" spans="4:12" ht="20.100000000000001" customHeight="1">
      <c r="D49" s="450"/>
      <c r="E49" s="553"/>
      <c r="F49" s="125" t="s">
        <v>50</v>
      </c>
      <c r="G49" s="136"/>
      <c r="H49" s="136" t="s">
        <v>652</v>
      </c>
      <c r="I49" s="106">
        <f t="shared" si="0"/>
        <v>8</v>
      </c>
      <c r="J49" s="127"/>
      <c r="K49" s="127"/>
      <c r="L49" s="466"/>
    </row>
    <row r="50" spans="4:12" ht="19.899999999999999" customHeight="1">
      <c r="D50" s="450"/>
      <c r="E50" s="554"/>
      <c r="F50" s="131" t="s">
        <v>77</v>
      </c>
      <c r="G50" s="142" t="s">
        <v>287</v>
      </c>
      <c r="H50" s="140" t="s">
        <v>287</v>
      </c>
      <c r="I50" s="106">
        <f t="shared" si="0"/>
        <v>8</v>
      </c>
      <c r="J50" s="132"/>
      <c r="K50" s="131"/>
      <c r="L50" s="467"/>
    </row>
    <row r="51" spans="4:12" ht="19.899999999999999" customHeight="1">
      <c r="D51" s="450"/>
      <c r="E51" s="455" t="s">
        <v>132</v>
      </c>
      <c r="F51" s="103" t="s">
        <v>645</v>
      </c>
      <c r="G51" s="147" t="s">
        <v>282</v>
      </c>
      <c r="H51" s="147"/>
      <c r="I51" s="106">
        <f t="shared" si="0"/>
        <v>0</v>
      </c>
      <c r="J51" s="106"/>
      <c r="K51" s="148"/>
      <c r="L51" s="459"/>
    </row>
    <row r="52" spans="4:12" ht="19.899999999999999" customHeight="1">
      <c r="D52" s="450"/>
      <c r="E52" s="453"/>
      <c r="F52" s="110" t="s">
        <v>283</v>
      </c>
      <c r="G52" s="149"/>
      <c r="H52" s="105"/>
      <c r="I52" s="106">
        <f t="shared" si="0"/>
        <v>0</v>
      </c>
      <c r="J52" s="150"/>
      <c r="K52" s="150" t="s">
        <v>246</v>
      </c>
      <c r="L52" s="460"/>
    </row>
    <row r="53" spans="4:12" ht="19.899999999999999" customHeight="1">
      <c r="D53" s="450"/>
      <c r="E53" s="453"/>
      <c r="F53" s="110" t="s">
        <v>224</v>
      </c>
      <c r="G53" s="152" t="s">
        <v>87</v>
      </c>
      <c r="H53" s="152" t="s">
        <v>655</v>
      </c>
      <c r="I53" s="106">
        <f t="shared" si="0"/>
        <v>18</v>
      </c>
      <c r="J53" s="150">
        <v>33</v>
      </c>
      <c r="K53" s="150"/>
      <c r="L53" s="460"/>
    </row>
    <row r="54" spans="4:12" ht="20.100000000000001" customHeight="1">
      <c r="D54" s="450"/>
      <c r="E54" s="453"/>
      <c r="F54" s="110" t="s">
        <v>225</v>
      </c>
      <c r="G54" s="152" t="s">
        <v>316</v>
      </c>
      <c r="H54" s="152" t="s">
        <v>316</v>
      </c>
      <c r="I54" s="106">
        <f t="shared" si="0"/>
        <v>14</v>
      </c>
      <c r="J54" s="110"/>
      <c r="K54" s="150"/>
      <c r="L54" s="460"/>
    </row>
    <row r="55" spans="4:12" ht="20.100000000000001" customHeight="1">
      <c r="D55" s="450"/>
      <c r="E55" s="453"/>
      <c r="F55" s="113" t="s">
        <v>49</v>
      </c>
      <c r="G55" s="153" t="s">
        <v>98</v>
      </c>
      <c r="H55" s="68" t="s">
        <v>660</v>
      </c>
      <c r="I55" s="106">
        <f t="shared" si="0"/>
        <v>61</v>
      </c>
      <c r="J55" s="150"/>
      <c r="K55" s="150"/>
      <c r="L55" s="460"/>
    </row>
    <row r="56" spans="4:12" ht="20.100000000000001" customHeight="1">
      <c r="D56" s="450"/>
      <c r="E56" s="453"/>
      <c r="F56" s="110" t="s">
        <v>50</v>
      </c>
      <c r="G56" s="152"/>
      <c r="H56" s="152" t="s">
        <v>655</v>
      </c>
      <c r="I56" s="106">
        <f t="shared" si="0"/>
        <v>18</v>
      </c>
      <c r="J56" s="150"/>
      <c r="K56" s="110"/>
      <c r="L56" s="460"/>
    </row>
    <row r="57" spans="4:12" ht="20.100000000000001" customHeight="1">
      <c r="D57" s="450"/>
      <c r="E57" s="454"/>
      <c r="F57" s="155" t="s">
        <v>226</v>
      </c>
      <c r="G57" s="156" t="s">
        <v>87</v>
      </c>
      <c r="H57" s="156" t="s">
        <v>627</v>
      </c>
      <c r="I57" s="106">
        <f t="shared" si="0"/>
        <v>18</v>
      </c>
      <c r="J57" s="157"/>
      <c r="K57" s="157"/>
      <c r="L57" s="465"/>
    </row>
    <row r="58" spans="4:12" ht="20.100000000000001" customHeight="1">
      <c r="D58" s="450"/>
      <c r="E58" s="455" t="s">
        <v>133</v>
      </c>
      <c r="F58" s="103" t="s">
        <v>283</v>
      </c>
      <c r="G58" s="158"/>
      <c r="H58" s="105"/>
      <c r="I58" s="106">
        <f t="shared" si="0"/>
        <v>0</v>
      </c>
      <c r="J58" s="106"/>
      <c r="K58" s="106" t="s">
        <v>246</v>
      </c>
      <c r="L58" s="459"/>
    </row>
    <row r="59" spans="4:12" ht="20.100000000000001" customHeight="1">
      <c r="D59" s="450"/>
      <c r="E59" s="453"/>
      <c r="F59" s="110" t="s">
        <v>224</v>
      </c>
      <c r="G59" s="152" t="s">
        <v>191</v>
      </c>
      <c r="H59" s="152" t="s">
        <v>654</v>
      </c>
      <c r="I59" s="106">
        <f t="shared" si="0"/>
        <v>19</v>
      </c>
      <c r="J59" s="150">
        <v>33</v>
      </c>
      <c r="K59" s="150"/>
      <c r="L59" s="460"/>
    </row>
    <row r="60" spans="4:12" ht="17.649999999999999" customHeight="1">
      <c r="D60" s="450"/>
      <c r="E60" s="453"/>
      <c r="F60" s="110" t="s">
        <v>225</v>
      </c>
      <c r="G60" s="152" t="s">
        <v>289</v>
      </c>
      <c r="H60" s="152" t="s">
        <v>289</v>
      </c>
      <c r="I60" s="106">
        <f t="shared" si="0"/>
        <v>17</v>
      </c>
      <c r="J60" s="110"/>
      <c r="K60" s="150"/>
      <c r="L60" s="460"/>
    </row>
    <row r="61" spans="4:12" ht="16.5" customHeight="1">
      <c r="D61" s="450"/>
      <c r="E61" s="453"/>
      <c r="F61" s="113" t="s">
        <v>49</v>
      </c>
      <c r="G61" s="153" t="s">
        <v>192</v>
      </c>
      <c r="H61" s="154" t="s">
        <v>628</v>
      </c>
      <c r="I61" s="106">
        <f t="shared" si="0"/>
        <v>79</v>
      </c>
      <c r="J61" s="150"/>
      <c r="K61" s="150"/>
      <c r="L61" s="460"/>
    </row>
    <row r="62" spans="4:12" ht="17.25" customHeight="1">
      <c r="D62" s="450"/>
      <c r="E62" s="453"/>
      <c r="F62" s="110" t="s">
        <v>50</v>
      </c>
      <c r="G62" s="152"/>
      <c r="H62" s="152" t="s">
        <v>654</v>
      </c>
      <c r="I62" s="106">
        <f t="shared" si="0"/>
        <v>19</v>
      </c>
      <c r="J62" s="150"/>
      <c r="K62" s="110"/>
      <c r="L62" s="460"/>
    </row>
    <row r="63" spans="4:12" ht="16.5" customHeight="1">
      <c r="D63" s="450"/>
      <c r="E63" s="454"/>
      <c r="F63" s="155" t="s">
        <v>226</v>
      </c>
      <c r="G63" s="156" t="s">
        <v>191</v>
      </c>
      <c r="H63" s="152" t="s">
        <v>629</v>
      </c>
      <c r="I63" s="106">
        <f t="shared" si="0"/>
        <v>19</v>
      </c>
      <c r="J63" s="157"/>
      <c r="K63" s="157"/>
      <c r="L63" s="465"/>
    </row>
    <row r="64" spans="4:12" ht="16.5" customHeight="1">
      <c r="D64" s="450"/>
      <c r="E64" s="455" t="s">
        <v>134</v>
      </c>
      <c r="F64" s="103" t="s">
        <v>283</v>
      </c>
      <c r="G64" s="158"/>
      <c r="H64" s="529" t="s">
        <v>646</v>
      </c>
      <c r="I64" s="106" t="e">
        <f>LENB(#REF!)</f>
        <v>#REF!</v>
      </c>
      <c r="J64" s="106"/>
      <c r="K64" s="106" t="s">
        <v>246</v>
      </c>
      <c r="L64" s="459"/>
    </row>
    <row r="65" spans="4:12" ht="20.100000000000001" customHeight="1">
      <c r="D65" s="450"/>
      <c r="E65" s="453"/>
      <c r="F65" s="110" t="s">
        <v>224</v>
      </c>
      <c r="G65" s="152" t="s">
        <v>193</v>
      </c>
      <c r="H65" s="431"/>
      <c r="I65" s="106">
        <f t="shared" si="0"/>
        <v>0</v>
      </c>
      <c r="J65" s="150">
        <v>33</v>
      </c>
      <c r="K65" s="150"/>
      <c r="L65" s="460"/>
    </row>
    <row r="66" spans="4:12" ht="20.100000000000001" customHeight="1">
      <c r="D66" s="450"/>
      <c r="E66" s="453"/>
      <c r="F66" s="110" t="s">
        <v>225</v>
      </c>
      <c r="G66" s="152" t="s">
        <v>317</v>
      </c>
      <c r="H66" s="431"/>
      <c r="I66" s="106">
        <f>LENB(H64)</f>
        <v>3</v>
      </c>
      <c r="J66" s="110"/>
      <c r="K66" s="150"/>
      <c r="L66" s="460"/>
    </row>
    <row r="67" spans="4:12" ht="20.100000000000001" customHeight="1">
      <c r="D67" s="450"/>
      <c r="E67" s="453"/>
      <c r="F67" s="113" t="s">
        <v>49</v>
      </c>
      <c r="G67" s="153" t="s">
        <v>194</v>
      </c>
      <c r="H67" s="431"/>
      <c r="I67" s="106">
        <f t="shared" si="0"/>
        <v>0</v>
      </c>
      <c r="J67" s="150"/>
      <c r="K67" s="150"/>
      <c r="L67" s="460"/>
    </row>
    <row r="68" spans="4:12" ht="20.100000000000001" customHeight="1">
      <c r="D68" s="450"/>
      <c r="E68" s="453"/>
      <c r="F68" s="110" t="s">
        <v>50</v>
      </c>
      <c r="G68" s="152"/>
      <c r="H68" s="431"/>
      <c r="I68" s="106">
        <f t="shared" si="0"/>
        <v>0</v>
      </c>
      <c r="J68" s="150"/>
      <c r="K68" s="110"/>
      <c r="L68" s="460"/>
    </row>
    <row r="69" spans="4:12" ht="20.100000000000001" customHeight="1">
      <c r="D69" s="450"/>
      <c r="E69" s="454"/>
      <c r="F69" s="155" t="s">
        <v>226</v>
      </c>
      <c r="G69" s="156" t="s">
        <v>193</v>
      </c>
      <c r="H69" s="432"/>
      <c r="I69" s="106">
        <f t="shared" si="0"/>
        <v>0</v>
      </c>
      <c r="J69" s="157"/>
      <c r="K69" s="159"/>
      <c r="L69" s="465"/>
    </row>
    <row r="70" spans="4:12" ht="20.100000000000001" customHeight="1">
      <c r="D70" s="450"/>
      <c r="E70" s="455" t="s">
        <v>135</v>
      </c>
      <c r="F70" s="103" t="s">
        <v>283</v>
      </c>
      <c r="G70" s="158"/>
      <c r="H70" s="105"/>
      <c r="I70" s="106">
        <f t="shared" si="0"/>
        <v>0</v>
      </c>
      <c r="J70" s="106"/>
      <c r="K70" s="106" t="s">
        <v>246</v>
      </c>
      <c r="L70" s="459"/>
    </row>
    <row r="71" spans="4:12" ht="20.100000000000001" customHeight="1">
      <c r="D71" s="450"/>
      <c r="E71" s="453"/>
      <c r="F71" s="110" t="s">
        <v>224</v>
      </c>
      <c r="G71" s="152" t="s">
        <v>195</v>
      </c>
      <c r="H71" s="152" t="s">
        <v>653</v>
      </c>
      <c r="I71" s="106">
        <f t="shared" si="0"/>
        <v>28</v>
      </c>
      <c r="J71" s="150">
        <v>33</v>
      </c>
      <c r="K71" s="150"/>
      <c r="L71" s="460"/>
    </row>
    <row r="72" spans="4:12" ht="20.100000000000001" customHeight="1">
      <c r="D72" s="450"/>
      <c r="E72" s="453"/>
      <c r="F72" s="110" t="s">
        <v>225</v>
      </c>
      <c r="G72" s="152" t="s">
        <v>318</v>
      </c>
      <c r="H72" s="152" t="s">
        <v>318</v>
      </c>
      <c r="I72" s="106">
        <f t="shared" si="0"/>
        <v>24</v>
      </c>
      <c r="J72" s="110"/>
      <c r="K72" s="150"/>
      <c r="L72" s="460"/>
    </row>
    <row r="73" spans="4:12" ht="20.100000000000001" customHeight="1">
      <c r="D73" s="450"/>
      <c r="E73" s="453"/>
      <c r="F73" s="113" t="s">
        <v>49</v>
      </c>
      <c r="G73" s="153" t="s">
        <v>196</v>
      </c>
      <c r="H73" s="154" t="s">
        <v>604</v>
      </c>
      <c r="I73" s="106">
        <f t="shared" ref="I73:I87" si="1">LENB(H73)</f>
        <v>85</v>
      </c>
      <c r="J73" s="150"/>
      <c r="K73" s="150"/>
      <c r="L73" s="460"/>
    </row>
    <row r="74" spans="4:12" ht="19.5" customHeight="1">
      <c r="D74" s="450"/>
      <c r="E74" s="453"/>
      <c r="F74" s="110" t="s">
        <v>50</v>
      </c>
      <c r="G74" s="152"/>
      <c r="H74" s="152" t="s">
        <v>653</v>
      </c>
      <c r="I74" s="106">
        <f t="shared" si="1"/>
        <v>28</v>
      </c>
      <c r="J74" s="150"/>
      <c r="K74" s="110"/>
      <c r="L74" s="460"/>
    </row>
    <row r="75" spans="4:12" ht="20.100000000000001" customHeight="1">
      <c r="D75" s="450"/>
      <c r="E75" s="454"/>
      <c r="F75" s="160" t="s">
        <v>226</v>
      </c>
      <c r="G75" s="161" t="s">
        <v>195</v>
      </c>
      <c r="H75" s="152" t="s">
        <v>605</v>
      </c>
      <c r="I75" s="106">
        <f t="shared" si="1"/>
        <v>28</v>
      </c>
      <c r="J75" s="162"/>
      <c r="K75" s="157"/>
      <c r="L75" s="465"/>
    </row>
    <row r="76" spans="4:12" ht="20.100000000000001" customHeight="1">
      <c r="D76" s="450"/>
      <c r="E76" s="455" t="s">
        <v>150</v>
      </c>
      <c r="F76" s="103" t="s">
        <v>283</v>
      </c>
      <c r="G76" s="158"/>
      <c r="H76" s="529" t="s">
        <v>646</v>
      </c>
      <c r="I76" s="106" t="e">
        <f>LENB(#REF!)</f>
        <v>#REF!</v>
      </c>
      <c r="J76" s="106"/>
      <c r="K76" s="106" t="s">
        <v>246</v>
      </c>
      <c r="L76" s="459"/>
    </row>
    <row r="77" spans="4:12" ht="20.100000000000001" customHeight="1">
      <c r="D77" s="450"/>
      <c r="E77" s="453"/>
      <c r="F77" s="110" t="s">
        <v>224</v>
      </c>
      <c r="G77" s="152" t="s">
        <v>197</v>
      </c>
      <c r="H77" s="431"/>
      <c r="I77" s="106">
        <f t="shared" si="1"/>
        <v>0</v>
      </c>
      <c r="J77" s="150">
        <v>33</v>
      </c>
      <c r="K77" s="150"/>
      <c r="L77" s="460"/>
    </row>
    <row r="78" spans="4:12" ht="20.100000000000001" customHeight="1">
      <c r="D78" s="450"/>
      <c r="E78" s="453"/>
      <c r="F78" s="110" t="s">
        <v>225</v>
      </c>
      <c r="G78" s="152" t="s">
        <v>319</v>
      </c>
      <c r="H78" s="431"/>
      <c r="I78" s="106">
        <f>LENB(H76)</f>
        <v>3</v>
      </c>
      <c r="J78" s="110"/>
      <c r="K78" s="150"/>
      <c r="L78" s="460"/>
    </row>
    <row r="79" spans="4:12" ht="20.100000000000001" customHeight="1">
      <c r="D79" s="450"/>
      <c r="E79" s="453"/>
      <c r="F79" s="113" t="s">
        <v>49</v>
      </c>
      <c r="G79" s="153" t="s">
        <v>198</v>
      </c>
      <c r="H79" s="431"/>
      <c r="I79" s="106">
        <f t="shared" si="1"/>
        <v>0</v>
      </c>
      <c r="J79" s="150"/>
      <c r="K79" s="150"/>
      <c r="L79" s="460"/>
    </row>
    <row r="80" spans="4:12" ht="20.100000000000001" customHeight="1">
      <c r="D80" s="450"/>
      <c r="E80" s="453"/>
      <c r="F80" s="110" t="s">
        <v>50</v>
      </c>
      <c r="G80" s="152"/>
      <c r="H80" s="431"/>
      <c r="I80" s="106">
        <f t="shared" si="1"/>
        <v>0</v>
      </c>
      <c r="J80" s="150"/>
      <c r="K80" s="110"/>
      <c r="L80" s="460"/>
    </row>
    <row r="81" spans="4:12" ht="20.100000000000001" customHeight="1">
      <c r="D81" s="450"/>
      <c r="E81" s="454"/>
      <c r="F81" s="155" t="s">
        <v>226</v>
      </c>
      <c r="G81" s="156" t="s">
        <v>197</v>
      </c>
      <c r="H81" s="432"/>
      <c r="I81" s="106">
        <f t="shared" si="1"/>
        <v>0</v>
      </c>
      <c r="J81" s="157"/>
      <c r="K81" s="157"/>
      <c r="L81" s="465"/>
    </row>
    <row r="82" spans="4:12" ht="20.100000000000001" customHeight="1">
      <c r="D82" s="450"/>
      <c r="E82" s="455" t="s">
        <v>151</v>
      </c>
      <c r="F82" s="103" t="s">
        <v>283</v>
      </c>
      <c r="G82" s="158"/>
      <c r="H82" s="529" t="s">
        <v>646</v>
      </c>
      <c r="I82" s="106" t="e">
        <f>LENB(#REF!)</f>
        <v>#REF!</v>
      </c>
      <c r="J82" s="106"/>
      <c r="K82" s="106" t="s">
        <v>246</v>
      </c>
      <c r="L82" s="163"/>
    </row>
    <row r="83" spans="4:12" ht="20.100000000000001" customHeight="1">
      <c r="D83" s="450"/>
      <c r="E83" s="453"/>
      <c r="F83" s="110" t="s">
        <v>224</v>
      </c>
      <c r="G83" s="152" t="s">
        <v>199</v>
      </c>
      <c r="H83" s="431"/>
      <c r="I83" s="106">
        <f t="shared" si="1"/>
        <v>0</v>
      </c>
      <c r="J83" s="150">
        <v>33</v>
      </c>
      <c r="K83" s="150"/>
      <c r="L83" s="164"/>
    </row>
    <row r="84" spans="4:12" ht="17.649999999999999" customHeight="1">
      <c r="D84" s="450"/>
      <c r="E84" s="453"/>
      <c r="F84" s="110" t="s">
        <v>225</v>
      </c>
      <c r="G84" s="152" t="s">
        <v>320</v>
      </c>
      <c r="H84" s="431"/>
      <c r="I84" s="106">
        <f>LENB(H82)</f>
        <v>3</v>
      </c>
      <c r="J84" s="110"/>
      <c r="K84" s="150"/>
      <c r="L84" s="164"/>
    </row>
    <row r="85" spans="4:12" ht="17.649999999999999" customHeight="1">
      <c r="D85" s="450"/>
      <c r="E85" s="453"/>
      <c r="F85" s="113" t="s">
        <v>49</v>
      </c>
      <c r="G85" s="153" t="s">
        <v>200</v>
      </c>
      <c r="H85" s="431"/>
      <c r="I85" s="106">
        <f t="shared" si="1"/>
        <v>0</v>
      </c>
      <c r="J85" s="150"/>
      <c r="K85" s="150"/>
      <c r="L85" s="164"/>
    </row>
    <row r="86" spans="4:12" ht="17.649999999999999" customHeight="1">
      <c r="D86" s="450"/>
      <c r="E86" s="453"/>
      <c r="F86" s="110" t="s">
        <v>50</v>
      </c>
      <c r="G86" s="152"/>
      <c r="H86" s="431"/>
      <c r="I86" s="106">
        <f t="shared" si="1"/>
        <v>0</v>
      </c>
      <c r="J86" s="165"/>
      <c r="K86" s="110"/>
      <c r="L86" s="166"/>
    </row>
    <row r="87" spans="4:12" ht="18" customHeight="1" thickBot="1">
      <c r="D87" s="451"/>
      <c r="E87" s="499"/>
      <c r="F87" s="167" t="s">
        <v>226</v>
      </c>
      <c r="G87" s="168" t="s">
        <v>199</v>
      </c>
      <c r="H87" s="547"/>
      <c r="I87" s="169">
        <f t="shared" si="1"/>
        <v>0</v>
      </c>
      <c r="J87" s="170"/>
      <c r="K87" s="171"/>
      <c r="L87" s="172"/>
    </row>
  </sheetData>
  <mergeCells count="37">
    <mergeCell ref="B3:G3"/>
    <mergeCell ref="E51:E57"/>
    <mergeCell ref="D6:E7"/>
    <mergeCell ref="F6:F7"/>
    <mergeCell ref="I6:I7"/>
    <mergeCell ref="H38:H44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H64:H69"/>
    <mergeCell ref="H76:H81"/>
    <mergeCell ref="H82:H87"/>
    <mergeCell ref="L64:L69"/>
    <mergeCell ref="L70:L75"/>
    <mergeCell ref="L76:L81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9CE12AEE-7169-417B-965F-B8F74F96BDC0}"/>
    <hyperlink ref="H17" r:id="rId13" xr:uid="{FCCECE73-5260-4309-A5F2-F0B2A010E2A9}"/>
    <hyperlink ref="H23" r:id="rId14" xr:uid="{B592C204-A97A-4803-ABEE-FE63F174B1FA}"/>
    <hyperlink ref="H29" r:id="rId15" xr:uid="{F7E00334-D106-405E-8384-27005D0ABB43}"/>
    <hyperlink ref="H35" r:id="rId16" xr:uid="{B0EBAC39-396E-45A5-8C50-2CCF36AD8EBC}"/>
    <hyperlink ref="H48" r:id="rId17" xr:uid="{F35DECAD-1892-4ABD-B5AD-65F2E122A94E}"/>
    <hyperlink ref="H55" r:id="rId18" xr:uid="{66B12048-6045-4B19-81C7-EA21548B12CE}"/>
    <hyperlink ref="H61" r:id="rId19" xr:uid="{4F54B77A-61B9-4E9B-AEE1-6A7C29C621DA}"/>
    <hyperlink ref="H73" r:id="rId20" xr:uid="{78EEC463-6693-4B20-8BC4-3147419EF63A}"/>
  </hyperlinks>
  <pageMargins left="0.7" right="0.7" top="0.75" bottom="0.75" header="0.3" footer="0.3"/>
  <pageSetup paperSize="9" orientation="portrait" r:id="rId21"/>
  <drawing r:id="rId22"/>
  <legacyDrawing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2025-05-20T07:11:28Z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