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TK\Desktop\2025 UX Revamp\CGD 수급본\재업로드 필요\"/>
    </mc:Choice>
  </mc:AlternateContent>
  <xr:revisionPtr revIDLastSave="0" documentId="8_{3599FD07-F838-4827-9164-AE7E9895D40D}" xr6:coauthVersionLast="47" xr6:coauthVersionMax="47" xr10:uidLastSave="{00000000-0000-0000-0000-000000000000}"/>
  <bookViews>
    <workbookView xWindow="-120" yWindow="-120" windowWidth="29040" windowHeight="15720" firstSheet="3" activeTab="8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6" r:id="rId4"/>
    <sheet name="TV&amp;AV (04-28)" sheetId="69" r:id="rId5"/>
    <sheet name="Appliances(04-14)" sheetId="70" r:id="rId6"/>
    <sheet name="Computing &amp; Displays(04-24)" sheetId="65" r:id="rId7"/>
    <sheet name="Wearables(04-21)" sheetId="67" r:id="rId8"/>
    <sheet name="Accessories(04-21)" sheetId="68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51" l="1"/>
  <c r="I33" i="51"/>
  <c r="I32" i="51"/>
  <c r="I31" i="51"/>
  <c r="I30" i="51"/>
  <c r="I29" i="51"/>
  <c r="I106" i="51" l="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145" i="70" l="1"/>
  <c r="I144" i="70"/>
  <c r="I143" i="70"/>
  <c r="I142" i="70"/>
  <c r="I141" i="70"/>
  <c r="I140" i="70"/>
  <c r="I139" i="70"/>
  <c r="I138" i="70"/>
  <c r="I137" i="70"/>
  <c r="I136" i="70"/>
  <c r="I135" i="70"/>
  <c r="I134" i="70"/>
  <c r="I133" i="70"/>
  <c r="I132" i="70"/>
  <c r="I131" i="70"/>
  <c r="I130" i="70"/>
  <c r="I129" i="70"/>
  <c r="I128" i="70"/>
  <c r="I127" i="70"/>
  <c r="I126" i="70"/>
  <c r="I125" i="70"/>
  <c r="I124" i="70"/>
  <c r="I123" i="70"/>
  <c r="I122" i="70"/>
  <c r="I121" i="70"/>
  <c r="I120" i="70"/>
  <c r="I119" i="70"/>
  <c r="I118" i="70"/>
  <c r="I117" i="70"/>
  <c r="I116" i="70"/>
  <c r="I115" i="70"/>
  <c r="I114" i="70"/>
  <c r="I113" i="70"/>
  <c r="I112" i="70"/>
  <c r="I111" i="70"/>
  <c r="I110" i="70"/>
  <c r="I109" i="70"/>
  <c r="I108" i="70"/>
  <c r="I107" i="70"/>
  <c r="I106" i="70"/>
  <c r="I105" i="70"/>
  <c r="I104" i="70"/>
  <c r="I103" i="70"/>
  <c r="I102" i="70"/>
  <c r="I101" i="70"/>
  <c r="I100" i="70"/>
  <c r="I99" i="70"/>
  <c r="I98" i="70"/>
  <c r="I97" i="70"/>
  <c r="I96" i="70"/>
  <c r="I95" i="70"/>
  <c r="I94" i="70"/>
  <c r="I93" i="70"/>
  <c r="I92" i="70"/>
  <c r="I91" i="70"/>
  <c r="I90" i="70"/>
  <c r="I89" i="70"/>
  <c r="I88" i="70"/>
  <c r="I87" i="70"/>
  <c r="I86" i="70"/>
  <c r="I85" i="70"/>
  <c r="I84" i="70"/>
  <c r="I83" i="70"/>
  <c r="I82" i="70"/>
  <c r="I81" i="70"/>
  <c r="I80" i="70"/>
  <c r="I79" i="70"/>
  <c r="I78" i="70"/>
  <c r="I77" i="70"/>
  <c r="I76" i="70"/>
  <c r="I75" i="70"/>
  <c r="I74" i="70"/>
  <c r="I73" i="70"/>
  <c r="I72" i="70"/>
  <c r="I71" i="70"/>
  <c r="I70" i="70"/>
  <c r="I69" i="70"/>
  <c r="I68" i="70"/>
  <c r="I67" i="70"/>
  <c r="I66" i="70"/>
  <c r="I65" i="70"/>
  <c r="I64" i="70"/>
  <c r="I63" i="70"/>
  <c r="I62" i="70"/>
  <c r="I61" i="70"/>
  <c r="I60" i="70"/>
  <c r="I59" i="70"/>
  <c r="I58" i="70"/>
  <c r="I57" i="70"/>
  <c r="I56" i="70"/>
  <c r="I55" i="70"/>
  <c r="I54" i="70"/>
  <c r="I53" i="70"/>
  <c r="I52" i="70"/>
  <c r="I51" i="70"/>
  <c r="I50" i="70"/>
  <c r="I49" i="70"/>
  <c r="I48" i="70"/>
  <c r="I47" i="70"/>
  <c r="I46" i="70"/>
  <c r="I45" i="70"/>
  <c r="I44" i="70"/>
  <c r="I43" i="70"/>
  <c r="I42" i="70"/>
  <c r="I41" i="70"/>
  <c r="I40" i="70"/>
  <c r="I39" i="70"/>
  <c r="I38" i="70"/>
  <c r="I37" i="70"/>
  <c r="I36" i="70"/>
  <c r="I35" i="70"/>
  <c r="I34" i="70"/>
  <c r="I33" i="70"/>
  <c r="I32" i="70"/>
  <c r="I31" i="70"/>
  <c r="I30" i="70"/>
  <c r="I29" i="70"/>
  <c r="I28" i="70"/>
  <c r="I27" i="70"/>
  <c r="I26" i="70"/>
  <c r="I25" i="70"/>
  <c r="I24" i="70"/>
  <c r="I23" i="70"/>
  <c r="I22" i="70"/>
  <c r="I21" i="70"/>
  <c r="I20" i="70"/>
  <c r="I19" i="70"/>
  <c r="I18" i="70"/>
  <c r="I17" i="70"/>
  <c r="I16" i="70"/>
  <c r="I15" i="70"/>
  <c r="I14" i="70"/>
  <c r="I13" i="70"/>
  <c r="I12" i="70"/>
  <c r="I11" i="70"/>
  <c r="I10" i="70"/>
  <c r="I9" i="70"/>
  <c r="I8" i="70"/>
  <c r="J8" i="69"/>
  <c r="J9" i="69"/>
  <c r="J10" i="69"/>
  <c r="J11" i="69"/>
  <c r="J12" i="69"/>
  <c r="J13" i="69"/>
  <c r="J14" i="69"/>
  <c r="J15" i="69"/>
  <c r="J16" i="69"/>
  <c r="J17" i="69"/>
  <c r="J18" i="69"/>
  <c r="J19" i="69"/>
  <c r="J20" i="69"/>
  <c r="J21" i="69"/>
  <c r="J22" i="69"/>
  <c r="J23" i="69"/>
  <c r="J24" i="69"/>
  <c r="J25" i="69"/>
  <c r="J26" i="69"/>
  <c r="J27" i="69"/>
  <c r="J28" i="69"/>
  <c r="J29" i="69"/>
  <c r="J30" i="69"/>
  <c r="J31" i="69"/>
  <c r="J32" i="69"/>
  <c r="J33" i="69"/>
  <c r="J34" i="69"/>
  <c r="J35" i="69"/>
  <c r="J36" i="69"/>
  <c r="J37" i="69"/>
  <c r="J38" i="69"/>
  <c r="J39" i="69"/>
  <c r="J40" i="69"/>
  <c r="J41" i="69"/>
  <c r="J42" i="69"/>
  <c r="J43" i="69"/>
  <c r="J44" i="69"/>
  <c r="J45" i="69"/>
  <c r="J46" i="69"/>
  <c r="J47" i="69"/>
  <c r="J48" i="69"/>
  <c r="J49" i="69"/>
  <c r="J50" i="69"/>
  <c r="J51" i="69"/>
  <c r="J52" i="69"/>
  <c r="J53" i="69"/>
  <c r="J54" i="69"/>
  <c r="J55" i="69"/>
  <c r="J56" i="69"/>
  <c r="J57" i="69"/>
  <c r="J58" i="69"/>
  <c r="J59" i="69"/>
  <c r="J60" i="69"/>
  <c r="J61" i="69"/>
  <c r="J62" i="69"/>
  <c r="J63" i="69"/>
  <c r="J64" i="69"/>
  <c r="J65" i="69"/>
  <c r="J66" i="69"/>
  <c r="J67" i="69"/>
  <c r="J68" i="69"/>
  <c r="J69" i="69"/>
  <c r="J70" i="69"/>
  <c r="J71" i="69"/>
  <c r="J72" i="69"/>
  <c r="J73" i="69"/>
  <c r="J74" i="69"/>
  <c r="J75" i="69"/>
  <c r="J76" i="69"/>
  <c r="J77" i="69"/>
  <c r="J78" i="69"/>
  <c r="J79" i="69"/>
  <c r="J80" i="69"/>
  <c r="J81" i="69"/>
  <c r="J82" i="69"/>
  <c r="J83" i="69"/>
  <c r="J84" i="69"/>
  <c r="J85" i="69"/>
  <c r="J86" i="69"/>
  <c r="J87" i="69"/>
  <c r="J88" i="69"/>
  <c r="J89" i="69"/>
  <c r="J90" i="69"/>
  <c r="J91" i="69"/>
  <c r="J92" i="69"/>
  <c r="H93" i="69"/>
  <c r="J93" i="69"/>
  <c r="J94" i="69"/>
  <c r="J95" i="69"/>
  <c r="J96" i="69"/>
  <c r="J97" i="69"/>
  <c r="J98" i="69"/>
  <c r="J99" i="69"/>
  <c r="J100" i="69"/>
  <c r="J101" i="69"/>
  <c r="J102" i="69"/>
  <c r="J103" i="69"/>
  <c r="J104" i="69"/>
  <c r="H105" i="69"/>
  <c r="J105" i="69"/>
  <c r="J106" i="69"/>
  <c r="J107" i="69"/>
  <c r="J108" i="69"/>
  <c r="H109" i="69"/>
  <c r="J109" i="69"/>
  <c r="J110" i="69"/>
  <c r="J111" i="69"/>
  <c r="J112" i="69"/>
  <c r="J113" i="69"/>
  <c r="J114" i="69"/>
  <c r="J115" i="69"/>
  <c r="J116" i="69"/>
  <c r="H117" i="69"/>
  <c r="J117" i="69"/>
  <c r="J118" i="69"/>
  <c r="J119" i="69"/>
  <c r="J120" i="69"/>
  <c r="H121" i="69"/>
  <c r="J121" i="69"/>
  <c r="J122" i="69"/>
  <c r="J123" i="69"/>
  <c r="J124" i="69"/>
  <c r="J125" i="69"/>
  <c r="J126" i="69"/>
  <c r="J127" i="69"/>
  <c r="J128" i="69"/>
  <c r="J129" i="69"/>
  <c r="J130" i="69"/>
  <c r="H131" i="69"/>
  <c r="J131" i="69"/>
  <c r="J132" i="69"/>
  <c r="J133" i="69"/>
  <c r="J134" i="69"/>
  <c r="H135" i="69"/>
  <c r="J135" i="69"/>
  <c r="J136" i="69"/>
  <c r="J137" i="69"/>
  <c r="J138" i="69"/>
  <c r="J139" i="69"/>
  <c r="J140" i="69"/>
  <c r="J141" i="69"/>
  <c r="J142" i="69"/>
  <c r="J143" i="69"/>
  <c r="J144" i="69"/>
  <c r="J145" i="69"/>
  <c r="J146" i="69"/>
  <c r="J147" i="69"/>
  <c r="J148" i="69"/>
  <c r="J149" i="69"/>
  <c r="J150" i="69"/>
  <c r="J151" i="69"/>
  <c r="J152" i="69"/>
  <c r="J153" i="69"/>
  <c r="J154" i="69"/>
  <c r="J155" i="69"/>
  <c r="J156" i="69"/>
  <c r="J157" i="69"/>
  <c r="J158" i="69"/>
  <c r="J159" i="69"/>
  <c r="J160" i="69"/>
  <c r="J161" i="69"/>
  <c r="J162" i="69"/>
  <c r="J163" i="69"/>
  <c r="J164" i="69"/>
  <c r="J165" i="69"/>
  <c r="J166" i="69"/>
  <c r="J167" i="69"/>
  <c r="J168" i="69"/>
  <c r="J169" i="69"/>
  <c r="J170" i="69"/>
  <c r="J171" i="69"/>
  <c r="J172" i="69"/>
  <c r="J173" i="69"/>
  <c r="J174" i="69"/>
  <c r="J175" i="69"/>
  <c r="J176" i="69"/>
  <c r="J177" i="69"/>
  <c r="J178" i="69"/>
  <c r="J179" i="69"/>
  <c r="J180" i="69"/>
  <c r="J181" i="69"/>
  <c r="J182" i="69"/>
  <c r="J183" i="69"/>
  <c r="J184" i="69"/>
  <c r="J185" i="69"/>
  <c r="J186" i="69"/>
  <c r="J187" i="69"/>
  <c r="J188" i="69"/>
  <c r="J189" i="69"/>
  <c r="J190" i="69"/>
  <c r="J191" i="69"/>
  <c r="J192" i="69"/>
  <c r="H193" i="69"/>
  <c r="J193" i="69"/>
  <c r="J194" i="69"/>
  <c r="J195" i="69"/>
  <c r="J196" i="69"/>
  <c r="H197" i="69"/>
  <c r="J197" i="69"/>
  <c r="J198" i="69"/>
  <c r="J199" i="69"/>
  <c r="J200" i="69"/>
  <c r="H201" i="69"/>
  <c r="I201" i="69"/>
  <c r="J201" i="69" s="1"/>
  <c r="J202" i="69"/>
  <c r="J203" i="69"/>
  <c r="J204" i="69"/>
  <c r="H205" i="69"/>
  <c r="J205" i="69"/>
  <c r="J206" i="69"/>
  <c r="J207" i="69"/>
  <c r="J208" i="69"/>
  <c r="H209" i="69"/>
  <c r="J209" i="69"/>
  <c r="J210" i="69"/>
  <c r="J211" i="69"/>
  <c r="J212" i="69"/>
  <c r="H213" i="69"/>
  <c r="J213" i="69"/>
  <c r="J214" i="69"/>
  <c r="J215" i="69"/>
  <c r="I8" i="68"/>
  <c r="I9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22" i="68"/>
  <c r="I23" i="68"/>
  <c r="I24" i="68"/>
  <c r="I25" i="68"/>
  <c r="I26" i="68"/>
  <c r="I27" i="68"/>
  <c r="I28" i="68"/>
  <c r="I29" i="68"/>
  <c r="I30" i="68"/>
  <c r="I31" i="68"/>
  <c r="I32" i="68"/>
  <c r="I33" i="68"/>
  <c r="I34" i="68"/>
  <c r="I35" i="68"/>
  <c r="I36" i="68"/>
  <c r="I37" i="68"/>
  <c r="I38" i="68"/>
  <c r="I39" i="68"/>
  <c r="I40" i="68"/>
  <c r="I41" i="68"/>
  <c r="I42" i="68"/>
  <c r="I43" i="68"/>
  <c r="I44" i="68"/>
  <c r="I45" i="68"/>
  <c r="I46" i="68"/>
  <c r="I47" i="68"/>
  <c r="I48" i="68"/>
  <c r="I49" i="68"/>
  <c r="I50" i="68"/>
  <c r="I51" i="68"/>
  <c r="I52" i="68"/>
  <c r="I53" i="68"/>
  <c r="I54" i="68"/>
  <c r="I55" i="68"/>
  <c r="I56" i="68"/>
  <c r="I57" i="68"/>
  <c r="I58" i="68"/>
  <c r="I59" i="68"/>
  <c r="I60" i="68"/>
  <c r="I61" i="68"/>
  <c r="I62" i="68"/>
  <c r="I63" i="68"/>
  <c r="I64" i="68"/>
  <c r="I65" i="68"/>
  <c r="I66" i="68"/>
  <c r="I67" i="68"/>
  <c r="I68" i="68"/>
  <c r="I69" i="68"/>
  <c r="I70" i="68"/>
  <c r="I71" i="68"/>
  <c r="I72" i="68"/>
  <c r="I73" i="68"/>
  <c r="I74" i="68"/>
  <c r="I75" i="68"/>
  <c r="I76" i="68"/>
  <c r="I77" i="68"/>
  <c r="I78" i="68"/>
  <c r="I79" i="68"/>
  <c r="I80" i="68"/>
  <c r="I81" i="68"/>
  <c r="I82" i="68"/>
  <c r="I83" i="68"/>
  <c r="I84" i="68"/>
  <c r="I85" i="68"/>
  <c r="I86" i="68"/>
  <c r="I87" i="68"/>
  <c r="I145" i="67"/>
  <c r="I144" i="67"/>
  <c r="I143" i="67"/>
  <c r="I142" i="67"/>
  <c r="I141" i="67"/>
  <c r="I140" i="67"/>
  <c r="I139" i="67"/>
  <c r="I138" i="67"/>
  <c r="I137" i="67"/>
  <c r="I136" i="67"/>
  <c r="I135" i="67"/>
  <c r="I134" i="67"/>
  <c r="I133" i="67"/>
  <c r="I132" i="67"/>
  <c r="I131" i="67"/>
  <c r="I130" i="67"/>
  <c r="I129" i="67"/>
  <c r="I128" i="67"/>
  <c r="I127" i="67"/>
  <c r="I126" i="67"/>
  <c r="I125" i="67"/>
  <c r="I124" i="67"/>
  <c r="I123" i="67"/>
  <c r="I122" i="67"/>
  <c r="I121" i="67"/>
  <c r="I120" i="67"/>
  <c r="I119" i="67"/>
  <c r="I118" i="67"/>
  <c r="I117" i="67"/>
  <c r="I116" i="67"/>
  <c r="I115" i="67"/>
  <c r="I114" i="67"/>
  <c r="I113" i="67"/>
  <c r="I112" i="67"/>
  <c r="I111" i="67"/>
  <c r="I110" i="67"/>
  <c r="I109" i="67"/>
  <c r="I108" i="67"/>
  <c r="I107" i="67"/>
  <c r="I106" i="67"/>
  <c r="I105" i="67"/>
  <c r="I104" i="67"/>
  <c r="I103" i="67"/>
  <c r="I102" i="67"/>
  <c r="I101" i="67"/>
  <c r="I100" i="67"/>
  <c r="I99" i="67"/>
  <c r="I98" i="67"/>
  <c r="I97" i="67"/>
  <c r="I96" i="67"/>
  <c r="I95" i="67"/>
  <c r="I94" i="67"/>
  <c r="I93" i="67"/>
  <c r="I92" i="67"/>
  <c r="I91" i="67"/>
  <c r="I90" i="67"/>
  <c r="I89" i="67"/>
  <c r="I88" i="67"/>
  <c r="I87" i="67"/>
  <c r="I86" i="67"/>
  <c r="I85" i="67"/>
  <c r="I84" i="67"/>
  <c r="I83" i="67"/>
  <c r="I82" i="67"/>
  <c r="I81" i="67"/>
  <c r="I80" i="67"/>
  <c r="I79" i="67"/>
  <c r="I78" i="67"/>
  <c r="I77" i="67"/>
  <c r="I76" i="67"/>
  <c r="I75" i="67"/>
  <c r="I74" i="67"/>
  <c r="I73" i="67"/>
  <c r="I72" i="67"/>
  <c r="I71" i="67"/>
  <c r="I70" i="67"/>
  <c r="I69" i="67"/>
  <c r="I68" i="67"/>
  <c r="I67" i="67"/>
  <c r="I66" i="67"/>
  <c r="I65" i="67"/>
  <c r="I64" i="67"/>
  <c r="I63" i="67"/>
  <c r="I62" i="67"/>
  <c r="I61" i="67"/>
  <c r="I60" i="67"/>
  <c r="I59" i="67"/>
  <c r="I58" i="67"/>
  <c r="I57" i="67"/>
  <c r="I56" i="67"/>
  <c r="I55" i="67"/>
  <c r="I54" i="67"/>
  <c r="I53" i="67"/>
  <c r="I52" i="67"/>
  <c r="I51" i="67"/>
  <c r="I50" i="67"/>
  <c r="I49" i="67"/>
  <c r="I48" i="67"/>
  <c r="I47" i="67"/>
  <c r="I46" i="67"/>
  <c r="I45" i="67"/>
  <c r="I44" i="67"/>
  <c r="I43" i="67"/>
  <c r="I42" i="67"/>
  <c r="I41" i="67"/>
  <c r="I40" i="67"/>
  <c r="I39" i="67"/>
  <c r="I38" i="67"/>
  <c r="I37" i="67"/>
  <c r="I36" i="67"/>
  <c r="I35" i="67"/>
  <c r="I34" i="67"/>
  <c r="I33" i="67"/>
  <c r="I32" i="67"/>
  <c r="I31" i="67"/>
  <c r="I30" i="67"/>
  <c r="I29" i="67"/>
  <c r="I28" i="67"/>
  <c r="I27" i="67"/>
  <c r="I26" i="67"/>
  <c r="I25" i="67"/>
  <c r="I24" i="67"/>
  <c r="I23" i="67"/>
  <c r="I22" i="67"/>
  <c r="I21" i="67"/>
  <c r="I20" i="67"/>
  <c r="I19" i="67"/>
  <c r="I18" i="67"/>
  <c r="I17" i="67"/>
  <c r="I16" i="67"/>
  <c r="I15" i="67"/>
  <c r="I14" i="67"/>
  <c r="I13" i="67"/>
  <c r="I12" i="67"/>
  <c r="I11" i="67"/>
  <c r="I10" i="67"/>
  <c r="I9" i="67"/>
  <c r="I8" i="67"/>
  <c r="I145" i="66"/>
  <c r="I144" i="66"/>
  <c r="I143" i="66"/>
  <c r="I142" i="66"/>
  <c r="I141" i="66"/>
  <c r="I140" i="66"/>
  <c r="I139" i="66"/>
  <c r="I138" i="66"/>
  <c r="I137" i="66"/>
  <c r="I136" i="66"/>
  <c r="I135" i="66"/>
  <c r="I134" i="66"/>
  <c r="I133" i="66"/>
  <c r="I132" i="66"/>
  <c r="I131" i="66"/>
  <c r="I130" i="66"/>
  <c r="I129" i="66"/>
  <c r="I128" i="66"/>
  <c r="I127" i="66"/>
  <c r="I126" i="66"/>
  <c r="I125" i="66"/>
  <c r="I124" i="66"/>
  <c r="I123" i="66"/>
  <c r="I122" i="66"/>
  <c r="I121" i="66"/>
  <c r="I120" i="66"/>
  <c r="I119" i="66"/>
  <c r="I118" i="66"/>
  <c r="I117" i="66"/>
  <c r="I116" i="66"/>
  <c r="I115" i="66"/>
  <c r="I114" i="66"/>
  <c r="I113" i="66"/>
  <c r="I112" i="66"/>
  <c r="I111" i="66"/>
  <c r="I110" i="66"/>
  <c r="I109" i="66"/>
  <c r="I108" i="66"/>
  <c r="I107" i="66"/>
  <c r="I106" i="66"/>
  <c r="I105" i="66"/>
  <c r="I104" i="66"/>
  <c r="I103" i="66"/>
  <c r="I102" i="66"/>
  <c r="I101" i="66"/>
  <c r="I100" i="66"/>
  <c r="I99" i="66"/>
  <c r="I98" i="66"/>
  <c r="I97" i="66"/>
  <c r="I96" i="66"/>
  <c r="I95" i="66"/>
  <c r="I94" i="66"/>
  <c r="I93" i="66"/>
  <c r="I92" i="66"/>
  <c r="I91" i="66"/>
  <c r="I90" i="66"/>
  <c r="I89" i="66"/>
  <c r="I88" i="66"/>
  <c r="I87" i="66"/>
  <c r="I86" i="66"/>
  <c r="I85" i="66"/>
  <c r="I84" i="66"/>
  <c r="I83" i="66"/>
  <c r="I82" i="66"/>
  <c r="I81" i="66"/>
  <c r="I80" i="66"/>
  <c r="I79" i="66"/>
  <c r="I78" i="66"/>
  <c r="I77" i="66"/>
  <c r="I76" i="66"/>
  <c r="I75" i="66"/>
  <c r="I74" i="66"/>
  <c r="I73" i="66"/>
  <c r="I72" i="66"/>
  <c r="I71" i="66"/>
  <c r="I70" i="66"/>
  <c r="I69" i="66"/>
  <c r="I68" i="66"/>
  <c r="I67" i="66"/>
  <c r="I66" i="66"/>
  <c r="I65" i="66"/>
  <c r="I64" i="66"/>
  <c r="I63" i="66"/>
  <c r="I62" i="66"/>
  <c r="I61" i="66"/>
  <c r="I60" i="66"/>
  <c r="I59" i="66"/>
  <c r="I58" i="66"/>
  <c r="I57" i="66"/>
  <c r="I56" i="66"/>
  <c r="I55" i="66"/>
  <c r="I54" i="66"/>
  <c r="I53" i="66"/>
  <c r="I52" i="66"/>
  <c r="I51" i="66"/>
  <c r="I50" i="66"/>
  <c r="I49" i="66"/>
  <c r="I48" i="66"/>
  <c r="I47" i="66"/>
  <c r="I46" i="66"/>
  <c r="I45" i="66"/>
  <c r="I44" i="66"/>
  <c r="I43" i="66"/>
  <c r="I42" i="66"/>
  <c r="I41" i="66"/>
  <c r="I40" i="66"/>
  <c r="I39" i="66"/>
  <c r="I38" i="66"/>
  <c r="I37" i="66"/>
  <c r="I36" i="66"/>
  <c r="I35" i="66"/>
  <c r="I34" i="66"/>
  <c r="I33" i="66"/>
  <c r="I32" i="66"/>
  <c r="I31" i="66"/>
  <c r="I30" i="66"/>
  <c r="I29" i="66"/>
  <c r="I28" i="66"/>
  <c r="I27" i="66"/>
  <c r="I26" i="66"/>
  <c r="I25" i="66"/>
  <c r="I24" i="66"/>
  <c r="I23" i="66"/>
  <c r="I22" i="66"/>
  <c r="I21" i="66"/>
  <c r="I20" i="66"/>
  <c r="I19" i="66"/>
  <c r="I18" i="66"/>
  <c r="I17" i="66"/>
  <c r="I16" i="66"/>
  <c r="I15" i="66"/>
  <c r="I14" i="66"/>
  <c r="I13" i="66"/>
  <c r="I12" i="66"/>
  <c r="I11" i="66"/>
  <c r="I10" i="66"/>
  <c r="I9" i="66"/>
  <c r="I8" i="66"/>
  <c r="I145" i="65"/>
  <c r="I144" i="65"/>
  <c r="I143" i="65"/>
  <c r="I142" i="65"/>
  <c r="I141" i="65"/>
  <c r="I140" i="65"/>
  <c r="I139" i="65"/>
  <c r="I138" i="65"/>
  <c r="I137" i="65"/>
  <c r="I136" i="65"/>
  <c r="I135" i="65"/>
  <c r="I134" i="65"/>
  <c r="I133" i="65"/>
  <c r="I132" i="65"/>
  <c r="I131" i="65"/>
  <c r="I130" i="65"/>
  <c r="I129" i="65"/>
  <c r="I128" i="65"/>
  <c r="I127" i="65"/>
  <c r="I126" i="65"/>
  <c r="I125" i="65"/>
  <c r="I124" i="65"/>
  <c r="I123" i="65"/>
  <c r="I122" i="65"/>
  <c r="I121" i="65"/>
  <c r="I120" i="65"/>
  <c r="I119" i="65"/>
  <c r="I118" i="65"/>
  <c r="I117" i="65"/>
  <c r="I116" i="65"/>
  <c r="I115" i="65"/>
  <c r="I114" i="65"/>
  <c r="I113" i="65"/>
  <c r="I112" i="65"/>
  <c r="I111" i="65"/>
  <c r="I110" i="65"/>
  <c r="I109" i="65"/>
  <c r="I108" i="65"/>
  <c r="I107" i="65"/>
  <c r="I106" i="65"/>
  <c r="I105" i="65"/>
  <c r="I104" i="65"/>
  <c r="I103" i="65"/>
  <c r="I102" i="65"/>
  <c r="I101" i="65"/>
  <c r="I100" i="65"/>
  <c r="I99" i="65"/>
  <c r="I98" i="65"/>
  <c r="I97" i="65"/>
  <c r="I96" i="65"/>
  <c r="I95" i="65"/>
  <c r="I94" i="65"/>
  <c r="I93" i="65"/>
  <c r="I92" i="65"/>
  <c r="I91" i="65"/>
  <c r="I90" i="65"/>
  <c r="I89" i="65"/>
  <c r="I88" i="65"/>
  <c r="I87" i="65"/>
  <c r="I86" i="65"/>
  <c r="I85" i="65"/>
  <c r="I84" i="65"/>
  <c r="I83" i="65"/>
  <c r="I82" i="65"/>
  <c r="I81" i="65"/>
  <c r="I80" i="65"/>
  <c r="I79" i="65"/>
  <c r="I78" i="65"/>
  <c r="I77" i="65"/>
  <c r="I76" i="65"/>
  <c r="I75" i="65"/>
  <c r="I74" i="65"/>
  <c r="I73" i="65"/>
  <c r="I72" i="65"/>
  <c r="I71" i="65"/>
  <c r="I70" i="65"/>
  <c r="I69" i="65"/>
  <c r="I68" i="65"/>
  <c r="I67" i="65"/>
  <c r="I66" i="65"/>
  <c r="I65" i="65"/>
  <c r="I64" i="65"/>
  <c r="I63" i="65"/>
  <c r="I62" i="65"/>
  <c r="I61" i="65"/>
  <c r="I60" i="65"/>
  <c r="I59" i="65"/>
  <c r="I58" i="65"/>
  <c r="I57" i="65"/>
  <c r="I56" i="65"/>
  <c r="I55" i="65"/>
  <c r="I54" i="65"/>
  <c r="I53" i="65"/>
  <c r="I52" i="65"/>
  <c r="I51" i="65"/>
  <c r="I50" i="65"/>
  <c r="I49" i="65"/>
  <c r="I48" i="65"/>
  <c r="I47" i="65"/>
  <c r="I46" i="65"/>
  <c r="I45" i="65"/>
  <c r="I44" i="65"/>
  <c r="I43" i="65"/>
  <c r="I42" i="65"/>
  <c r="I41" i="65"/>
  <c r="I40" i="65"/>
  <c r="I39" i="65"/>
  <c r="I38" i="65"/>
  <c r="I37" i="65"/>
  <c r="I36" i="65"/>
  <c r="I35" i="65"/>
  <c r="I34" i="65"/>
  <c r="I33" i="65"/>
  <c r="I32" i="65"/>
  <c r="I31" i="65"/>
  <c r="I30" i="65"/>
  <c r="I29" i="65"/>
  <c r="I28" i="65"/>
  <c r="I27" i="65"/>
  <c r="I26" i="65"/>
  <c r="I25" i="65"/>
  <c r="I24" i="65"/>
  <c r="I23" i="65"/>
  <c r="I22" i="65"/>
  <c r="I21" i="65"/>
  <c r="I20" i="65"/>
  <c r="I19" i="65"/>
  <c r="I18" i="65"/>
  <c r="I17" i="65"/>
  <c r="I16" i="65"/>
  <c r="I15" i="65"/>
  <c r="I14" i="65"/>
  <c r="I13" i="65"/>
  <c r="I12" i="65"/>
  <c r="I11" i="65"/>
  <c r="I10" i="65"/>
  <c r="I9" i="65"/>
  <c r="I8" i="65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  <comment ref="H119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<sst xmlns="http://schemas.openxmlformats.org/spreadsheetml/2006/main" count="2798" uniqueCount="938">
  <si>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7" type="noConversion"/>
  </si>
  <si>
    <t>Page Information</t>
    <phoneticPr fontId="17" type="noConversion"/>
  </si>
  <si>
    <t>field</t>
    <phoneticPr fontId="17" type="noConversion"/>
  </si>
  <si>
    <t>Copy</t>
    <phoneticPr fontId="17" type="noConversion"/>
  </si>
  <si>
    <t>Remark</t>
    <phoneticPr fontId="17" type="noConversion"/>
  </si>
  <si>
    <t>Basic</t>
    <phoneticPr fontId="17" type="noConversion"/>
  </si>
  <si>
    <t>Page Title(*)</t>
    <phoneticPr fontId="17" type="noConversion"/>
  </si>
  <si>
    <t>MWC 2023</t>
    <phoneticPr fontId="3" type="noConversion"/>
  </si>
  <si>
    <t>브라우저 탭에 노출되는 page title</t>
    <phoneticPr fontId="17" type="noConversion"/>
  </si>
  <si>
    <t>Navigation Title(*)</t>
    <phoneticPr fontId="11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</si>
  <si>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7" type="noConversion"/>
  </si>
  <si>
    <t>Tags(*)</t>
    <phoneticPr fontId="11" type="noConversion"/>
  </si>
  <si>
    <t>Description(*)</t>
    <phoneticPr fontId="17" type="noConversion"/>
  </si>
  <si>
    <t>Discover  Samsung Semiconductor’s cutting-edge technologies and products in MWC Barcelona.  We will be showcasing the latest innovations and insights in a private booth.</t>
    <phoneticPr fontId="3" type="noConversion"/>
  </si>
  <si>
    <t>Canonical(*)</t>
    <phoneticPr fontId="17" type="noConversion"/>
  </si>
  <si>
    <t>https://semiconductor.samsung.com/event/mwc-2023/</t>
    <phoneticPr fontId="3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</si>
  <si>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7" type="noConversion"/>
  </si>
  <si>
    <t>Page Track *</t>
    <phoneticPr fontId="17" type="noConversion"/>
  </si>
  <si>
    <t>mwc-2023</t>
    <phoneticPr fontId="3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</si>
  <si>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7" type="noConversion"/>
  </si>
  <si>
    <t>Page Meta Tags</t>
    <phoneticPr fontId="17" type="noConversion"/>
  </si>
  <si>
    <t>Social Meta</t>
    <phoneticPr fontId="17" type="noConversion"/>
  </si>
  <si>
    <t>Keyword</t>
    <phoneticPr fontId="17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</si>
  <si>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3" type="noConversion"/>
  </si>
  <si>
    <t>Facebook</t>
    <phoneticPr fontId="17" type="noConversion"/>
  </si>
  <si>
    <t>Open Graph Title</t>
    <phoneticPr fontId="17" type="noConversion"/>
  </si>
  <si>
    <t>MWC 2023 | Samsung Semiconductor Global</t>
    <phoneticPr fontId="3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</si>
  <si>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7" type="noConversion"/>
  </si>
  <si>
    <t>Open Graph Description</t>
    <phoneticPr fontId="17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</si>
  <si>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7" type="noConversion"/>
  </si>
  <si>
    <t>Open Graph Image</t>
    <phoneticPr fontId="17" type="noConversion"/>
  </si>
  <si>
    <t>소셜 공유 시 보여지는 메인 이미지 선정</t>
    <phoneticPr fontId="17" type="noConversion"/>
  </si>
  <si>
    <t>Search</t>
    <phoneticPr fontId="17" type="noConversion"/>
  </si>
  <si>
    <t>Thumbnail Image</t>
  </si>
  <si>
    <t>Thumbnail Alternative Text</t>
    <phoneticPr fontId="17" type="noConversion"/>
  </si>
  <si>
    <t>Desktop Thumbnail Image</t>
    <phoneticPr fontId="17" type="noConversion"/>
  </si>
  <si>
    <t>Hashtag Big Banner Alternative Text</t>
    <phoneticPr fontId="17" type="noConversion"/>
  </si>
  <si>
    <t>Desktop Hashtag Big Banner</t>
    <phoneticPr fontId="17" type="noConversion"/>
  </si>
  <si>
    <t xml:space="preserve"> SAMSUNG @MWC 2023  - Page properties</t>
    <phoneticPr fontId="11" type="noConversion"/>
  </si>
  <si>
    <t>Home &gt; Event &gt; Samsung @CES 2023</t>
    <phoneticPr fontId="3" type="noConversion"/>
  </si>
  <si>
    <t>Contents Gathering Deck (GNB) : Mobile</t>
    <phoneticPr fontId="3" type="noConversion"/>
  </si>
  <si>
    <t>Length</t>
  </si>
  <si>
    <t>MO ver.</t>
    <phoneticPr fontId="3" type="noConversion"/>
  </si>
  <si>
    <t>PC ver.</t>
    <phoneticPr fontId="3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</si>
  <si>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</si>
  <si>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</si>
  <si>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</si>
  <si>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</si>
  <si>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</si>
  <si>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3" type="noConversion"/>
  </si>
  <si>
    <t>Shop</t>
    <phoneticPr fontId="3" type="noConversion"/>
  </si>
  <si>
    <t>Contents Gathering Deck (GNB) : shop</t>
    <phoneticPr fontId="3" type="noConversion"/>
  </si>
  <si>
    <t>Section</t>
    <phoneticPr fontId="3" type="noConversion"/>
  </si>
  <si>
    <t>Menu label</t>
    <phoneticPr fontId="3" type="noConversion"/>
  </si>
  <si>
    <t>Galaxy Ring</t>
  </si>
  <si>
    <t>The Serif</t>
  </si>
  <si>
    <t>Dowload Shop App</t>
    <phoneticPr fontId="3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</si>
  <si>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</si>
  <si>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</si>
  <si>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</si>
  <si>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</si>
  <si>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3" type="noConversion"/>
  </si>
  <si>
    <t>For Key worker &amp; Teacher</t>
    <phoneticPr fontId="3" type="noConversion"/>
  </si>
  <si>
    <t>Why Buy From Samsung</t>
    <phoneticPr fontId="3" type="noConversion"/>
  </si>
  <si>
    <t>Curated Collections</t>
    <phoneticPr fontId="3" type="noConversion"/>
  </si>
  <si>
    <t>Image (PC only)</t>
    <phoneticPr fontId="3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</si>
  <si>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</si>
  <si>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</si>
  <si>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</si>
  <si>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</si>
  <si>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</si>
  <si>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</si>
  <si>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</si>
  <si>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</si>
  <si>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</si>
  <si>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3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</si>
  <si>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</si>
  <si>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</si>
  <si>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</si>
  <si>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</si>
  <si>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</si>
  <si>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</si>
  <si>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</si>
  <si>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</si>
  <si>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</si>
  <si>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</si>
  <si>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</si>
  <si>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</si>
  <si>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</si>
  <si>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</si>
  <si>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</si>
  <si>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</si>
  <si>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</si>
  <si>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</si>
  <si>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</si>
  <si>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</si>
  <si>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</si>
  <si>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</si>
  <si>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</si>
  <si>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</si>
  <si>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</si>
  <si>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</si>
  <si>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</si>
  <si>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</si>
  <si>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</si>
  <si>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</si>
  <si>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</si>
  <si>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</si>
  <si>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</si>
  <si>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</si>
  <si>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</si>
  <si>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</si>
  <si>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3" type="noConversion"/>
  </si>
  <si>
    <t>Text for Analytics</t>
    <phoneticPr fontId="3" type="noConversion"/>
  </si>
  <si>
    <t>L0</t>
    <phoneticPr fontId="3" type="noConversion"/>
  </si>
  <si>
    <t>https://www.samsung.com/uk/watches/all-watches/</t>
    <phoneticPr fontId="3" type="noConversion"/>
  </si>
  <si>
    <t>https://www.samsung.com/uk/computers/all-computers/</t>
    <phoneticPr fontId="3" type="noConversion"/>
  </si>
  <si>
    <t>Banner 3-1</t>
    <phoneticPr fontId="3" type="noConversion"/>
  </si>
  <si>
    <t>L1_Product</t>
    <phoneticPr fontId="3" type="noConversion"/>
  </si>
  <si>
    <t>L1_Banner</t>
    <phoneticPr fontId="3" type="noConversion"/>
  </si>
  <si>
    <t xml:space="preserve"> Product 2-1</t>
  </si>
  <si>
    <t xml:space="preserve">Text for Analytics </t>
    <phoneticPr fontId="3" type="noConversion"/>
  </si>
  <si>
    <t>Image</t>
    <phoneticPr fontId="3" type="noConversion"/>
  </si>
  <si>
    <t>Image  (MO Only)</t>
    <phoneticPr fontId="3" type="noConversion"/>
  </si>
  <si>
    <t xml:space="preserve"> Product 2-2</t>
    <phoneticPr fontId="3" type="noConversion"/>
  </si>
  <si>
    <t xml:space="preserve"> Product 2-3</t>
    <phoneticPr fontId="3" type="noConversion"/>
  </si>
  <si>
    <t xml:space="preserve"> Product 2-4</t>
    <phoneticPr fontId="3" type="noConversion"/>
  </si>
  <si>
    <t xml:space="preserve"> Product 2-5</t>
    <phoneticPr fontId="3" type="noConversion"/>
  </si>
  <si>
    <t xml:space="preserve"> Product 2-6</t>
    <phoneticPr fontId="3" type="noConversion"/>
  </si>
  <si>
    <t xml:space="preserve"> Product 2-7</t>
    <phoneticPr fontId="3" type="noConversion"/>
  </si>
  <si>
    <t xml:space="preserve"> Product 2-8</t>
    <phoneticPr fontId="3" type="noConversion"/>
  </si>
  <si>
    <t xml:space="preserve"> Product 2-9</t>
    <phoneticPr fontId="3" type="noConversion"/>
  </si>
  <si>
    <t xml:space="preserve"> Product 2-10</t>
    <phoneticPr fontId="3" type="noConversion"/>
  </si>
  <si>
    <t>Banner 3-2</t>
    <phoneticPr fontId="3" type="noConversion"/>
  </si>
  <si>
    <t>Banner 3-3</t>
    <phoneticPr fontId="3" type="noConversion"/>
  </si>
  <si>
    <t>Banner 3-4</t>
    <phoneticPr fontId="3" type="noConversion"/>
  </si>
  <si>
    <t>Banner 3-5</t>
    <phoneticPr fontId="3" type="noConversion"/>
  </si>
  <si>
    <t>Field</t>
    <phoneticPr fontId="3" type="noConversion"/>
  </si>
  <si>
    <t>Yes or No</t>
    <phoneticPr fontId="3" type="noConversion"/>
  </si>
  <si>
    <t>SmartThings</t>
    <phoneticPr fontId="3" type="noConversion"/>
  </si>
  <si>
    <t xml:space="preserve">Experience Next Level Technology </t>
    <phoneticPr fontId="3" type="noConversion"/>
  </si>
  <si>
    <t>https://www.samsung.com/uk/students-offers/</t>
    <phoneticPr fontId="3" type="noConversion"/>
  </si>
  <si>
    <t>Banner 3-6</t>
    <phoneticPr fontId="3" type="noConversion"/>
  </si>
  <si>
    <t>Menu label (PC)</t>
    <phoneticPr fontId="3" type="noConversion"/>
  </si>
  <si>
    <t>Text for Analytics (PC)</t>
    <phoneticPr fontId="3" type="noConversion"/>
  </si>
  <si>
    <t>Menu label (MO)</t>
    <phoneticPr fontId="3" type="noConversion"/>
  </si>
  <si>
    <t>Text for Analytics (MO)</t>
    <phoneticPr fontId="3" type="noConversion"/>
  </si>
  <si>
    <t xml:space="preserve"> Product 2-11</t>
    <phoneticPr fontId="3" type="noConversion"/>
  </si>
  <si>
    <t xml:space="preserve"> Product 2-12</t>
    <phoneticPr fontId="3" type="noConversion"/>
  </si>
  <si>
    <t xml:space="preserve"> Product 2-13</t>
    <phoneticPr fontId="3" type="noConversion"/>
  </si>
  <si>
    <t xml:space="preserve"> Product 2-14</t>
    <phoneticPr fontId="3" type="noConversion"/>
  </si>
  <si>
    <t>Banner 3-8</t>
    <phoneticPr fontId="3" type="noConversion"/>
  </si>
  <si>
    <t>Banner 3-7</t>
    <phoneticPr fontId="3" type="noConversion"/>
  </si>
  <si>
    <t>L0 1-1</t>
    <phoneticPr fontId="3" type="noConversion"/>
  </si>
  <si>
    <t xml:space="preserve">Menu label </t>
    <phoneticPr fontId="3" type="noConversion"/>
  </si>
  <si>
    <t>Contents Gathering Deck (GNB) : Wearables</t>
    <phoneticPr fontId="3" type="noConversion"/>
  </si>
  <si>
    <t xml:space="preserve">Contents Gathering Deck (GNB) : Computing &amp; Displays </t>
    <phoneticPr fontId="3" type="noConversion"/>
  </si>
  <si>
    <t>https://www.samsung.com/uk/smartphones/all-smartphones/</t>
    <phoneticPr fontId="3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</si>
  <si>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</si>
  <si>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</si>
  <si>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</si>
  <si>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</si>
  <si>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</si>
  <si>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</si>
  <si>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</si>
  <si>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</si>
  <si>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</si>
  <si>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</si>
  <si>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</si>
  <si>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</si>
  <si>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</si>
  <si>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</si>
  <si>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</si>
  <si>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</si>
  <si>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</si>
  <si>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</si>
  <si>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</si>
  <si>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https://www.samsung.com/uk/computers/all-computers/</t>
  </si>
  <si>
    <t>https://www.samsung.com/uk/monitors/all-monitors/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</si>
  <si>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</si>
  <si>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</si>
  <si>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</si>
  <si>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</si>
  <si>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</si>
  <si>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</si>
  <si>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</si>
  <si>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</si>
  <si>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</si>
  <si>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</si>
  <si>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</si>
  <si>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</si>
  <si>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</si>
  <si>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</si>
  <si>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</si>
  <si>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</si>
  <si>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</si>
  <si>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3" type="noConversion"/>
  </si>
  <si>
    <t>Galaxy Buds</t>
    <phoneticPr fontId="3" type="noConversion"/>
  </si>
  <si>
    <t>Wearables</t>
    <phoneticPr fontId="3" type="noConversion"/>
  </si>
  <si>
    <t>https://www.samsung.com/uk/rings/all-rings/</t>
    <phoneticPr fontId="3" type="noConversion"/>
  </si>
  <si>
    <t>Laptop Accessories</t>
    <phoneticPr fontId="3" type="noConversion"/>
  </si>
  <si>
    <t>https://www.samsung.com/uk/monitors/help-me-choose/</t>
    <phoneticPr fontId="3" type="noConversion"/>
  </si>
  <si>
    <t>Monitor Buying Guide</t>
    <phoneticPr fontId="3" type="noConversion"/>
  </si>
  <si>
    <t>Smartphone Accessories</t>
    <phoneticPr fontId="3" type="noConversion"/>
  </si>
  <si>
    <t>Air Purifier</t>
  </si>
  <si>
    <t>Jet Stick Vacuums</t>
  </si>
  <si>
    <t>Jet Bot Robot Vacuums</t>
  </si>
  <si>
    <t>Bespoke AI</t>
  </si>
  <si>
    <t>Smart Forward</t>
  </si>
  <si>
    <t>Image (PC only)</t>
  </si>
  <si>
    <t>Menu label</t>
  </si>
  <si>
    <t xml:space="preserve">Text for Analytics </t>
  </si>
  <si>
    <t>Linked Title /SEO</t>
  </si>
  <si>
    <t>AI Energy Saving</t>
  </si>
  <si>
    <t>Why Samsung Appliances</t>
  </si>
  <si>
    <t>Refrigerator Buying Guide</t>
  </si>
  <si>
    <t>Laundry Buying Guide</t>
  </si>
  <si>
    <t>Vacuum Buying Guide</t>
  </si>
  <si>
    <t>Cooking Buying Guide</t>
  </si>
  <si>
    <t>w.216 x h.216 px</t>
    <phoneticPr fontId="3" type="noConversion"/>
  </si>
  <si>
    <t>w.88 x h.88 px</t>
  </si>
  <si>
    <t>w.88 x h.88 px</t>
    <phoneticPr fontId="3" type="noConversion"/>
  </si>
  <si>
    <t>Galaxy Watch</t>
    <phoneticPr fontId="3" type="noConversion"/>
  </si>
  <si>
    <t>Galaxy Ring</t>
    <phoneticPr fontId="3" type="noConversion"/>
  </si>
  <si>
    <t>Galaxy Book &amp; Laptop</t>
    <phoneticPr fontId="3" type="noConversion"/>
  </si>
  <si>
    <t>Banner 3-8</t>
    <phoneticPr fontId="3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</si>
  <si>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</si>
  <si>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</si>
  <si>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</si>
  <si>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</si>
  <si>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</si>
  <si>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</si>
  <si>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</si>
  <si>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</si>
  <si>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</si>
  <si>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</si>
  <si>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</si>
  <si>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</si>
  <si>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</si>
  <si>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</si>
  <si>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</si>
  <si>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</si>
  <si>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</si>
  <si>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</si>
  <si>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</si>
  <si>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</si>
  <si>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</si>
  <si>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</si>
  <si>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</si>
  <si>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</si>
  <si>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</si>
  <si>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</si>
  <si>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3" type="noConversion"/>
  </si>
  <si>
    <t>accessories</t>
    <phoneticPr fontId="3" type="noConversion"/>
  </si>
  <si>
    <t>smartphone accessories</t>
    <phoneticPr fontId="3" type="noConversion"/>
  </si>
  <si>
    <t>tablet accessories</t>
    <phoneticPr fontId="3" type="noConversion"/>
  </si>
  <si>
    <t>watch accessories</t>
    <phoneticPr fontId="3" type="noConversion"/>
  </si>
  <si>
    <t>galaxy buds accessories</t>
    <phoneticPr fontId="3" type="noConversion"/>
  </si>
  <si>
    <t>galaxy book accessories</t>
    <phoneticPr fontId="3" type="noConversion"/>
  </si>
  <si>
    <t>smarttag</t>
    <phoneticPr fontId="3" type="noConversion"/>
  </si>
  <si>
    <t>tv accessories</t>
    <phoneticPr fontId="3" type="noConversion"/>
  </si>
  <si>
    <t>projector accessoreis</t>
    <phoneticPr fontId="3" type="noConversion"/>
  </si>
  <si>
    <t>refrigerator accessories</t>
    <phoneticPr fontId="3" type="noConversion"/>
  </si>
  <si>
    <t>vacuum cleaner accessories</t>
    <phoneticPr fontId="3" type="noConversion"/>
  </si>
  <si>
    <t>washer &amp; dryer accessories</t>
    <phoneticPr fontId="3" type="noConversion"/>
  </si>
  <si>
    <t>wearables</t>
    <phoneticPr fontId="3" type="noConversion"/>
  </si>
  <si>
    <t>galaxy watch</t>
    <phoneticPr fontId="3" type="noConversion"/>
  </si>
  <si>
    <t>galaxy buds</t>
    <phoneticPr fontId="3" type="noConversion"/>
  </si>
  <si>
    <t>galaxy ring</t>
    <phoneticPr fontId="3" type="noConversion"/>
  </si>
  <si>
    <t>wearables accessories</t>
    <phoneticPr fontId="3" type="noConversion"/>
  </si>
  <si>
    <t>samsung health</t>
    <phoneticPr fontId="3" type="noConversion"/>
  </si>
  <si>
    <t>galaxy ai</t>
    <phoneticPr fontId="3" type="noConversion"/>
  </si>
  <si>
    <t>apps &amp; service</t>
    <phoneticPr fontId="3" type="noConversion"/>
  </si>
  <si>
    <t>why galaxy</t>
    <phoneticPr fontId="3" type="noConversion"/>
  </si>
  <si>
    <t>switch to galaxy</t>
    <phoneticPr fontId="3" type="noConversion"/>
  </si>
  <si>
    <t>samsung trade-in</t>
    <phoneticPr fontId="3" type="noConversion"/>
  </si>
  <si>
    <t>Computing &amp; Displays</t>
    <phoneticPr fontId="3" type="noConversion"/>
  </si>
  <si>
    <t>computing &amp; displays</t>
    <phoneticPr fontId="3" type="noConversion"/>
  </si>
  <si>
    <t>galaxy book &amp; laptop</t>
    <phoneticPr fontId="3" type="noConversion"/>
  </si>
  <si>
    <t>monitors</t>
    <phoneticPr fontId="3" type="noConversion"/>
  </si>
  <si>
    <t>memory &amp; storage</t>
    <phoneticPr fontId="3" type="noConversion"/>
  </si>
  <si>
    <t>laptop accessories</t>
    <phoneticPr fontId="3" type="noConversion"/>
  </si>
  <si>
    <t>copliot + pcs</t>
    <phoneticPr fontId="3" type="noConversion"/>
  </si>
  <si>
    <t xml:space="preserve">mobile </t>
    <phoneticPr fontId="3" type="noConversion"/>
  </si>
  <si>
    <t>galaxy  smartphone</t>
    <phoneticPr fontId="3" type="noConversion"/>
  </si>
  <si>
    <t>galaxy  tab</t>
    <phoneticPr fontId="3" type="noConversion"/>
  </si>
  <si>
    <t>galaxy  book</t>
    <phoneticPr fontId="3" type="noConversion"/>
  </si>
  <si>
    <t>galaxy  watch</t>
    <phoneticPr fontId="3" type="noConversion"/>
  </si>
  <si>
    <t>galaxy  buds</t>
    <phoneticPr fontId="3" type="noConversion"/>
  </si>
  <si>
    <t>galaxy  accessories</t>
    <phoneticPr fontId="3" type="noConversion"/>
  </si>
  <si>
    <t>certified renewed</t>
    <phoneticPr fontId="3" type="noConversion"/>
  </si>
  <si>
    <t>discover mobile</t>
    <phoneticPr fontId="3" type="noConversion"/>
  </si>
  <si>
    <t>one ui</t>
    <phoneticPr fontId="3" type="noConversion"/>
  </si>
  <si>
    <t>shop</t>
    <phoneticPr fontId="3" type="noConversion"/>
  </si>
  <si>
    <t>why buy direct</t>
    <phoneticPr fontId="3" type="noConversion"/>
  </si>
  <si>
    <t>Download Shop App</t>
    <phoneticPr fontId="3" type="noConversion"/>
  </si>
  <si>
    <t>curated collections</t>
    <phoneticPr fontId="3" type="noConversion"/>
  </si>
  <si>
    <t>smartthings</t>
    <phoneticPr fontId="3" type="noConversion"/>
  </si>
  <si>
    <t>discover ai</t>
    <phoneticPr fontId="3" type="noConversion"/>
  </si>
  <si>
    <t>for student &amp; youth</t>
    <phoneticPr fontId="3" type="noConversion"/>
  </si>
  <si>
    <t>for key worker &amp; teacher</t>
    <phoneticPr fontId="3" type="noConversion"/>
  </si>
  <si>
    <t>Why Samsung TV</t>
  </si>
  <si>
    <t>https://www.samsung.com/uk/tvs/why-samsung-tv/</t>
  </si>
  <si>
    <t>Why Odyssey Gaming Monitor</t>
    <phoneticPr fontId="3" type="noConversion"/>
  </si>
  <si>
    <t>https://www.samsung.com/uk/monitors/odyssey-gaming-monitor/</t>
    <phoneticPr fontId="3" type="noConversion"/>
  </si>
  <si>
    <t xml:space="preserve">Why ViewFinity High Resolution </t>
    <phoneticPr fontId="3" type="noConversion"/>
  </si>
  <si>
    <t>https://www.samsung.com/uk/monitors/viewfinity-high-resolution-monitor/</t>
    <phoneticPr fontId="3" type="noConversion"/>
  </si>
  <si>
    <t>Why Smart Monitor</t>
    <phoneticPr fontId="3" type="noConversion"/>
  </si>
  <si>
    <t>https://www.samsung.com/uk/monitors/smart-monitor/</t>
    <phoneticPr fontId="3" type="noConversion"/>
  </si>
  <si>
    <t>Help choose my Monitor</t>
  </si>
  <si>
    <t>Monitor Buying Guide</t>
  </si>
  <si>
    <t>https://www.samsung.com/uk/monitors/monitor-buying-guide/</t>
  </si>
  <si>
    <t>https://www.samsung.com/uk/tvs/98-inch-tvs/</t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</si>
  <si>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</si>
  <si>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</si>
  <si>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</si>
  <si>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</si>
  <si>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</si>
  <si>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</si>
  <si>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</si>
  <si>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</si>
  <si>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</si>
  <si>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</si>
  <si>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32 inch or smaller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</si>
  <si>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</si>
  <si>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</si>
  <si>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</si>
  <si>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</si>
  <si>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</si>
  <si>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</si>
  <si>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</si>
  <si>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</si>
  <si>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</si>
  <si>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</si>
  <si>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</si>
  <si>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</si>
  <si>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Why The Frame</t>
  </si>
  <si>
    <t>Samsung Smart TV</t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</si>
  <si>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</si>
  <si>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</si>
  <si>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</si>
  <si>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</si>
  <si>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</si>
  <si>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3" type="noConversion"/>
  </si>
  <si>
    <t>Please review and fill in with translations &amp; final URLs for each section in all tabs.</t>
    <phoneticPr fontId="3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</si>
  <si>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3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</si>
  <si>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3" type="noConversion"/>
  </si>
  <si>
    <t>Foldering</t>
    <phoneticPr fontId="3" type="noConversion"/>
  </si>
  <si>
    <t>Image file names and folder names are set to the same structure as in the table on the right.</t>
    <phoneticPr fontId="3" type="noConversion"/>
  </si>
  <si>
    <t>(Folder naming structure)</t>
    <phoneticPr fontId="3" type="noConversion"/>
  </si>
  <si>
    <t>Transfer each area's folder to the entire folder as a Zip file.</t>
    <phoneticPr fontId="3" type="noConversion"/>
  </si>
  <si>
    <t>Folder Name</t>
    <phoneticPr fontId="3" type="noConversion"/>
  </si>
  <si>
    <t>Menu Name(L0)</t>
    <phoneticPr fontId="3" type="noConversion"/>
  </si>
  <si>
    <t>CGD Section</t>
    <phoneticPr fontId="3" type="noConversion"/>
  </si>
  <si>
    <t>Asset File Name</t>
    <phoneticPr fontId="3" type="noConversion"/>
  </si>
  <si>
    <t>L1_banner</t>
    <phoneticPr fontId="3" type="noConversion"/>
  </si>
  <si>
    <t>UK_Shop_L1_banner_3-1_MO_LTR.png</t>
    <phoneticPr fontId="3" type="noConversion"/>
  </si>
  <si>
    <t>UK_Shop_L1_banner_3-2_MO_LTR.png</t>
    <phoneticPr fontId="3" type="noConversion"/>
  </si>
  <si>
    <t>UK_Shop_L1_banner_3-3_MO_LTR.png</t>
    <phoneticPr fontId="3" type="noConversion"/>
  </si>
  <si>
    <t>UK_Shop_L1_banner_3-4_MO_LTR.png</t>
    <phoneticPr fontId="3" type="noConversion"/>
  </si>
  <si>
    <t>UK_Shop_L1_banner_3-5_MO_LTR.png</t>
    <phoneticPr fontId="3" type="noConversion"/>
  </si>
  <si>
    <t>UK_Shop_L1_banner_3-6_MO_LTR.png</t>
    <phoneticPr fontId="3" type="noConversion"/>
  </si>
  <si>
    <t>Image Asset Foler/File Name Structure</t>
    <phoneticPr fontId="3" type="noConversion"/>
  </si>
  <si>
    <t>Folder Name Structure</t>
    <phoneticPr fontId="3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</si>
  <si>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3" type="noConversion"/>
  </si>
  <si>
    <t>File Name Structure</t>
    <phoneticPr fontId="3" type="noConversion"/>
  </si>
  <si>
    <t>File : [Site-Code]_[Page]_[Section]_[Section Detail]_[PC/MO]_[Option((LTR/RTL, noGUI, etc.)].[file type]</t>
    <phoneticPr fontId="3" type="noConversion"/>
  </si>
  <si>
    <t>* NO BLANK allowed so please use '_' instead, PLEASE FOLLOW the rule(structure) above for image asset file name and folder name, as it's critical when uploading assets</t>
    <phoneticPr fontId="3" type="noConversion"/>
  </si>
  <si>
    <t>Example) UK_Shop_L1_banner_3-1_MO_LTR.png</t>
    <phoneticPr fontId="3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</si>
  <si>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3" type="noConversion"/>
  </si>
  <si>
    <t>Local</t>
    <phoneticPr fontId="3" type="noConversion"/>
  </si>
  <si>
    <t>Remark</t>
    <phoneticPr fontId="3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</si>
  <si>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3" type="noConversion"/>
  </si>
  <si>
    <t>Image size</t>
    <phoneticPr fontId="3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</si>
  <si>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3" type="noConversion"/>
  </si>
  <si>
    <t>https://www.samsung.com/pl/offer/</t>
  </si>
  <si>
    <t>Aplikacja Samsung Shop</t>
  </si>
  <si>
    <t>download samsung shop</t>
  </si>
  <si>
    <t>Program OdZysk</t>
  </si>
  <si>
    <t>tredeup</t>
  </si>
  <si>
    <t>Odkup urządzeń mobilnych</t>
  </si>
  <si>
    <t>tradein</t>
  </si>
  <si>
    <t>https://www.samsung.com/pl/trade-in/</t>
  </si>
  <si>
    <t>smartthings</t>
  </si>
  <si>
    <t>Oferta dla Edukacji</t>
  </si>
  <si>
    <t>offer for students</t>
  </si>
  <si>
    <t>https://www.samsung.com/pl/offer/students-offers/</t>
  </si>
  <si>
    <t>Samsung Rewards</t>
  </si>
  <si>
    <t>samsung rewards</t>
  </si>
  <si>
    <t>https://www.samsung.com/pl/rewards/</t>
  </si>
  <si>
    <t>For Key worker &amp; Teacher</t>
  </si>
  <si>
    <t>For Key worker &amp; Teacher - Doesn't exist in SEPOL</t>
  </si>
  <si>
    <t>Curated Collections</t>
  </si>
  <si>
    <t>Curated Collections  - Doesn't exist in SEPOL</t>
  </si>
  <si>
    <t>Why Buy Direct</t>
  </si>
  <si>
    <t>Why Buy Direct - Doesn't exist in SEPOL</t>
  </si>
  <si>
    <t>Sprawdź nasze najnowsze oferty</t>
  </si>
  <si>
    <t>Sklep</t>
  </si>
  <si>
    <t>sklep</t>
  </si>
  <si>
    <t>Odkryj AI</t>
  </si>
  <si>
    <t>Program Gwarancja Ceny</t>
  </si>
  <si>
    <t>price guarantee</t>
  </si>
  <si>
    <t>https://www.samsung.com/pl/gwarancja-ceny/</t>
  </si>
  <si>
    <t>- Image: Please create Asset folder and include Image files(all in .png format without any background) for each section.
   Make sure to follow the guide for file name and folder name.</t>
  </si>
  <si>
    <t>Monitoty i pamięci</t>
  </si>
  <si>
    <t>N/A for SEPOL</t>
  </si>
  <si>
    <t>Monitory</t>
  </si>
  <si>
    <t>https://www.samsung.com/pl/monitors/all-monitors/</t>
  </si>
  <si>
    <t xml:space="preserve">Dlaczego monitor gamingowy Odyssey </t>
  </si>
  <si>
    <t>https://www.samsung.com/pl/monitors/odyssey-gaming-monitor/</t>
  </si>
  <si>
    <t>Dlaczego monitor Viewfinity</t>
  </si>
  <si>
    <t>https://www.samsung.com/pl/monitors/viewfinity-high-resolution-monitor/</t>
  </si>
  <si>
    <t xml:space="preserve">Dlaczego monitor Smart </t>
  </si>
  <si>
    <t>https://www.samsung.com/pl/monitors/smart-monitor/</t>
  </si>
  <si>
    <t>Jak wybrać monitor</t>
  </si>
  <si>
    <t>https://www.samsung.com/pl/monitors/help-me-choose/</t>
  </si>
  <si>
    <t>Odkryj monitory Samsung</t>
  </si>
  <si>
    <t>https://www.samsung.com/pl/monitors/</t>
  </si>
  <si>
    <t>N/A</t>
  </si>
  <si>
    <t>monitors</t>
  </si>
  <si>
    <t>why odyssey gaming monitor</t>
  </si>
  <si>
    <t>why smart monitor</t>
  </si>
  <si>
    <t>help choose my monitor</t>
  </si>
  <si>
    <t>discover samsung monitors</t>
  </si>
  <si>
    <t>w.216 x h.216 px</t>
  </si>
  <si>
    <t>Urządzenia mobilne</t>
  </si>
  <si>
    <t>Smartfony Galaxy</t>
  </si>
  <si>
    <t>galaxy smartphone</t>
  </si>
  <si>
    <t>https://www.samsung.com/pl/smartphones/all-smartphones/</t>
  </si>
  <si>
    <t>Tablety Galaxy</t>
  </si>
  <si>
    <t>galaxy tab</t>
  </si>
  <si>
    <t>https://www.samsung.com/pl/tablets/all-tablets/</t>
  </si>
  <si>
    <t>galaxy watch</t>
  </si>
  <si>
    <t>https://www.samsung.com/pl/watches/all-watches/</t>
  </si>
  <si>
    <t>galaxy buds</t>
  </si>
  <si>
    <t>https://www.samsung.com/pl/audio-sound/all-audio-sound/</t>
  </si>
  <si>
    <t>https://www.samsung.com/pl/rings/all-rings/</t>
  </si>
  <si>
    <t>Akcesoria do Galaxy</t>
  </si>
  <si>
    <t>Odkryj urządzenia mobilne</t>
  </si>
  <si>
    <t>https://www.samsung.com/pl/mobile/</t>
  </si>
  <si>
    <t>https://www.samsung.com/pl/galaxy-ai/</t>
  </si>
  <si>
    <t>https://www.samsung.com/pl/one-ui/</t>
  </si>
  <si>
    <t>https://www.samsung.com/pl/apps/samsung-health/</t>
  </si>
  <si>
    <t>Aplikacje mobilne</t>
  </si>
  <si>
    <t>https://www.samsung.com/pl/apps/</t>
  </si>
  <si>
    <t>Dlaczego Galaxy</t>
  </si>
  <si>
    <t>https://www.samsung.com/pl/mobile/why-galaxy/</t>
  </si>
  <si>
    <t>Przełącz się na Galaxy</t>
  </si>
  <si>
    <t>https://www.samsung.com/pl/mobile/switch-to-galaxy/</t>
  </si>
  <si>
    <t>Program Odkup</t>
  </si>
  <si>
    <t>Wearables</t>
  </si>
  <si>
    <t>Akcesoria do urządzeń wearables</t>
  </si>
  <si>
    <t>https://www.samsung.com/pl/mobile-accessories/all-mobile-accessories/?smartwatches+audio+smart-tag</t>
  </si>
  <si>
    <t>SmartTagi</t>
  </si>
  <si>
    <t>https://www.samsung.com/pl/mobile-accessories/all-mobile-accessories/?smart-tag</t>
  </si>
  <si>
    <t xml:space="preserve"> Product 2-6</t>
  </si>
  <si>
    <t>Akcesoria do słuchawek</t>
  </si>
  <si>
    <t>https://www.samsung.com/pl/mobile-accessories/all-mobile-accessories/?audio</t>
  </si>
  <si>
    <t>Akcesoria do smartwatchy</t>
  </si>
  <si>
    <t>https://www.samsung.com/pl/mobile-accessories/all-mobile-accessories/smartwatches/</t>
  </si>
  <si>
    <t>Akcesoria do tabletów</t>
  </si>
  <si>
    <t>https://www.samsung.com/pl/mobile-accessories/all-mobile-accessories/tablets/</t>
  </si>
  <si>
    <t>Akcesoria do smartfonów</t>
  </si>
  <si>
    <t>https://www.samsung.com/pl/mobile-accessories/all-mobile-accessories/smartphones/</t>
  </si>
  <si>
    <t>Akcesoria</t>
  </si>
  <si>
    <t>https://www.samsung.com/pl/accessories/</t>
  </si>
  <si>
    <t>Linked Title /SEO</t>
    <phoneticPr fontId="2" type="noConversion"/>
  </si>
  <si>
    <t xml:space="preserve">Text for Analytics </t>
    <phoneticPr fontId="2" type="noConversion"/>
  </si>
  <si>
    <t>Menu label</t>
    <phoneticPr fontId="2" type="noConversion"/>
  </si>
  <si>
    <t>Banner 3-2-6</t>
    <phoneticPr fontId="2" type="noConversion"/>
  </si>
  <si>
    <t>Super Duże TV</t>
  </si>
  <si>
    <t>super big tv</t>
    <phoneticPr fontId="2" type="noConversion"/>
  </si>
  <si>
    <t>Banner 3-2-5</t>
    <phoneticPr fontId="2" type="noConversion"/>
  </si>
  <si>
    <t>Najlepsze dla Graczy</t>
  </si>
  <si>
    <t>best gaming tv</t>
    <phoneticPr fontId="2" type="noConversion"/>
  </si>
  <si>
    <t>Best Gaming TV</t>
    <phoneticPr fontId="2" type="noConversion"/>
  </si>
  <si>
    <t>Banner 3-2-4</t>
    <phoneticPr fontId="2" type="noConversion"/>
  </si>
  <si>
    <t>https://www.samsung.com/pl/tvs/smart-tv/highlights/</t>
  </si>
  <si>
    <t>https://www.samsung.com/uk/tvs/smart-tv/highlights/</t>
    <phoneticPr fontId="2" type="noConversion"/>
  </si>
  <si>
    <t>Banner 3-2-3</t>
    <phoneticPr fontId="2" type="noConversion"/>
  </si>
  <si>
    <t>Dlaczego The Frame</t>
  </si>
  <si>
    <t>https://www.samsung.com/pl/lifestyle-tvs/the-frame/highlights/</t>
  </si>
  <si>
    <t>https://www.samsung.com/uk/lifestyle-tvs/the-frame/highlights/</t>
    <phoneticPr fontId="2" type="noConversion"/>
  </si>
  <si>
    <t>why the frame</t>
    <phoneticPr fontId="2" type="noConversion"/>
  </si>
  <si>
    <t>Banner 3-2-2</t>
    <phoneticPr fontId="2" type="noConversion"/>
  </si>
  <si>
    <t>Jaki wybrać soundbar?</t>
  </si>
  <si>
    <t>https://www.samsung.com/pl/audio-devices/soundbar-buying-guide/</t>
  </si>
  <si>
    <t>https://www.samsung.com/uk/audio-devices/soundbar-buying-guide/</t>
    <phoneticPr fontId="2" type="noConversion"/>
  </si>
  <si>
    <t>sounbar buying guide</t>
    <phoneticPr fontId="2" type="noConversion"/>
  </si>
  <si>
    <t>Soundbar Buying Guide</t>
    <phoneticPr fontId="2" type="noConversion"/>
  </si>
  <si>
    <t>Banner 3-2-1</t>
    <phoneticPr fontId="2" type="noConversion"/>
  </si>
  <si>
    <t>Buying Guide</t>
    <phoneticPr fontId="2" type="noConversion"/>
  </si>
  <si>
    <t>Banner 3-2</t>
    <phoneticPr fontId="2" type="noConversion"/>
  </si>
  <si>
    <t>Poznaj MICRO LED</t>
  </si>
  <si>
    <t>MICRO LED</t>
    <phoneticPr fontId="2" type="noConversion"/>
  </si>
  <si>
    <t>https://www.samsung.com/uk/tvs/micro-led/highlights/</t>
    <phoneticPr fontId="2" type="noConversion"/>
  </si>
  <si>
    <t>micro led</t>
    <phoneticPr fontId="2" type="noConversion"/>
  </si>
  <si>
    <t>Image (PC only)</t>
    <phoneticPr fontId="2" type="noConversion"/>
  </si>
  <si>
    <t>Banner 3-1-8</t>
    <phoneticPr fontId="2" type="noConversion"/>
  </si>
  <si>
    <t>Konfigurator Audio</t>
  </si>
  <si>
    <t>Help choose my Sound Device</t>
    <phoneticPr fontId="2" type="noConversion"/>
  </si>
  <si>
    <t>https://www.samsung.com/pl/audio-devices/help-me-choose/</t>
  </si>
  <si>
    <t>https://www.samsung.com/uk/audio-devices/help-me-choose/</t>
    <phoneticPr fontId="2" type="noConversion"/>
  </si>
  <si>
    <t>help choose my sound device</t>
    <phoneticPr fontId="2" type="noConversion"/>
  </si>
  <si>
    <t>w.88 x h.88 px</t>
    <phoneticPr fontId="2" type="noConversion"/>
  </si>
  <si>
    <t>Banner 3-1-7</t>
    <phoneticPr fontId="2" type="noConversion"/>
  </si>
  <si>
    <t>Konfigurator TV</t>
  </si>
  <si>
    <t>Help choose my TV</t>
    <phoneticPr fontId="2" type="noConversion"/>
  </si>
  <si>
    <t>https://www.samsung.com/pl/tvs/help-me-choose/</t>
  </si>
  <si>
    <t>https://www.samsung.com/uk/tvs/help-me-choose/</t>
    <phoneticPr fontId="2" type="noConversion"/>
  </si>
  <si>
    <t>help choose my tv</t>
    <phoneticPr fontId="2" type="noConversion"/>
  </si>
  <si>
    <t>Banner 3-1-6</t>
    <phoneticPr fontId="2" type="noConversion"/>
  </si>
  <si>
    <t>Why The Frame</t>
    <phoneticPr fontId="2" type="noConversion"/>
  </si>
  <si>
    <t>Banner 3-1-5</t>
    <phoneticPr fontId="2" type="noConversion"/>
  </si>
  <si>
    <t>Dlaczego Neo QLED</t>
  </si>
  <si>
    <t>Why Neo QLED</t>
    <phoneticPr fontId="2" type="noConversion"/>
  </si>
  <si>
    <t>https://www.samsung.com/uk/tvs/qled-tv/highlights/</t>
    <phoneticPr fontId="2" type="noConversion"/>
  </si>
  <si>
    <t>why neo qled</t>
    <phoneticPr fontId="2" type="noConversion"/>
  </si>
  <si>
    <t>Banner 3-1-4</t>
    <phoneticPr fontId="2" type="noConversion"/>
  </si>
  <si>
    <t>Dlaczego OLED</t>
  </si>
  <si>
    <t>Why OLED</t>
    <phoneticPr fontId="2" type="noConversion"/>
  </si>
  <si>
    <t>https://www.samsung.com/uk/tvs/oled-tv/highlights/</t>
    <phoneticPr fontId="2" type="noConversion"/>
  </si>
  <si>
    <t>why oled</t>
    <phoneticPr fontId="2" type="noConversion"/>
  </si>
  <si>
    <t>Banner 3-1-3</t>
    <phoneticPr fontId="2" type="noConversion"/>
  </si>
  <si>
    <t>Dlaczego Samsung TV</t>
  </si>
  <si>
    <t>https://www.samsung.com/pl/tvs/why-samsung-tv/</t>
  </si>
  <si>
    <t>why samsung tv</t>
    <phoneticPr fontId="2" type="noConversion"/>
  </si>
  <si>
    <t>Banner 3-1-2</t>
    <phoneticPr fontId="2" type="noConversion"/>
  </si>
  <si>
    <t>Samsung AI TV</t>
    <phoneticPr fontId="2" type="noConversion"/>
  </si>
  <si>
    <t>https://www.samsung.com/pl/tvs/vision-ai-tv</t>
  </si>
  <si>
    <t>https://www.samsung.com/uk/tvs/vision-ai-tv</t>
    <phoneticPr fontId="2" type="noConversion"/>
  </si>
  <si>
    <t>samsung vision ai</t>
    <phoneticPr fontId="2" type="noConversion"/>
  </si>
  <si>
    <t>Samsung Vision AI</t>
    <phoneticPr fontId="2" type="noConversion"/>
  </si>
  <si>
    <t>Banner 3-1-1</t>
    <phoneticPr fontId="2" type="noConversion"/>
  </si>
  <si>
    <t>L1_Banner</t>
    <phoneticPr fontId="2" type="noConversion"/>
  </si>
  <si>
    <t>Discover</t>
    <phoneticPr fontId="2" type="noConversion"/>
  </si>
  <si>
    <t>Banner 3-1</t>
    <phoneticPr fontId="2" type="noConversion"/>
  </si>
  <si>
    <t>Telewizory Full HD</t>
  </si>
  <si>
    <t>https://www.samsung.com/pl/tvs/full-hd-tv/</t>
  </si>
  <si>
    <t>full hd hd tvs</t>
    <phoneticPr fontId="2" type="noConversion"/>
  </si>
  <si>
    <t xml:space="preserve"> Product 2-14-3
* Mobile Only </t>
    <phoneticPr fontId="2" type="noConversion"/>
  </si>
  <si>
    <t>Telewizory 4K</t>
  </si>
  <si>
    <t>https://www.samsung.com/pl/tvs/uhd-4k-tv/</t>
  </si>
  <si>
    <t>4k tvs</t>
    <phoneticPr fontId="2" type="noConversion"/>
  </si>
  <si>
    <t xml:space="preserve"> Product 2-14-2
* Mobile Only </t>
    <phoneticPr fontId="2" type="noConversion"/>
  </si>
  <si>
    <t>Telewizory 8K</t>
  </si>
  <si>
    <t>https://www.samsung.com/pl/tvs/8k-tv/</t>
  </si>
  <si>
    <t>8k tvs</t>
    <phoneticPr fontId="2" type="noConversion"/>
  </si>
  <si>
    <t xml:space="preserve"> Product 2-14-1
* Mobile Only </t>
    <phoneticPr fontId="2" type="noConversion"/>
  </si>
  <si>
    <t>TV Rozdzielczości</t>
  </si>
  <si>
    <t>tvs by resolution</t>
    <phoneticPr fontId="2" type="noConversion"/>
  </si>
  <si>
    <t>Image</t>
    <phoneticPr fontId="2" type="noConversion"/>
  </si>
  <si>
    <t xml:space="preserve"> Product 2-14</t>
    <phoneticPr fontId="2" type="noConversion"/>
  </si>
  <si>
    <t>32 cale</t>
  </si>
  <si>
    <t>https://www.samsung.com/pl/tvs/32-inch-tvs/</t>
  </si>
  <si>
    <t>32 inch or smaller</t>
    <phoneticPr fontId="2" type="noConversion"/>
  </si>
  <si>
    <t xml:space="preserve"> Product 2-13-8
* Mobile Only </t>
    <phoneticPr fontId="2" type="noConversion"/>
  </si>
  <si>
    <t>43 cali</t>
  </si>
  <si>
    <t>https://www.samsung.com/pl/tvs/43-inch-tvs/</t>
  </si>
  <si>
    <t>https://www.samsung.com/uk/tvs/43-inch-tvs/</t>
    <phoneticPr fontId="2" type="noConversion"/>
  </si>
  <si>
    <t>43 inch</t>
    <phoneticPr fontId="2" type="noConversion"/>
  </si>
  <si>
    <t xml:space="preserve"> Product 2-13-7
* Mobile Only </t>
    <phoneticPr fontId="2" type="noConversion"/>
  </si>
  <si>
    <t>50 cali</t>
  </si>
  <si>
    <t>https://www.samsung.com/pl/tvs/50-inch-tvs/</t>
  </si>
  <si>
    <t>50 inch</t>
  </si>
  <si>
    <t>48 and 50 inch</t>
    <phoneticPr fontId="2" type="noConversion"/>
  </si>
  <si>
    <t xml:space="preserve"> Product 2-13-6
* Mobile Only </t>
    <phoneticPr fontId="2" type="noConversion"/>
  </si>
  <si>
    <t>55 cali</t>
  </si>
  <si>
    <t>https://www.samsung.com/pl/tvs/55-inch-tvs/</t>
  </si>
  <si>
    <t>55 inch</t>
    <phoneticPr fontId="2" type="noConversion"/>
  </si>
  <si>
    <t xml:space="preserve"> Product 2-13-5
* Mobile Only </t>
    <phoneticPr fontId="2" type="noConversion"/>
  </si>
  <si>
    <t>65 cali</t>
  </si>
  <si>
    <t>https://www.samsung.com/pl/tvs/65-inch-tvs/</t>
  </si>
  <si>
    <t>65 inch</t>
    <phoneticPr fontId="2" type="noConversion"/>
  </si>
  <si>
    <t xml:space="preserve"> Product 2-13-4
* Mobile Only </t>
    <phoneticPr fontId="2" type="noConversion"/>
  </si>
  <si>
    <t>75 cali</t>
  </si>
  <si>
    <t>https://www.samsung.com/pl/tvs/75-inch-tvs/</t>
  </si>
  <si>
    <t>75 inch</t>
  </si>
  <si>
    <t>75 and 77 inch</t>
    <phoneticPr fontId="2" type="noConversion"/>
  </si>
  <si>
    <t xml:space="preserve"> Product 2-13-3
* Mobile Only </t>
    <phoneticPr fontId="2" type="noConversion"/>
  </si>
  <si>
    <t>85 cali</t>
  </si>
  <si>
    <t>https://www.samsung.com/pl/tvs/85-inch-tvs/</t>
  </si>
  <si>
    <t>85 inch</t>
  </si>
  <si>
    <t>83 and 85 inch</t>
    <phoneticPr fontId="2" type="noConversion"/>
  </si>
  <si>
    <t>83 &amp; 85 inch</t>
    <phoneticPr fontId="2" type="noConversion"/>
  </si>
  <si>
    <t xml:space="preserve"> Product 2-13-2
* Mobile Only </t>
    <phoneticPr fontId="2" type="noConversion"/>
  </si>
  <si>
    <t>98 cali</t>
  </si>
  <si>
    <t>https://www.samsung.com/pl/tvs/98-inch-tvs/</t>
  </si>
  <si>
    <t>98 inch</t>
    <phoneticPr fontId="2" type="noConversion"/>
  </si>
  <si>
    <t xml:space="preserve"> Product 2-13-1
* Mobile Only </t>
    <phoneticPr fontId="2" type="noConversion"/>
  </si>
  <si>
    <t>TV Rozmiary</t>
  </si>
  <si>
    <t>tvs by sizes</t>
    <phoneticPr fontId="2" type="noConversion"/>
  </si>
  <si>
    <t xml:space="preserve"> Product 2-13</t>
    <phoneticPr fontId="2" type="noConversion"/>
  </si>
  <si>
    <t>Akcesoria Audio</t>
  </si>
  <si>
    <t>https://www.samsung.com/pl/audio-accessories/all-audio-accessories/</t>
  </si>
  <si>
    <t>audio accessories</t>
    <phoneticPr fontId="2" type="noConversion"/>
  </si>
  <si>
    <t>SWA-9250S (001 Front Image)</t>
    <phoneticPr fontId="2" type="noConversion"/>
  </si>
  <si>
    <t xml:space="preserve"> Product 2-12</t>
    <phoneticPr fontId="2" type="noConversion"/>
  </si>
  <si>
    <t>Akcesoria do TV</t>
  </si>
  <si>
    <t>https://www.samsung.com/pl/tv-accessories/all-tv-accessories/</t>
  </si>
  <si>
    <t>tv accessories</t>
    <phoneticPr fontId="2" type="noConversion"/>
  </si>
  <si>
    <t>VG-SESA11K (001 Front Image)</t>
    <phoneticPr fontId="2" type="noConversion"/>
  </si>
  <si>
    <t xml:space="preserve"> Product 2-11</t>
    <phoneticPr fontId="2" type="noConversion"/>
  </si>
  <si>
    <t>Projektory</t>
  </si>
  <si>
    <t>https://www.samsung.com/pl/projectors/all-projectors/</t>
  </si>
  <si>
    <t>projectors</t>
    <phoneticPr fontId="2" type="noConversion"/>
  </si>
  <si>
    <t>SP-LPU9DSAXXZA (002 Perspective)</t>
    <phoneticPr fontId="2" type="noConversion"/>
  </si>
  <si>
    <t xml:space="preserve"> Product 2-10</t>
    <phoneticPr fontId="2" type="noConversion"/>
  </si>
  <si>
    <t>Audio</t>
  </si>
  <si>
    <t>https://www.samsung.com/pl/audio-devices/all-audio-devices/</t>
  </si>
  <si>
    <t>sound devices</t>
    <phoneticPr fontId="2" type="noConversion"/>
  </si>
  <si>
    <t>Sound Devices</t>
    <phoneticPr fontId="2" type="noConversion"/>
  </si>
  <si>
    <t>HW-Q990F/ZA (002 Perspective)</t>
    <phoneticPr fontId="2" type="noConversion"/>
  </si>
  <si>
    <t xml:space="preserve"> Product 2-9</t>
    <phoneticPr fontId="2" type="noConversion"/>
  </si>
  <si>
    <t>The Sero</t>
    <phoneticPr fontId="2" type="noConversion"/>
  </si>
  <si>
    <t>https://www.samsung.com/pl/lifestyle-tvs/the-sero/</t>
  </si>
  <si>
    <t>https://www.samsung.com/uk/lifestyle-tvs/the-sero/</t>
    <phoneticPr fontId="2" type="noConversion"/>
  </si>
  <si>
    <t>the sero</t>
    <phoneticPr fontId="2" type="noConversion"/>
  </si>
  <si>
    <t>QN43LS05BAFXZA (001 Front Image)</t>
    <phoneticPr fontId="2" type="noConversion"/>
  </si>
  <si>
    <t xml:space="preserve"> Product 2-8</t>
    <phoneticPr fontId="2" type="noConversion"/>
  </si>
  <si>
    <t>https://www.samsung.com/pl/lifestyle-tvs/all-lifestyle-tvs/?the-terrace</t>
  </si>
  <si>
    <t xml:space="preserve">QN75LST9DAFXZA (001 Front Image) </t>
    <phoneticPr fontId="2" type="noConversion"/>
  </si>
  <si>
    <t xml:space="preserve"> Product 2-7</t>
    <phoneticPr fontId="2" type="noConversion"/>
  </si>
  <si>
    <t>https://www.samsung.com/pl/lifestyle-tvs/the-serif/</t>
  </si>
  <si>
    <t xml:space="preserve">QN65LS01DAFXZA (008 Perspective with Stand) </t>
    <phoneticPr fontId="2" type="noConversion"/>
  </si>
  <si>
    <t xml:space="preserve"> Product 2-6</t>
    <phoneticPr fontId="2" type="noConversion"/>
  </si>
  <si>
    <t>https://www.samsung.com/pl/lifestyle-tvs/the-frame/</t>
  </si>
  <si>
    <t>https://www.samsung.com/uk/lifestyle-tvs/the-frame/</t>
    <phoneticPr fontId="2" type="noConversion"/>
  </si>
  <si>
    <t xml:space="preserve">QN75LS03FWFXZA (006 Front Image w/o Stand) </t>
    <phoneticPr fontId="2" type="noConversion"/>
  </si>
  <si>
    <t xml:space="preserve"> Product 2-5</t>
    <phoneticPr fontId="2" type="noConversion"/>
  </si>
  <si>
    <t>https://www.samsung.com/pl/tvs/all-tvs/?crystal-uhd</t>
  </si>
  <si>
    <t>UN75U8000FFXZA (001 Front Image)</t>
    <phoneticPr fontId="2" type="noConversion"/>
  </si>
  <si>
    <t xml:space="preserve"> Product 2-4</t>
    <phoneticPr fontId="2" type="noConversion"/>
  </si>
  <si>
    <t>https://www.samsung.com/pl/tvs/qled-tv/</t>
  </si>
  <si>
    <t>QN75Q8FAAFXZA (001 Front Image)</t>
    <phoneticPr fontId="2" type="noConversion"/>
  </si>
  <si>
    <t xml:space="preserve"> Product 2-3</t>
    <phoneticPr fontId="2" type="noConversion"/>
  </si>
  <si>
    <t>https://www.samsung.com/pl/tvs/oled-tv/</t>
  </si>
  <si>
    <t>MO ver.</t>
    <phoneticPr fontId="2" type="noConversion"/>
  </si>
  <si>
    <t>QN77S95FAFAFXZA (001 Front Image)</t>
    <phoneticPr fontId="2" type="noConversion"/>
  </si>
  <si>
    <t xml:space="preserve"> Product 2-2</t>
    <phoneticPr fontId="2" type="noConversion"/>
  </si>
  <si>
    <t>https://www.samsung.com/pl/tvs/neoqled-tv/</t>
  </si>
  <si>
    <t xml:space="preserve">QN75QN990FFXZA (001 Front Image)  </t>
    <phoneticPr fontId="2" type="noConversion"/>
  </si>
  <si>
    <t xml:space="preserve"> Product 2-1</t>
    <phoneticPr fontId="2" type="noConversion"/>
  </si>
  <si>
    <t>L1_Product</t>
    <phoneticPr fontId="2" type="noConversion"/>
  </si>
  <si>
    <t>TV &amp; AV</t>
    <phoneticPr fontId="2" type="noConversion"/>
  </si>
  <si>
    <t>tv and av</t>
    <phoneticPr fontId="2" type="noConversion"/>
  </si>
  <si>
    <t>Text for Analytics</t>
    <phoneticPr fontId="2" type="noConversion"/>
  </si>
  <si>
    <t xml:space="preserve">Menu label </t>
    <phoneticPr fontId="2" type="noConversion"/>
  </si>
  <si>
    <t>w.216 x h.216 px</t>
    <phoneticPr fontId="2" type="noConversion"/>
  </si>
  <si>
    <t>Image  (MO Only)</t>
    <phoneticPr fontId="2" type="noConversion"/>
  </si>
  <si>
    <t>L0 1-1</t>
    <phoneticPr fontId="2" type="noConversion"/>
  </si>
  <si>
    <t>L0</t>
    <phoneticPr fontId="2" type="noConversion"/>
  </si>
  <si>
    <t>Remark</t>
    <phoneticPr fontId="2" type="noConversion"/>
  </si>
  <si>
    <t>Local</t>
    <phoneticPr fontId="2" type="noConversion"/>
  </si>
  <si>
    <t>Field</t>
    <phoneticPr fontId="2" type="noConversion"/>
  </si>
  <si>
    <t>Section</t>
    <phoneticPr fontId="2" type="noConversion"/>
  </si>
  <si>
    <t>PC ver.</t>
    <phoneticPr fontId="2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</si>
  <si>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2" type="noConversion"/>
  </si>
  <si>
    <t>Contents Gathering Deck (GNB) : TV &amp; Audio</t>
    <phoneticPr fontId="2" type="noConversion"/>
  </si>
  <si>
    <t>Samsung AI TV</t>
  </si>
  <si>
    <t>N/A in SEPOL</t>
  </si>
  <si>
    <t>Contents Gathering Deck (GNB) : Appliances</t>
    <phoneticPr fontId="2" type="noConversion"/>
  </si>
  <si>
    <t>Image size</t>
    <phoneticPr fontId="2" type="noConversion"/>
  </si>
  <si>
    <t>Appliances</t>
    <phoneticPr fontId="2" type="noConversion"/>
  </si>
  <si>
    <t>AGD</t>
  </si>
  <si>
    <t>appliances</t>
    <phoneticPr fontId="2" type="noConversion"/>
  </si>
  <si>
    <t>appliances</t>
  </si>
  <si>
    <t>Lodówki</t>
  </si>
  <si>
    <t>refrigerators</t>
    <phoneticPr fontId="2" type="noConversion"/>
  </si>
  <si>
    <t>https://www.samsung.com/pl/refrigerators/all-refrigerators/</t>
  </si>
  <si>
    <t>Refrigerators</t>
    <phoneticPr fontId="2" type="noConversion"/>
  </si>
  <si>
    <t>Piekarniki</t>
  </si>
  <si>
    <t>ovens</t>
    <phoneticPr fontId="2" type="noConversion"/>
  </si>
  <si>
    <t>https://www.samsung.com/pl/cooking-appliances/ovens/</t>
  </si>
  <si>
    <t>Ovens</t>
    <phoneticPr fontId="2" type="noConversion"/>
  </si>
  <si>
    <t>Płyty grzewcze</t>
  </si>
  <si>
    <t>hobs</t>
    <phoneticPr fontId="2" type="noConversion"/>
  </si>
  <si>
    <t>https://www.samsung.com/pl/cooking-appliances/hobs/</t>
  </si>
  <si>
    <t>Hobs</t>
    <phoneticPr fontId="2" type="noConversion"/>
  </si>
  <si>
    <t>Okapy</t>
  </si>
  <si>
    <t>hoods</t>
    <phoneticPr fontId="2" type="noConversion"/>
  </si>
  <si>
    <t>https://www.samsung.com/pl/cooking-appliances/hoods/</t>
  </si>
  <si>
    <t>Mikrofalówki</t>
  </si>
  <si>
    <t>microwaves</t>
    <phoneticPr fontId="2" type="noConversion"/>
  </si>
  <si>
    <t>https://www.samsung.com/pl/microwave-ovens/all-microwave-ovens/</t>
  </si>
  <si>
    <t>Zmywarki</t>
  </si>
  <si>
    <t>dishwashers</t>
    <phoneticPr fontId="2" type="noConversion"/>
  </si>
  <si>
    <t>https://www.samsung.com/pl/dishwashers/all-dishwashers/</t>
  </si>
  <si>
    <t>Dishwashers</t>
    <phoneticPr fontId="2" type="noConversion"/>
  </si>
  <si>
    <t>Pralki Suszarki</t>
  </si>
  <si>
    <t>laundry</t>
    <phoneticPr fontId="2" type="noConversion"/>
  </si>
  <si>
    <t>https://www.samsung.com/pl/washers-and-dryers/all-washers-and-dryers/</t>
  </si>
  <si>
    <t>Jet pionowe odkurzacze</t>
  </si>
  <si>
    <t>jet stick vacuums</t>
    <phoneticPr fontId="2" type="noConversion"/>
  </si>
  <si>
    <t>https://www.samsung.com/pl/vacuum-cleaners/stick/</t>
  </si>
  <si>
    <t>Jet Bot roboty sprzątające</t>
  </si>
  <si>
    <t>jet bot robot vacuums</t>
    <phoneticPr fontId="2" type="noConversion"/>
  </si>
  <si>
    <t>https://www.samsung.com/pl/vacuum-cleaners/robot/</t>
  </si>
  <si>
    <t>air conditioners</t>
    <phoneticPr fontId="2" type="noConversion"/>
  </si>
  <si>
    <t>https://www.samsung.com/vn/air-conditioners/all-air-conditioners/</t>
    <phoneticPr fontId="2" type="noConversion"/>
  </si>
  <si>
    <t>Air Purifier</t>
    <phoneticPr fontId="2" type="noConversion"/>
  </si>
  <si>
    <t>Oczyszczacze powietrza</t>
  </si>
  <si>
    <t>air purifier</t>
    <phoneticPr fontId="2" type="noConversion"/>
  </si>
  <si>
    <t>https://www.samsung.com/vn/air-care/all-air-care/</t>
    <phoneticPr fontId="2" type="noConversion"/>
  </si>
  <si>
    <t>https://www.samsung.com/pl/air-care/air-purifier/</t>
  </si>
  <si>
    <t>AGD Akcesoria</t>
  </si>
  <si>
    <t>appliances accessories</t>
    <phoneticPr fontId="2" type="noConversion"/>
  </si>
  <si>
    <t>https://www.samsung.com/uk/home-appliance-accessories/all-home-appliance-accessories/</t>
    <phoneticPr fontId="2" type="noConversion"/>
  </si>
  <si>
    <t>https://www.samsung.com/pl/home-appliance-accessories/all-home-appliance-accessories/</t>
  </si>
  <si>
    <t>Product 2-14</t>
    <phoneticPr fontId="2" type="noConversion"/>
  </si>
  <si>
    <t>Bespoke AI</t>
    <phoneticPr fontId="2" type="noConversion"/>
  </si>
  <si>
    <t>bespoke ai</t>
    <phoneticPr fontId="2" type="noConversion"/>
  </si>
  <si>
    <t>https://www.samsung.com/uk/home-appliances/bespoke-home/</t>
    <phoneticPr fontId="2" type="noConversion"/>
  </si>
  <si>
    <t>https://www.samsung.com/pl/home-appliances/bespoke-home/</t>
  </si>
  <si>
    <t>Smart Forward</t>
    <phoneticPr fontId="2" type="noConversion"/>
  </si>
  <si>
    <t>smart forward</t>
    <phoneticPr fontId="2" type="noConversion"/>
  </si>
  <si>
    <t>https://www.samsung.com/uk/home-appliances/bespoke-ai-smartthings/</t>
    <phoneticPr fontId="2" type="noConversion"/>
  </si>
  <si>
    <t>https://www.samsung.com/pl/home-appliances/bespoke-ai-smartthings/</t>
  </si>
  <si>
    <t>Banner 3-3</t>
    <phoneticPr fontId="2" type="noConversion"/>
  </si>
  <si>
    <t>AI Energy Saving</t>
    <phoneticPr fontId="2" type="noConversion"/>
  </si>
  <si>
    <t>AI Energy - oszczędzaj energię</t>
  </si>
  <si>
    <t>ai energy saving</t>
    <phoneticPr fontId="2" type="noConversion"/>
  </si>
  <si>
    <t>https://www.samsung.com/uk/home-appliances/ai-energy-saving/</t>
    <phoneticPr fontId="2" type="noConversion"/>
  </si>
  <si>
    <t>https://www.samsung.com/pl/home-appliances/ai-energy-saving/</t>
  </si>
  <si>
    <t>Banner 3-4</t>
    <phoneticPr fontId="2" type="noConversion"/>
  </si>
  <si>
    <t>Why Samsung Appliances</t>
    <phoneticPr fontId="2" type="noConversion"/>
  </si>
  <si>
    <t>Dlaczego Samsung AGD</t>
  </si>
  <si>
    <t>why samsung appliances</t>
    <phoneticPr fontId="2" type="noConversion"/>
  </si>
  <si>
    <t>https://www.samsung.com/uk/home-appliances/why-samsung-appliances/</t>
    <phoneticPr fontId="2" type="noConversion"/>
  </si>
  <si>
    <t>https://www.samsung.com/pl/home-appliances/why-samsung-appliances/</t>
  </si>
  <si>
    <t>Banner 3-5</t>
    <phoneticPr fontId="2" type="noConversion"/>
  </si>
  <si>
    <t>Refrigerator Buying Guide</t>
    <phoneticPr fontId="2" type="noConversion"/>
  </si>
  <si>
    <t>Jaką lodówkę kupić?</t>
  </si>
  <si>
    <t>refrigerator buying guide</t>
    <phoneticPr fontId="2" type="noConversion"/>
  </si>
  <si>
    <t>https://www.samsung.com/uk/home-appliances/buying-guide/what-is-the-best-type-of-fridge-freezer/</t>
    <phoneticPr fontId="2" type="noConversion"/>
  </si>
  <si>
    <t>https://www.samsung.com/pl/home-appliances/buying-guide/what-is-the-best-type-of-fridge-freezer/</t>
  </si>
  <si>
    <t>Banner 3-6</t>
    <phoneticPr fontId="2" type="noConversion"/>
  </si>
  <si>
    <t>Laundry Buying Guide</t>
    <phoneticPr fontId="2" type="noConversion"/>
  </si>
  <si>
    <t>Jaką pralkę kupić?</t>
  </si>
  <si>
    <t>laundry buying guide</t>
    <phoneticPr fontId="2" type="noConversion"/>
  </si>
  <si>
    <t>https://www.samsung.com/uk/home-appliances/buying-guide/what-size-washing-machine-do-i-need/</t>
    <phoneticPr fontId="2" type="noConversion"/>
  </si>
  <si>
    <t>https://www.samsung.com/pl/home-appliances/buying-guide/what-size-washing-machine-do-i-need/</t>
  </si>
  <si>
    <t>Banner 3-7</t>
    <phoneticPr fontId="2" type="noConversion"/>
  </si>
  <si>
    <t>Vacuum Buying Guide</t>
    <phoneticPr fontId="2" type="noConversion"/>
  </si>
  <si>
    <t>Jaki odkurzacz kupić?</t>
  </si>
  <si>
    <t>vacuum buying guide</t>
    <phoneticPr fontId="2" type="noConversion"/>
  </si>
  <si>
    <t>https://www.samsung.com/uk/home-appliances/learn/vacuum-cleaners/how-to-choose-a-vacuum-cleaner/</t>
    <phoneticPr fontId="2" type="noConversion"/>
  </si>
  <si>
    <t>https://www.samsung.com/pl/vacuum-cleaners/help-me-choose-configurator/</t>
  </si>
  <si>
    <t>Banner 3-8</t>
    <phoneticPr fontId="2" type="noConversion"/>
  </si>
  <si>
    <t>Cooking Buying Guide</t>
    <phoneticPr fontId="2" type="noConversion"/>
  </si>
  <si>
    <t>Jaki piekarnik kupić?</t>
  </si>
  <si>
    <t>cooking buying guide</t>
    <phoneticPr fontId="2" type="noConversion"/>
  </si>
  <si>
    <t>https://www.samsung.com/uk/home-appliances/buying-guide/</t>
    <phoneticPr fontId="2" type="noConversion"/>
  </si>
  <si>
    <t>Akcesoria do projektorów</t>
  </si>
  <si>
    <t>projector accessoreis</t>
    <phoneticPr fontId="2" type="noConversion"/>
  </si>
  <si>
    <t>https://www.samsung.com/pl/projector-accessories/all-projector-accessories/</t>
  </si>
  <si>
    <t>Akcesoria do lodówek</t>
  </si>
  <si>
    <t>refrigerator accessories</t>
    <phoneticPr fontId="2" type="noConversion"/>
  </si>
  <si>
    <t>https://www.samsung.com/pl/home-appliance-accessories/all-home-appliance-accessories/?refrigerator-accessories</t>
  </si>
  <si>
    <t>Akcesoria do odkurzaczy</t>
  </si>
  <si>
    <t>vacuum cleaner accessories</t>
    <phoneticPr fontId="2" type="noConversion"/>
  </si>
  <si>
    <t>https://www.samsung.com/pl/home-appliance-accessories/all-home-appliance-accessories/?vacum-cleaners-accessories</t>
  </si>
  <si>
    <t>Akcesoria do pralek i suszarek</t>
  </si>
  <si>
    <t>https://www.samsung.com/pl/home-appliance-accessories/all-home-appliance-accessories/?washer-accessories</t>
  </si>
  <si>
    <t>Pamięci masowe</t>
  </si>
  <si>
    <t xml:space="preserve">Dyski SSD </t>
  </si>
  <si>
    <t>https://www.samsung.com/pl/memory-storage/all-memory-storage/?ssd</t>
  </si>
  <si>
    <t>Dyski SSD NMVe</t>
  </si>
  <si>
    <t>https://www.samsung.com/pl/memory-storage/nvme-ssd/</t>
  </si>
  <si>
    <t>Dyski SSD SATA</t>
  </si>
  <si>
    <t>https://www.samsung.com/pl/memory-storage/sata-ssd/</t>
  </si>
  <si>
    <t>Przenośne dyski SSD</t>
  </si>
  <si>
    <t>https://www.samsung.com/pl/memory-storage/portable-ssd/</t>
  </si>
  <si>
    <t>Karty pamięci</t>
  </si>
  <si>
    <t>https://www.samsung.com/pl/memory-storage/memory-card/</t>
  </si>
  <si>
    <t>Pamięci USB</t>
  </si>
  <si>
    <t>https://www.samsung.com/pl/memory-storage/usb-flash-drive/</t>
  </si>
  <si>
    <t>Dyski serwerowe</t>
  </si>
  <si>
    <t>https://www.samsung.com/pl/memory-storage/dyski-ssd-data-center/</t>
  </si>
  <si>
    <t>Samsung Magician</t>
  </si>
  <si>
    <t>https://www.samsung.com/pl/magician/</t>
  </si>
  <si>
    <t>Oprogramowanie Samsung Magician</t>
  </si>
  <si>
    <t xml:space="preserve">ssd </t>
  </si>
  <si>
    <t>Jak wybrać pamięć</t>
  </si>
  <si>
    <t>https://www.samsung.com/pl/memory-storage/buying-guide/</t>
  </si>
  <si>
    <t>Jaki nośnik pamieci masowej wybrać?</t>
  </si>
  <si>
    <t>help choose memory</t>
  </si>
  <si>
    <t>nvme ssd</t>
  </si>
  <si>
    <t>sata</t>
  </si>
  <si>
    <t>portable ssd</t>
  </si>
  <si>
    <t>samsung magician</t>
  </si>
  <si>
    <t>memory cards</t>
  </si>
  <si>
    <t>usb flash drive</t>
  </si>
  <si>
    <t>Wymiana dysku</t>
  </si>
  <si>
    <t>https://www.samsung.com/pl/memory-storage/wymianadysku/</t>
  </si>
  <si>
    <t xml:space="preserve">Jak wymienić dysk w komputerze lub laptopie? </t>
  </si>
  <si>
    <t>Gaming</t>
  </si>
  <si>
    <t>gaming</t>
  </si>
  <si>
    <t>https://www.samsung.com/pl/memory-storage/gaming/#graczPC</t>
  </si>
  <si>
    <t>Sprawdź pamięci masowe dla graczy</t>
  </si>
  <si>
    <t>dct ssd drives</t>
  </si>
  <si>
    <t>SEPOL doesn't have laptops, so image should not include laptop accessories</t>
  </si>
  <si>
    <t>exchange your drive</t>
  </si>
  <si>
    <t>TV &amp; AV</t>
  </si>
  <si>
    <t>Monitory i pamięci</t>
  </si>
  <si>
    <t>wearables</t>
  </si>
  <si>
    <t>https://www.samsung.com/uk/refrigerators/all-refrigerators/</t>
    <phoneticPr fontId="3" type="noConversion"/>
  </si>
  <si>
    <t>https://www.samsung.com/pl/tvs/all-tvs/</t>
    <phoneticPr fontId="3" type="noConversion"/>
  </si>
  <si>
    <t>https://www.samsung.com/uk/tvs/all-tvs/</t>
    <phoneticPr fontId="3" type="noConversion"/>
  </si>
  <si>
    <t>https://www.samsung.com/uk/tvs/all-tvs/?32-and-under</t>
    <phoneticPr fontId="2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</si>
  <si>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</si>
  <si>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3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</si>
  <si>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</si>
  <si>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washer and dryer accessories</t>
    <phoneticPr fontId="3" type="noConversion"/>
  </si>
  <si>
    <t>samsung trade in</t>
    <phoneticPr fontId="3" type="noConversion"/>
  </si>
  <si>
    <t>apps and service</t>
    <phoneticPr fontId="3" type="noConversion"/>
  </si>
  <si>
    <t>computing and displays</t>
    <phoneticPr fontId="3" type="noConversion"/>
  </si>
  <si>
    <t>memory and storage</t>
    <phoneticPr fontId="1" type="noConversion"/>
  </si>
  <si>
    <t>https://www.samsung.com/uk/memory-storage/all-memory-storage/</t>
    <phoneticPr fontId="3" type="noConversion"/>
  </si>
  <si>
    <t>https://www.samsung.com/pl/memory-storage/all-memory-storage/</t>
    <phoneticPr fontId="3" type="noConversion"/>
  </si>
  <si>
    <t>WSC : No Localization allowed</t>
    <phoneticPr fontId="3" type="noConversion"/>
  </si>
  <si>
    <t xml:space="preserve">why viewfinity high resolution </t>
    <phoneticPr fontId="3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</si>
  <si>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</si>
  <si>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</si>
  <si>
    <r>
      <t>Bespoke AI</t>
    </r>
    <r>
      <rPr>
        <sz val="12"/>
        <rFont val="SamsungOne 400"/>
        <family val="2"/>
      </rPr>
      <t xml:space="preserve"> - nowości 2025</t>
    </r>
  </si>
  <si>
    <r>
      <t>Smart Forward</t>
    </r>
    <r>
      <rPr>
        <sz val="12"/>
        <rFont val="SamsungOne 400"/>
        <family val="2"/>
      </rPr>
      <t xml:space="preserve"> - inteligentny dom</t>
    </r>
  </si>
  <si>
    <t>https://www.samsung.com/pl/home-appliances/buying-guide/</t>
    <phoneticPr fontId="3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</si>
  <si>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2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</si>
  <si>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2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</si>
  <si>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</si>
  <si>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</si>
  <si>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</si>
  <si>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</si>
  <si>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</si>
  <si>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 xml:space="preserve">TV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TV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</si>
  <si>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 xml:space="preserve">Sound Device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Sound Device 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</si>
  <si>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2" type="noConversion"/>
  </si>
  <si>
    <t>TV Rozmiary</t>
    <phoneticPr fontId="3" type="noConversion"/>
  </si>
  <si>
    <t>https://www.samsung.com/pl/tvs/supersize-tv/</t>
    <phoneticPr fontId="3" type="noConversion"/>
  </si>
  <si>
    <t>https://www.samsung.com/pl/tvs/gaming-tv/</t>
    <phoneticPr fontId="3" type="noConversion"/>
  </si>
  <si>
    <t>https://www.samsung.com/pl/tvs/micro-led/highlights/</t>
    <phoneticPr fontId="3" type="noConversion"/>
  </si>
  <si>
    <t>https://www.samsung.com/pl/tvs/qled-tv/highlights/</t>
    <phoneticPr fontId="3" type="noConversion"/>
  </si>
  <si>
    <t>https://www.samsung.com/pl/tvs/oled-tv/highlights/</t>
    <phoneticPr fontId="3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</si>
  <si>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3" type="noConversion"/>
  </si>
  <si>
    <t>02. GNB (Revamp2.0 ver).zip</t>
    <phoneticPr fontId="3" type="noConversion"/>
  </si>
  <si>
    <t>Please use default image.</t>
  </si>
  <si>
    <t>Galaxy S25 Ultra</t>
    <phoneticPr fontId="3" type="noConversion"/>
  </si>
  <si>
    <t>galaxy s25 ultra</t>
    <phoneticPr fontId="3" type="noConversion"/>
  </si>
  <si>
    <t>https://www.samsung.com/uk/smartphones/galaxy-s25-ultra/buy/</t>
    <phoneticPr fontId="3" type="noConversion"/>
  </si>
  <si>
    <t>Galaxy S25 | S25+</t>
    <phoneticPr fontId="3" type="noConversion"/>
  </si>
  <si>
    <t>galaxy S25 | S25 plus</t>
    <phoneticPr fontId="3" type="noConversion"/>
  </si>
  <si>
    <t>https://www.samsung.com/uk/smartphones/galaxy-s25/buy/</t>
    <phoneticPr fontId="3" type="noConversion"/>
  </si>
  <si>
    <t>02. GNB.zip</t>
    <phoneticPr fontId="3" type="noConversion"/>
  </si>
  <si>
    <t>Galaxy Fold6</t>
    <phoneticPr fontId="3" type="noConversion"/>
  </si>
  <si>
    <t>galaxy fold6</t>
    <phoneticPr fontId="3" type="noConversion"/>
  </si>
  <si>
    <t>https://www.samsung.com/uk/smartphones/galaxy-z-fold6/buy/</t>
    <phoneticPr fontId="3" type="noConversion"/>
  </si>
  <si>
    <t>Galaxy Flip6</t>
    <phoneticPr fontId="3" type="noConversion"/>
  </si>
  <si>
    <t>galaxy flip6</t>
    <phoneticPr fontId="3" type="noConversion"/>
  </si>
  <si>
    <t>https://www.samsung.com/uk/smartphones/galaxy-z-flip6/buy/</t>
    <phoneticPr fontId="3" type="noConversion"/>
  </si>
  <si>
    <t>Galaxy Tab S10 Series_Home_GNB_PFS_PCD_PF_asset.zip</t>
    <phoneticPr fontId="3" type="noConversion"/>
  </si>
  <si>
    <t>Galaxy Tab S10 Series</t>
    <phoneticPr fontId="3" type="noConversion"/>
  </si>
  <si>
    <t>galaxy tab s10 series</t>
    <phoneticPr fontId="3" type="noConversion"/>
  </si>
  <si>
    <t>https://www.samsung.com/uk/tablets/galaxy-tab-s10/buy/?modelCode=SM-X920NZAREUB</t>
    <phoneticPr fontId="3" type="noConversion"/>
  </si>
  <si>
    <t>Galaxy Tab S10 Serie</t>
    <phoneticPr fontId="3" type="noConversion"/>
  </si>
  <si>
    <t xml:space="preserve"> 2. S.com_banner_image_asset_GalaxyWatchUltra_250429.zip</t>
    <phoneticPr fontId="3" type="noConversion"/>
  </si>
  <si>
    <t>Galaxy Watch Ultra</t>
    <phoneticPr fontId="3" type="noConversion"/>
  </si>
  <si>
    <t>galaxy watch ultra</t>
    <phoneticPr fontId="3" type="noConversion"/>
  </si>
  <si>
    <t>https://www.samsung.com/uk/watches/galaxy-watch-ultra/buy/?modelCode=SM-L705FDAAEUA</t>
    <phoneticPr fontId="3" type="noConversion"/>
  </si>
  <si>
    <t>5. S.com_banner_image_asset_GalaxyBuds3_GalaxyBuds3Pro_240710.zip</t>
    <phoneticPr fontId="3" type="noConversion"/>
  </si>
  <si>
    <t>Galaxy Buds3 Pro</t>
    <phoneticPr fontId="3" type="noConversion"/>
  </si>
  <si>
    <t>galaxy buds3 pro</t>
    <phoneticPr fontId="3" type="noConversion"/>
  </si>
  <si>
    <t>https://www.samsung.com/uk/audio-sound/galaxy-buds/galaxy-buds3-pro-silver-sm-r630nzaaeua/</t>
    <phoneticPr fontId="3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</si>
  <si>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3" type="noConversion"/>
  </si>
  <si>
    <t>w.88 x h.89 px</t>
  </si>
  <si>
    <t>Galaxy Book5 Pro</t>
    <phoneticPr fontId="3" type="noConversion"/>
  </si>
  <si>
    <t>galaxy book5 pro</t>
    <phoneticPr fontId="3" type="noConversion"/>
  </si>
  <si>
    <t>https://www.samsung.com/uk/computers/galaxy-book/galaxy-book5-pro/buy/?modelCode=NP960XHA-KG2UK</t>
    <phoneticPr fontId="3" type="noConversion"/>
  </si>
  <si>
    <t xml:space="preserve">QN75QN990FFXZA (001 Front Image)  </t>
    <phoneticPr fontId="3" type="noConversion"/>
  </si>
  <si>
    <t>w.88 x h.90 px</t>
  </si>
  <si>
    <t>Neo QLED 8K TV</t>
    <phoneticPr fontId="3" type="noConversion"/>
  </si>
  <si>
    <t>neo qled 8k tv</t>
    <phoneticPr fontId="3" type="noConversion"/>
  </si>
  <si>
    <t>https://www.samsung.com/uk/tvs/qled-tv/qn990f-75-inch-neo-qled-8k-mini-led-smart-tv-qe75qn990ftxxu/</t>
    <phoneticPr fontId="3" type="noConversion"/>
  </si>
  <si>
    <t>QN75LS03FWFXZA (006 Front Image w/o Stand)</t>
    <phoneticPr fontId="3" type="noConversion"/>
  </si>
  <si>
    <t>w.88 x h.91 px</t>
  </si>
  <si>
    <t xml:space="preserve">The Frame Pro </t>
    <phoneticPr fontId="3" type="noConversion"/>
  </si>
  <si>
    <t xml:space="preserve">the frame pro </t>
    <phoneticPr fontId="3" type="noConversion"/>
  </si>
  <si>
    <t>https://www.samsung.com/uk/lifestyle-tvs/the-frame/ls03fw-75-inch-the-frame-pro-neo-qled-4k-vision-ai-smart-tv-black-qe75ls03fwuxxu/</t>
    <phoneticPr fontId="3" type="noConversion"/>
  </si>
  <si>
    <t>HW-Q990F/ZA (002 Perspective)</t>
    <phoneticPr fontId="3" type="noConversion"/>
  </si>
  <si>
    <t>w.88 x h.92 px</t>
  </si>
  <si>
    <t>Q-series Soundbar</t>
    <phoneticPr fontId="3" type="noConversion"/>
  </si>
  <si>
    <t>q series soundbar</t>
    <phoneticPr fontId="3" type="noConversion"/>
  </si>
  <si>
    <t>https://www.samsung.com/uk/audio-devices/soundbar/q990f-q-series-soundbar-with-subwoofer-and-rear-speakers-black-hw-q990f-xu/</t>
    <phoneticPr fontId="3" type="noConversion"/>
  </si>
  <si>
    <t>ls32fg810suxxu (001front image)</t>
    <phoneticPr fontId="3" type="noConversion"/>
  </si>
  <si>
    <t>w.88 x h.93 px</t>
  </si>
  <si>
    <t>Odyssey OLED G8</t>
    <phoneticPr fontId="3" type="noConversion"/>
  </si>
  <si>
    <t>odyssey oled g8</t>
    <phoneticPr fontId="3" type="noConversion"/>
  </si>
  <si>
    <t>https://www.samsung.com/uk/monitors/gaming/odyssey-oled-g8-g81sf-32-inch-240hz-oled-uhd-ls32fg810suxxu/</t>
    <phoneticPr fontId="3" type="noConversion"/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</si>
  <si>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3" type="noConversion"/>
  </si>
  <si>
    <t>w.88 x h.94 px</t>
  </si>
  <si>
    <t>Samsung Bespoke SpaceMax™</t>
  </si>
  <si>
    <t>samsung bespoke spacemax</t>
    <phoneticPr fontId="3" type="noConversion"/>
  </si>
  <si>
    <t>https://www.samsung.com/uk/refrigerators/bottom-mount-freezer/bottom-mount-freezer-with-smartthings-ai-energy-mo-387l-black-rb38c607ab1-eu/</t>
    <phoneticPr fontId="3" type="noConversion"/>
  </si>
  <si>
    <t>w.88 x h.95 px</t>
  </si>
  <si>
    <t>Samsung Series 8 AI Energy</t>
    <phoneticPr fontId="3" type="noConversion"/>
  </si>
  <si>
    <t>samsung series 8 ai energy</t>
    <phoneticPr fontId="3" type="noConversion"/>
  </si>
  <si>
    <t>https://www.samsung.com/uk/washers-and-dryers/washing-machines/ww8400d-front-loading-smartthings-ai-energy-made-a-40-percent-extra-energy-efficiency-ai-ecobubble-11kg-black-ww11db8b95gbu1/</t>
    <phoneticPr fontId="3" type="noConversion"/>
  </si>
  <si>
    <t>Samsung Series 8 AI Energy</t>
  </si>
  <si>
    <t>https://www.samsung.com/pl/smartphones/galaxy-s25-ultra/buy/</t>
    <phoneticPr fontId="3" type="noConversion"/>
  </si>
  <si>
    <t>https://www.samsung.com/pl/smartphones/galaxy-z-fold6/buy/</t>
    <phoneticPr fontId="3" type="noConversion"/>
  </si>
  <si>
    <t>https://www.samsung.com/pl/smartphones/galaxy-z-flip6/buy/</t>
    <phoneticPr fontId="3" type="noConversion"/>
  </si>
  <si>
    <t>https://www.samsung.com/pl/tablets/galaxy-tab-s10/buy/?modelCode=SM-X920NZAREUB</t>
    <phoneticPr fontId="3" type="noConversion"/>
  </si>
  <si>
    <t>https://www.samsung.com/pl/watches/galaxy-watch-ultra/buy/?modelCode=SM-L705FDAAXEF</t>
    <phoneticPr fontId="3" type="noConversion"/>
  </si>
  <si>
    <t>https://www.samsung.com/pl/audio-sound/galaxy-buds/galaxy-buds3-pro-silver-sm-r630nzaaeue/</t>
    <phoneticPr fontId="3" type="noConversion"/>
  </si>
  <si>
    <t>https://www.samsung.com/pl/tvs/neo-qled/qn990f-75-inch-neo-qled-8k-mini-led-smart-tv-qe75qn990ftxxh/</t>
    <phoneticPr fontId="3" type="noConversion"/>
  </si>
  <si>
    <t>https://www.samsung.com/pl/lifestyle-tvs/the-frame/ls03fw-75-inch-black-qe75ls03fwuxxh/</t>
    <phoneticPr fontId="3" type="noConversion"/>
  </si>
  <si>
    <t>https://www.samsung.com/pl/audio-devices/soundbar/q990f-black-hw-q990f-en/</t>
    <phoneticPr fontId="3" type="noConversion"/>
  </si>
  <si>
    <t>https://www.samsung.com/pl/monitors/flat/odyssey-oled-g8-g81sf-32-inch-240hz-oled-uhd-ls32fg810suxen/</t>
    <phoneticPr fontId="3" type="noConversion"/>
  </si>
  <si>
    <t>Galaxy S25 Edge</t>
    <phoneticPr fontId="3" type="noConversion"/>
  </si>
  <si>
    <t>https://www.samsung.com/uk/smartphones/galaxy-s25-edge/buy/</t>
    <phoneticPr fontId="3" type="noConversion"/>
  </si>
  <si>
    <t>galaxy s25 edge</t>
    <phoneticPr fontId="3" type="noConversion"/>
  </si>
  <si>
    <t>https://www.samsung.com/pl/smartphones/galaxy-s25-edge/buy/</t>
    <phoneticPr fontId="3" type="noConversion"/>
  </si>
  <si>
    <t>https://www.samsung.com/pl/washers-and-dryers/washing-machines/ww8400d-front-loading-smartthings-ai-energy-made-a-40-percent-extra-energy-efficiency-ai-ecobubble-11kg-black-ww11db8b95gbu4/</t>
    <phoneticPr fontId="3" type="noConversion"/>
  </si>
  <si>
    <t>Galaxy S25 Edge_Dotcom_Home_assets_250429.zip</t>
    <phoneticPr fontId="3" type="noConversion"/>
  </si>
  <si>
    <t>https://www.samsung.com/pl/ai-products/</t>
    <phoneticPr fontId="3" type="noConversion"/>
  </si>
  <si>
    <t>https://www.samsung.com/pl/smartthings/</t>
    <phoneticPr fontId="3" type="noConversion"/>
  </si>
  <si>
    <t>https://www.samsung.com/pl/trade-in/</t>
    <phoneticPr fontId="3" type="noConversion"/>
  </si>
  <si>
    <t>https://www.samsung.com/pl/apps/samsung-shop-app/</t>
    <phoneticPr fontId="3" type="noConversion"/>
  </si>
  <si>
    <t>https://www.samsung.com/pl/offer/trade-up/</t>
    <phoneticPr fontId="3" type="noConversion"/>
  </si>
  <si>
    <t>Samsung Bespoke SpaceMax™</t>
    <phoneticPr fontId="3" type="noConversion"/>
  </si>
  <si>
    <t>https://www.samsung.com/pl/refrigerators/bottom-mount-freezer/bespoke-bmfreezer-with-smartthings-ai-energy-mode-390l-black-rb38c7b6ab1-ef/</t>
    <phoneticPr fontId="3" type="noConversion"/>
  </si>
  <si>
    <t>N/A</t>
    <phoneticPr fontId="3" type="noConversion"/>
  </si>
  <si>
    <t>https://www.samsung.com/pl/smartphones/all-smartphones</t>
  </si>
  <si>
    <t>https://www.samsung.com/pl/mobile-accessories/all-mobile-accessories/</t>
  </si>
  <si>
    <t>audio</t>
    <phoneticPr fontId="2" type="noConversion"/>
  </si>
  <si>
    <t>98 inch</t>
    <phoneticPr fontId="3" type="noConversion"/>
  </si>
  <si>
    <r>
      <t xml:space="preserve">SEPOL doesn't have such URL.
As computing &amp;Displays EN already exceeds limit of 10, can SEPOL use longer L0 as well?
</t>
    </r>
    <r>
      <rPr>
        <sz val="12"/>
        <color rgb="FFFF0000"/>
        <rFont val="SamsungOne 400"/>
        <family val="2"/>
      </rPr>
      <t>If global asset WITHOUT laptop exists - please use it. If not - please use the one shared by SEPOL</t>
    </r>
    <r>
      <rPr>
        <sz val="12"/>
        <color theme="1"/>
        <rFont val="SamsungOne 400"/>
        <family val="2"/>
      </rPr>
      <t xml:space="preserve"> 
WSC : L0 menu can't be removed, so we put same GNB L0 menu name as live page</t>
    </r>
    <phoneticPr fontId="3" type="noConversion"/>
  </si>
  <si>
    <t>Copilot+ PCs N/A for SEPOL. Can we change it for a memory URL?
WSC : No Localization Allowed</t>
    <phoneticPr fontId="3" type="noConversion"/>
  </si>
  <si>
    <t xml:space="preserve">WSC : Banner MUST be landed to MKT/Buying Guide page only.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</si>
</sst>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sz val="12"/>
      <name val="SamsungOne 400"/>
      <family val="2"/>
    </font>
    <font>
      <u/>
      <sz val="12"/>
      <color theme="10"/>
      <name val="SamsungOne 400"/>
      <family val="2"/>
    </font>
    <font>
      <u/>
      <sz val="11"/>
      <color theme="10"/>
      <name val="SamsungOne 400"/>
      <family val="2"/>
    </font>
    <font>
      <b/>
      <sz val="11"/>
      <color theme="1"/>
      <name val="SamsungOne 400"/>
      <family val="2"/>
    </font>
    <font>
      <u/>
      <sz val="12"/>
      <name val="SamsungOne 400"/>
      <family val="2"/>
    </font>
    <font>
      <b/>
      <sz val="12"/>
      <color theme="1"/>
      <name val="SamsungOne 400"/>
      <family val="2"/>
    </font>
    <font>
      <sz val="14"/>
      <name val="SamsungOne 400"/>
      <family val="2"/>
    </font>
    <font>
      <u/>
      <sz val="12"/>
      <color rgb="FF0070C0"/>
      <name val="SamsungOne 400"/>
      <family val="2"/>
    </font>
    <font>
      <u/>
      <sz val="12"/>
      <color rgb="FFFF0000"/>
      <name val="SamsungOne 400"/>
      <family val="2"/>
    </font>
    <font>
      <sz val="11"/>
      <color theme="0"/>
      <name val="맑은 고딕"/>
      <family val="3"/>
      <charset val="129"/>
    </font>
  </fonts>
  <fills count="2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0000"/>
        <bgColor rgb="FF6BB0F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6BB0FE"/>
      </patternFill>
    </fill>
    <fill>
      <patternFill patternType="solid">
        <fgColor theme="2" tint="-0.499984740745262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9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Protection="0">
      <alignment vertical="top" wrapText="1"/>
    </xf>
    <xf numFmtId="0" fontId="31" fillId="0" borderId="0">
      <alignment vertical="center"/>
    </xf>
    <xf numFmtId="0" fontId="32" fillId="0" borderId="0">
      <alignment vertical="center"/>
    </xf>
    <xf numFmtId="0" fontId="31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3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2" fillId="0" borderId="0"/>
    <xf numFmtId="0" fontId="1" fillId="0" borderId="0"/>
  </cellStyleXfs>
  <cellXfs count="667">
    <xf numFmtId="0" fontId="0" fillId="0" borderId="0" xfId="0">
      <alignment vertical="center"/>
    </xf>
    <xf numFmtId="0" fontId="9" fillId="0" borderId="0" xfId="2" applyNumberFormat="1" applyFont="1">
      <alignment vertical="top" wrapText="1"/>
    </xf>
    <xf numFmtId="0" fontId="12" fillId="3" borderId="0" xfId="2" applyNumberFormat="1" applyFont="1" applyFill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>
      <alignment vertical="top" wrapText="1"/>
    </xf>
    <xf numFmtId="0" fontId="14" fillId="0" borderId="0" xfId="2" applyNumberFormat="1" applyFont="1" applyBorder="1" applyAlignment="1">
      <alignment horizontal="left" vertical="center" wrapText="1"/>
    </xf>
    <xf numFmtId="0" fontId="7" fillId="0" borderId="0" xfId="2" applyNumberFormat="1" applyFont="1">
      <alignment vertical="top" wrapText="1"/>
    </xf>
    <xf numFmtId="0" fontId="18" fillId="3" borderId="0" xfId="2" applyNumberFormat="1" applyFont="1" applyFill="1" applyBorder="1" applyAlignment="1">
      <alignment horizontal="center" vertical="center" wrapText="1"/>
    </xf>
    <xf numFmtId="0" fontId="18" fillId="3" borderId="0" xfId="2" applyNumberFormat="1" applyFont="1" applyFill="1" applyAlignment="1">
      <alignment horizontal="center" vertical="center" wrapText="1"/>
    </xf>
    <xf numFmtId="49" fontId="20" fillId="4" borderId="1" xfId="2" applyNumberFormat="1" applyFont="1" applyFill="1" applyBorder="1" applyAlignment="1">
      <alignment horizontal="left" vertical="center" wrapText="1" readingOrder="1"/>
    </xf>
    <xf numFmtId="49" fontId="19" fillId="4" borderId="1" xfId="2" applyNumberFormat="1" applyFont="1" applyFill="1" applyBorder="1" applyAlignment="1">
      <alignment vertical="center" wrapText="1"/>
    </xf>
    <xf numFmtId="0" fontId="19" fillId="0" borderId="1" xfId="2" applyNumberFormat="1" applyFont="1" applyBorder="1" applyAlignment="1">
      <alignment vertical="center" wrapText="1"/>
    </xf>
    <xf numFmtId="0" fontId="19" fillId="0" borderId="0" xfId="2" applyNumberFormat="1" applyFont="1">
      <alignment vertical="top" wrapText="1"/>
    </xf>
    <xf numFmtId="49" fontId="5" fillId="4" borderId="1" xfId="2" applyNumberFormat="1" applyFont="1" applyFill="1" applyBorder="1" applyAlignment="1">
      <alignment vertical="center" wrapText="1"/>
    </xf>
    <xf numFmtId="0" fontId="19" fillId="0" borderId="1" xfId="2" applyNumberFormat="1" applyFont="1" applyBorder="1">
      <alignment vertical="top" wrapText="1"/>
    </xf>
    <xf numFmtId="0" fontId="19" fillId="0" borderId="0" xfId="2" applyNumberFormat="1" applyFont="1" applyAlignment="1">
      <alignment vertical="center" wrapText="1"/>
    </xf>
    <xf numFmtId="0" fontId="23" fillId="0" borderId="1" xfId="2" applyNumberFormat="1" applyFont="1" applyBorder="1" applyAlignment="1">
      <alignment vertical="center" wrapText="1"/>
    </xf>
    <xf numFmtId="0" fontId="19" fillId="0" borderId="0" xfId="2" applyNumberFormat="1" applyFont="1" applyBorder="1" applyAlignment="1">
      <alignment horizontal="center" vertical="center" wrapText="1"/>
    </xf>
    <xf numFmtId="49" fontId="19" fillId="4" borderId="0" xfId="2" applyNumberFormat="1" applyFont="1" applyFill="1" applyBorder="1" applyAlignment="1">
      <alignment horizontal="left" vertical="center" wrapText="1" readingOrder="1"/>
    </xf>
    <xf numFmtId="49" fontId="19" fillId="4" borderId="0" xfId="2" applyNumberFormat="1" applyFont="1" applyFill="1" applyBorder="1" applyAlignment="1">
      <alignment vertical="center" wrapText="1"/>
    </xf>
    <xf numFmtId="0" fontId="5" fillId="0" borderId="1" xfId="2" applyNumberFormat="1" applyFont="1" applyBorder="1" applyAlignment="1">
      <alignment horizontal="center" vertical="center" wrapText="1"/>
    </xf>
    <xf numFmtId="0" fontId="7" fillId="0" borderId="1" xfId="2" applyNumberFormat="1" applyFont="1" applyBorder="1">
      <alignment vertical="top" wrapText="1"/>
    </xf>
    <xf numFmtId="0" fontId="19" fillId="0" borderId="1" xfId="2" applyNumberFormat="1" applyFont="1" applyBorder="1" applyAlignment="1">
      <alignment horizontal="left" vertical="center" wrapText="1"/>
    </xf>
    <xf numFmtId="49" fontId="25" fillId="4" borderId="0" xfId="2" applyNumberFormat="1" applyFont="1" applyFill="1" applyBorder="1" applyAlignment="1">
      <alignment horizontal="left" vertical="center" wrapText="1" readingOrder="1"/>
    </xf>
    <xf numFmtId="49" fontId="27" fillId="4" borderId="13" xfId="2" applyNumberFormat="1" applyFont="1" applyFill="1" applyBorder="1" applyAlignment="1">
      <alignment horizontal="left" vertical="center" wrapText="1" readingOrder="1"/>
    </xf>
    <xf numFmtId="0" fontId="19" fillId="5" borderId="10" xfId="2" applyFont="1" applyFill="1" applyBorder="1" applyAlignment="1">
      <alignment vertical="center" wrapText="1"/>
    </xf>
    <xf numFmtId="0" fontId="35" fillId="0" borderId="0" xfId="0" applyFont="1">
      <alignment vertical="center"/>
    </xf>
    <xf numFmtId="0" fontId="29" fillId="3" borderId="0" xfId="0" applyFont="1" applyFill="1">
      <alignment vertical="center"/>
    </xf>
    <xf numFmtId="0" fontId="35" fillId="0" borderId="0" xfId="0" applyFont="1" applyAlignment="1"/>
    <xf numFmtId="0" fontId="48" fillId="0" borderId="0" xfId="0" applyFont="1">
      <alignment vertical="center"/>
    </xf>
    <xf numFmtId="0" fontId="49" fillId="0" borderId="0" xfId="4" applyFont="1">
      <alignment vertical="center"/>
    </xf>
    <xf numFmtId="0" fontId="28" fillId="0" borderId="0" xfId="4" applyFont="1">
      <alignment vertical="center"/>
    </xf>
    <xf numFmtId="0" fontId="33" fillId="0" borderId="0" xfId="4" applyFont="1">
      <alignment vertical="center"/>
    </xf>
    <xf numFmtId="0" fontId="33" fillId="0" borderId="0" xfId="0" applyFont="1">
      <alignment vertical="center"/>
    </xf>
    <xf numFmtId="0" fontId="33" fillId="0" borderId="0" xfId="0" applyFont="1" applyAlignment="1">
      <alignment horizontal="left" vertical="center" indent="1"/>
    </xf>
    <xf numFmtId="0" fontId="33" fillId="0" borderId="11" xfId="0" applyFont="1" applyBorder="1">
      <alignment vertical="center"/>
    </xf>
    <xf numFmtId="0" fontId="51" fillId="0" borderId="0" xfId="0" applyFont="1" applyAlignment="1">
      <alignment horizontal="left" vertical="center" indent="1"/>
    </xf>
    <xf numFmtId="0" fontId="33" fillId="9" borderId="21" xfId="0" applyFont="1" applyFill="1" applyBorder="1">
      <alignment vertical="center"/>
    </xf>
    <xf numFmtId="0" fontId="53" fillId="0" borderId="26" xfId="0" applyFont="1" applyBorder="1">
      <alignment vertical="center"/>
    </xf>
    <xf numFmtId="0" fontId="34" fillId="0" borderId="26" xfId="0" applyFont="1" applyBorder="1" applyAlignment="1">
      <alignment horizontal="left" vertical="center" indent="1"/>
    </xf>
    <xf numFmtId="0" fontId="53" fillId="0" borderId="27" xfId="0" applyFont="1" applyBorder="1">
      <alignment vertical="center"/>
    </xf>
    <xf numFmtId="0" fontId="34" fillId="0" borderId="21" xfId="0" applyFont="1" applyBorder="1">
      <alignment vertical="center"/>
    </xf>
    <xf numFmtId="0" fontId="34" fillId="0" borderId="0" xfId="0" applyFont="1">
      <alignment vertical="center"/>
    </xf>
    <xf numFmtId="0" fontId="44" fillId="0" borderId="0" xfId="0" applyFont="1">
      <alignment vertical="center"/>
    </xf>
    <xf numFmtId="0" fontId="34" fillId="0" borderId="0" xfId="0" applyFont="1" applyAlignment="1">
      <alignment vertical="center" wrapText="1"/>
    </xf>
    <xf numFmtId="0" fontId="50" fillId="0" borderId="0" xfId="0" applyFont="1">
      <alignment vertical="center"/>
    </xf>
    <xf numFmtId="0" fontId="50" fillId="0" borderId="0" xfId="4" applyFont="1">
      <alignment vertical="center"/>
    </xf>
    <xf numFmtId="0" fontId="50" fillId="4" borderId="1" xfId="0" applyFont="1" applyFill="1" applyBorder="1" applyAlignment="1">
      <alignment vertical="center" wrapText="1"/>
    </xf>
    <xf numFmtId="0" fontId="34" fillId="0" borderId="0" xfId="0" applyFont="1" applyAlignment="1">
      <alignment vertical="top"/>
    </xf>
    <xf numFmtId="0" fontId="34" fillId="0" borderId="11" xfId="0" applyFont="1" applyBorder="1" applyAlignment="1">
      <alignment horizontal="left" vertical="top" indent="1"/>
    </xf>
    <xf numFmtId="0" fontId="34" fillId="0" borderId="27" xfId="0" applyFont="1" applyBorder="1" applyAlignment="1">
      <alignment horizontal="left" vertical="center" indent="1"/>
    </xf>
    <xf numFmtId="0" fontId="55" fillId="0" borderId="0" xfId="4" applyFont="1">
      <alignment vertical="center"/>
    </xf>
    <xf numFmtId="0" fontId="56" fillId="11" borderId="0" xfId="0" applyFont="1" applyFill="1" applyAlignment="1">
      <alignment horizontal="left" vertical="center" indent="1"/>
    </xf>
    <xf numFmtId="0" fontId="35" fillId="11" borderId="0" xfId="0" applyFont="1" applyFill="1">
      <alignment vertical="center"/>
    </xf>
    <xf numFmtId="49" fontId="57" fillId="0" borderId="0" xfId="0" applyNumberFormat="1" applyFont="1" applyAlignment="1">
      <alignment horizontal="left" vertical="center"/>
    </xf>
    <xf numFmtId="49" fontId="58" fillId="0" borderId="0" xfId="0" quotePrefix="1" applyNumberFormat="1" applyFont="1" applyAlignment="1">
      <alignment horizontal="left" vertical="center" wrapText="1"/>
    </xf>
    <xf numFmtId="0" fontId="59" fillId="0" borderId="0" xfId="0" applyFont="1" applyAlignment="1"/>
    <xf numFmtId="0" fontId="60" fillId="6" borderId="0" xfId="4" applyFont="1" applyFill="1">
      <alignment vertical="center"/>
    </xf>
    <xf numFmtId="0" fontId="61" fillId="0" borderId="0" xfId="4" applyFont="1">
      <alignment vertical="center"/>
    </xf>
    <xf numFmtId="0" fontId="60" fillId="0" borderId="0" xfId="4" applyFont="1">
      <alignment vertical="center"/>
    </xf>
    <xf numFmtId="0" fontId="50" fillId="11" borderId="0" xfId="0" applyFont="1" applyFill="1">
      <alignment vertical="center"/>
    </xf>
    <xf numFmtId="0" fontId="50" fillId="0" borderId="0" xfId="0" applyFont="1" applyAlignment="1"/>
    <xf numFmtId="0" fontId="34" fillId="11" borderId="0" xfId="0" applyFont="1" applyFill="1">
      <alignment vertical="center"/>
    </xf>
    <xf numFmtId="0" fontId="34" fillId="0" borderId="0" xfId="0" applyFont="1" applyAlignment="1">
      <alignment horizontal="center"/>
    </xf>
    <xf numFmtId="0" fontId="34" fillId="0" borderId="0" xfId="4" applyFont="1">
      <alignment vertical="center"/>
    </xf>
    <xf numFmtId="0" fontId="34" fillId="3" borderId="0" xfId="0" applyFont="1" applyFill="1">
      <alignment vertical="center"/>
    </xf>
    <xf numFmtId="0" fontId="62" fillId="0" borderId="0" xfId="0" applyFont="1">
      <alignment vertical="center"/>
    </xf>
    <xf numFmtId="0" fontId="63" fillId="0" borderId="0" xfId="0" applyFont="1">
      <alignment vertical="center"/>
    </xf>
    <xf numFmtId="0" fontId="4" fillId="4" borderId="30" xfId="1" applyFill="1" applyBorder="1" applyAlignment="1">
      <alignment horizontal="left" vertical="center" wrapText="1"/>
    </xf>
    <xf numFmtId="0" fontId="56" fillId="3" borderId="0" xfId="0" applyFont="1" applyFill="1" applyAlignment="1">
      <alignment horizontal="left" vertical="center" indent="1"/>
    </xf>
    <xf numFmtId="0" fontId="35" fillId="3" borderId="0" xfId="0" applyFont="1" applyFill="1">
      <alignment vertical="center"/>
    </xf>
    <xf numFmtId="0" fontId="69" fillId="3" borderId="0" xfId="0" applyFont="1" applyFill="1">
      <alignment vertical="center"/>
    </xf>
    <xf numFmtId="0" fontId="70" fillId="0" borderId="0" xfId="0" applyFont="1">
      <alignment vertical="center"/>
    </xf>
    <xf numFmtId="0" fontId="4" fillId="4" borderId="30" xfId="1" applyFill="1" applyBorder="1" applyAlignment="1">
      <alignment vertical="center" wrapText="1"/>
    </xf>
    <xf numFmtId="0" fontId="4" fillId="4" borderId="30" xfId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63" fillId="0" borderId="0" xfId="0" applyFont="1" applyAlignment="1">
      <alignment vertical="center" wrapText="1"/>
    </xf>
    <xf numFmtId="0" fontId="50" fillId="0" borderId="0" xfId="0" applyFont="1" applyAlignment="1">
      <alignment wrapText="1"/>
    </xf>
    <xf numFmtId="0" fontId="50" fillId="0" borderId="0" xfId="4" applyFont="1" applyAlignment="1">
      <alignment vertical="center" wrapText="1"/>
    </xf>
    <xf numFmtId="0" fontId="50" fillId="0" borderId="0" xfId="0" applyFont="1" applyAlignment="1">
      <alignment vertical="center" wrapText="1"/>
    </xf>
    <xf numFmtId="0" fontId="65" fillId="0" borderId="0" xfId="0" quotePrefix="1" applyFont="1" applyAlignment="1">
      <alignment horizontal="left" vertical="center" wrapText="1"/>
    </xf>
    <xf numFmtId="0" fontId="4" fillId="0" borderId="30" xfId="1" applyFill="1" applyBorder="1" applyAlignment="1">
      <alignment horizontal="left" vertical="center" wrapText="1"/>
    </xf>
    <xf numFmtId="0" fontId="4" fillId="14" borderId="30" xfId="1" applyFill="1" applyBorder="1" applyAlignment="1">
      <alignment horizontal="left" vertical="center" wrapText="1"/>
    </xf>
    <xf numFmtId="0" fontId="33" fillId="0" borderId="0" xfId="0" quotePrefix="1" applyFont="1">
      <alignment vertical="center"/>
    </xf>
    <xf numFmtId="0" fontId="54" fillId="10" borderId="2" xfId="0" applyFont="1" applyFill="1" applyBorder="1" applyAlignment="1">
      <alignment horizontal="center" vertical="center"/>
    </xf>
    <xf numFmtId="0" fontId="50" fillId="4" borderId="0" xfId="0" applyFont="1" applyFill="1" applyAlignment="1">
      <alignment vertical="top" wrapText="1"/>
    </xf>
    <xf numFmtId="0" fontId="50" fillId="4" borderId="0" xfId="0" applyFont="1" applyFill="1" applyAlignment="1">
      <alignment vertical="top"/>
    </xf>
    <xf numFmtId="0" fontId="50" fillId="4" borderId="0" xfId="0" applyFont="1" applyFill="1" applyAlignment="1">
      <alignment vertical="center" wrapText="1"/>
    </xf>
    <xf numFmtId="0" fontId="76" fillId="9" borderId="21" xfId="0" applyFont="1" applyFill="1" applyBorder="1" applyAlignment="1">
      <alignment horizontal="left" vertical="center"/>
    </xf>
    <xf numFmtId="0" fontId="77" fillId="0" borderId="21" xfId="0" applyFont="1" applyBorder="1" applyAlignment="1">
      <alignment horizontal="right" vertical="center"/>
    </xf>
    <xf numFmtId="0" fontId="77" fillId="0" borderId="0" xfId="4" applyFont="1" applyAlignment="1">
      <alignment horizontal="right" vertical="center"/>
    </xf>
    <xf numFmtId="0" fontId="34" fillId="4" borderId="0" xfId="0" applyFont="1" applyFill="1">
      <alignment vertical="center"/>
    </xf>
    <xf numFmtId="0" fontId="65" fillId="0" borderId="0" xfId="0" quotePrefix="1" applyFont="1" applyAlignment="1">
      <alignment vertical="center" wrapText="1"/>
    </xf>
    <xf numFmtId="0" fontId="45" fillId="0" borderId="0" xfId="0" quotePrefix="1" applyFont="1" applyAlignment="1">
      <alignment horizontal="left" vertical="center" wrapText="1"/>
    </xf>
    <xf numFmtId="0" fontId="4" fillId="0" borderId="0" xfId="1">
      <alignment vertical="center"/>
    </xf>
    <xf numFmtId="0" fontId="4" fillId="0" borderId="30" xfId="1" applyFill="1" applyBorder="1" applyAlignment="1">
      <alignment vertical="center" wrapText="1"/>
    </xf>
    <xf numFmtId="0" fontId="81" fillId="8" borderId="4" xfId="0" applyFont="1" applyFill="1" applyBorder="1" applyAlignment="1">
      <alignment horizontal="center" vertical="center"/>
    </xf>
    <xf numFmtId="0" fontId="81" fillId="18" borderId="4" xfId="0" applyFont="1" applyFill="1" applyBorder="1" applyAlignment="1">
      <alignment horizontal="center" vertical="center"/>
    </xf>
    <xf numFmtId="0" fontId="80" fillId="2" borderId="2" xfId="0" applyFont="1" applyFill="1" applyBorder="1" applyAlignment="1">
      <alignment horizontal="center" vertical="center"/>
    </xf>
    <xf numFmtId="0" fontId="80" fillId="2" borderId="48" xfId="0" applyFont="1" applyFill="1" applyBorder="1" applyAlignment="1">
      <alignment horizontal="center" vertical="center" wrapText="1"/>
    </xf>
    <xf numFmtId="0" fontId="83" fillId="7" borderId="8" xfId="0" applyFont="1" applyFill="1" applyBorder="1" applyAlignment="1">
      <alignment horizontal="center" vertical="center" wrapText="1"/>
    </xf>
    <xf numFmtId="0" fontId="80" fillId="4" borderId="28" xfId="0" applyFont="1" applyFill="1" applyBorder="1">
      <alignment vertical="center"/>
    </xf>
    <xf numFmtId="0" fontId="80" fillId="4" borderId="28" xfId="0" applyFont="1" applyFill="1" applyBorder="1" applyAlignment="1">
      <alignment vertical="center" wrapText="1"/>
    </xf>
    <xf numFmtId="0" fontId="80" fillId="4" borderId="28" xfId="17" applyFont="1" applyFill="1" applyBorder="1" applyAlignment="1" applyProtection="1">
      <alignment horizontal="center" vertical="center"/>
      <protection locked="0"/>
    </xf>
    <xf numFmtId="0" fontId="80" fillId="4" borderId="28" xfId="17" quotePrefix="1" applyFont="1" applyFill="1" applyBorder="1" applyAlignment="1" applyProtection="1">
      <alignment vertical="center"/>
      <protection locked="0"/>
    </xf>
    <xf numFmtId="0" fontId="80" fillId="4" borderId="28" xfId="17" quotePrefix="1" applyFont="1" applyFill="1" applyBorder="1" applyAlignment="1" applyProtection="1">
      <alignment horizontal="center" vertical="center"/>
      <protection locked="0"/>
    </xf>
    <xf numFmtId="0" fontId="83" fillId="7" borderId="5" xfId="0" applyFont="1" applyFill="1" applyBorder="1" applyAlignment="1">
      <alignment horizontal="center" vertical="center" wrapText="1"/>
    </xf>
    <xf numFmtId="0" fontId="80" fillId="4" borderId="30" xfId="0" applyFont="1" applyFill="1" applyBorder="1">
      <alignment vertical="center"/>
    </xf>
    <xf numFmtId="0" fontId="84" fillId="4" borderId="30" xfId="0" applyFont="1" applyFill="1" applyBorder="1">
      <alignment vertical="center"/>
    </xf>
    <xf numFmtId="0" fontId="80" fillId="4" borderId="30" xfId="17" applyFont="1" applyFill="1" applyBorder="1" applyAlignment="1" applyProtection="1">
      <alignment horizontal="center" vertical="center" wrapText="1"/>
      <protection locked="0"/>
    </xf>
    <xf numFmtId="0" fontId="80" fillId="4" borderId="30" xfId="0" applyFont="1" applyFill="1" applyBorder="1" applyAlignment="1">
      <alignment horizontal="left" vertical="center"/>
    </xf>
    <xf numFmtId="0" fontId="85" fillId="4" borderId="30" xfId="1" applyFont="1" applyFill="1" applyBorder="1" applyAlignment="1">
      <alignment horizontal="left" vertical="center"/>
    </xf>
    <xf numFmtId="0" fontId="86" fillId="4" borderId="30" xfId="1" applyFont="1" applyFill="1" applyBorder="1" applyAlignment="1">
      <alignment horizontal="left" vertical="center"/>
    </xf>
    <xf numFmtId="0" fontId="80" fillId="4" borderId="30" xfId="17" applyFont="1" applyFill="1" applyBorder="1" applyAlignment="1" applyProtection="1">
      <alignment vertical="center"/>
      <protection locked="0"/>
    </xf>
    <xf numFmtId="0" fontId="80" fillId="4" borderId="36" xfId="0" applyFont="1" applyFill="1" applyBorder="1">
      <alignment vertical="center"/>
    </xf>
    <xf numFmtId="0" fontId="84" fillId="4" borderId="36" xfId="0" applyFont="1" applyFill="1" applyBorder="1">
      <alignment vertical="center"/>
    </xf>
    <xf numFmtId="0" fontId="80" fillId="4" borderId="2" xfId="17" applyFont="1" applyFill="1" applyBorder="1" applyAlignment="1" applyProtection="1">
      <alignment horizontal="center" vertical="center"/>
      <protection locked="0"/>
    </xf>
    <xf numFmtId="0" fontId="80" fillId="4" borderId="36" xfId="17" applyFont="1" applyFill="1" applyBorder="1" applyAlignment="1" applyProtection="1">
      <alignment vertical="center"/>
      <protection locked="0"/>
    </xf>
    <xf numFmtId="0" fontId="80" fillId="14" borderId="37" xfId="0" applyFont="1" applyFill="1" applyBorder="1">
      <alignment vertical="center"/>
    </xf>
    <xf numFmtId="0" fontId="85" fillId="14" borderId="37" xfId="16" applyFont="1" applyFill="1" applyBorder="1" applyAlignment="1">
      <alignment vertical="center" wrapText="1"/>
    </xf>
    <xf numFmtId="0" fontId="84" fillId="14" borderId="37" xfId="16" applyFont="1" applyFill="1" applyBorder="1" applyAlignment="1">
      <alignment vertical="center" wrapText="1"/>
    </xf>
    <xf numFmtId="0" fontId="80" fillId="4" borderId="37" xfId="17" applyFont="1" applyFill="1" applyBorder="1" applyAlignment="1" applyProtection="1">
      <alignment horizontal="center" vertical="center"/>
      <protection locked="0"/>
    </xf>
    <xf numFmtId="0" fontId="80" fillId="14" borderId="37" xfId="17" applyFont="1" applyFill="1" applyBorder="1" applyAlignment="1" applyProtection="1">
      <alignment horizontal="center" vertical="center"/>
      <protection locked="0"/>
    </xf>
    <xf numFmtId="0" fontId="80" fillId="14" borderId="30" xfId="0" applyFont="1" applyFill="1" applyBorder="1">
      <alignment vertical="center"/>
    </xf>
    <xf numFmtId="0" fontId="84" fillId="14" borderId="30" xfId="0" applyFont="1" applyFill="1" applyBorder="1">
      <alignment vertical="center"/>
    </xf>
    <xf numFmtId="0" fontId="80" fillId="14" borderId="30" xfId="17" applyFont="1" applyFill="1" applyBorder="1" applyAlignment="1" applyProtection="1">
      <alignment horizontal="center" vertical="center"/>
      <protection locked="0"/>
    </xf>
    <xf numFmtId="0" fontId="80" fillId="14" borderId="30" xfId="0" applyFont="1" applyFill="1" applyBorder="1" applyAlignment="1">
      <alignment horizontal="left" vertical="center"/>
    </xf>
    <xf numFmtId="0" fontId="85" fillId="14" borderId="30" xfId="16" applyFont="1" applyFill="1" applyBorder="1" applyAlignment="1">
      <alignment horizontal="left" vertical="center" wrapText="1"/>
    </xf>
    <xf numFmtId="0" fontId="80" fillId="14" borderId="32" xfId="0" applyFont="1" applyFill="1" applyBorder="1">
      <alignment vertical="center"/>
    </xf>
    <xf numFmtId="0" fontId="80" fillId="14" borderId="32" xfId="17" applyFont="1" applyFill="1" applyBorder="1" applyAlignment="1" applyProtection="1">
      <alignment horizontal="center" vertical="center"/>
      <protection locked="0"/>
    </xf>
    <xf numFmtId="0" fontId="80" fillId="14" borderId="28" xfId="0" applyFont="1" applyFill="1" applyBorder="1">
      <alignment vertical="center"/>
    </xf>
    <xf numFmtId="0" fontId="85" fillId="14" borderId="28" xfId="16" applyFont="1" applyFill="1" applyBorder="1" applyAlignment="1">
      <alignment vertical="center" wrapText="1"/>
    </xf>
    <xf numFmtId="0" fontId="80" fillId="14" borderId="28" xfId="17" applyFont="1" applyFill="1" applyBorder="1" applyAlignment="1" applyProtection="1">
      <alignment horizontal="center" vertical="center"/>
      <protection locked="0"/>
    </xf>
    <xf numFmtId="0" fontId="84" fillId="14" borderId="30" xfId="15" applyFont="1" applyFill="1" applyBorder="1">
      <alignment vertical="center"/>
    </xf>
    <xf numFmtId="0" fontId="84" fillId="14" borderId="32" xfId="15" applyFont="1" applyFill="1" applyBorder="1">
      <alignment vertical="center"/>
    </xf>
    <xf numFmtId="0" fontId="84" fillId="14" borderId="28" xfId="16" applyFont="1" applyFill="1" applyBorder="1" applyAlignment="1">
      <alignment vertical="center" wrapText="1"/>
    </xf>
    <xf numFmtId="0" fontId="80" fillId="14" borderId="39" xfId="0" applyFont="1" applyFill="1" applyBorder="1">
      <alignment vertical="center"/>
    </xf>
    <xf numFmtId="0" fontId="88" fillId="14" borderId="39" xfId="1" applyFont="1" applyFill="1" applyBorder="1" applyAlignment="1">
      <alignment vertical="center" wrapText="1"/>
    </xf>
    <xf numFmtId="0" fontId="80" fillId="14" borderId="39" xfId="17" applyFont="1" applyFill="1" applyBorder="1" applyAlignment="1" applyProtection="1">
      <alignment horizontal="center" vertical="center"/>
      <protection locked="0"/>
    </xf>
    <xf numFmtId="0" fontId="84" fillId="14" borderId="30" xfId="15" applyFont="1" applyFill="1" applyBorder="1" applyAlignment="1">
      <alignment vertical="center" wrapText="1"/>
    </xf>
    <xf numFmtId="0" fontId="88" fillId="14" borderId="30" xfId="16" applyFont="1" applyFill="1" applyBorder="1" applyAlignment="1">
      <alignment vertical="center" wrapText="1"/>
    </xf>
    <xf numFmtId="0" fontId="86" fillId="14" borderId="30" xfId="1" applyFont="1" applyFill="1" applyBorder="1" applyAlignment="1">
      <alignment vertical="center" wrapText="1"/>
    </xf>
    <xf numFmtId="0" fontId="84" fillId="14" borderId="32" xfId="15" applyFont="1" applyFill="1" applyBorder="1" applyAlignment="1">
      <alignment vertical="center" wrapText="1"/>
    </xf>
    <xf numFmtId="0" fontId="84" fillId="0" borderId="28" xfId="15" applyFont="1" applyBorder="1" applyAlignment="1">
      <alignment vertical="center" wrapText="1"/>
    </xf>
    <xf numFmtId="0" fontId="80" fillId="0" borderId="28" xfId="0" applyFont="1" applyBorder="1">
      <alignment vertical="center"/>
    </xf>
    <xf numFmtId="0" fontId="85" fillId="4" borderId="30" xfId="16" applyFont="1" applyFill="1" applyBorder="1" applyAlignment="1">
      <alignment vertical="center" wrapText="1"/>
    </xf>
    <xf numFmtId="0" fontId="80" fillId="4" borderId="30" xfId="17" applyFont="1" applyFill="1" applyBorder="1" applyAlignment="1" applyProtection="1">
      <alignment horizontal="center" vertical="center"/>
      <protection locked="0"/>
    </xf>
    <xf numFmtId="0" fontId="84" fillId="4" borderId="30" xfId="15" applyFont="1" applyFill="1" applyBorder="1">
      <alignment vertical="center"/>
    </xf>
    <xf numFmtId="0" fontId="85" fillId="4" borderId="30" xfId="16" applyFont="1" applyFill="1" applyBorder="1" applyAlignment="1">
      <alignment horizontal="left" vertical="center" wrapText="1"/>
    </xf>
    <xf numFmtId="0" fontId="86" fillId="4" borderId="30" xfId="1" applyFont="1" applyFill="1" applyBorder="1" applyAlignment="1">
      <alignment horizontal="left" vertical="center" wrapText="1"/>
    </xf>
    <xf numFmtId="0" fontId="80" fillId="4" borderId="32" xfId="0" applyFont="1" applyFill="1" applyBorder="1">
      <alignment vertical="center"/>
    </xf>
    <xf numFmtId="0" fontId="84" fillId="4" borderId="32" xfId="15" applyFont="1" applyFill="1" applyBorder="1">
      <alignment vertical="center"/>
    </xf>
    <xf numFmtId="0" fontId="80" fillId="4" borderId="32" xfId="17" applyFont="1" applyFill="1" applyBorder="1" applyAlignment="1" applyProtection="1">
      <alignment horizontal="center" vertical="center"/>
      <protection locked="0"/>
    </xf>
    <xf numFmtId="0" fontId="85" fillId="4" borderId="28" xfId="16" applyFont="1" applyFill="1" applyBorder="1" applyAlignment="1">
      <alignment vertical="center" wrapText="1"/>
    </xf>
    <xf numFmtId="0" fontId="80" fillId="4" borderId="36" xfId="17" applyFont="1" applyFill="1" applyBorder="1" applyAlignment="1" applyProtection="1">
      <alignment horizontal="center" vertical="center"/>
      <protection locked="0"/>
    </xf>
    <xf numFmtId="0" fontId="80" fillId="4" borderId="9" xfId="0" applyFont="1" applyFill="1" applyBorder="1">
      <alignment vertical="center"/>
    </xf>
    <xf numFmtId="0" fontId="84" fillId="4" borderId="9" xfId="15" applyFont="1" applyFill="1" applyBorder="1">
      <alignment vertical="center"/>
    </xf>
    <xf numFmtId="0" fontId="80" fillId="4" borderId="9" xfId="17" applyFont="1" applyFill="1" applyBorder="1" applyAlignment="1" applyProtection="1">
      <alignment horizontal="center" vertical="center"/>
      <protection locked="0"/>
    </xf>
    <xf numFmtId="0" fontId="80" fillId="4" borderId="40" xfId="17" applyFont="1" applyFill="1" applyBorder="1" applyAlignment="1" applyProtection="1">
      <alignment horizontal="center" vertical="center"/>
      <protection locked="0"/>
    </xf>
    <xf numFmtId="0" fontId="80" fillId="4" borderId="31" xfId="0" applyFont="1" applyFill="1" applyBorder="1" applyAlignment="1">
      <alignment horizontal="center" vertical="center" wrapText="1"/>
    </xf>
    <xf numFmtId="0" fontId="80" fillId="4" borderId="50" xfId="17" applyFont="1" applyFill="1" applyBorder="1" applyAlignment="1" applyProtection="1">
      <alignment horizontal="center" vertical="center"/>
      <protection locked="0"/>
    </xf>
    <xf numFmtId="0" fontId="80" fillId="4" borderId="59" xfId="17" applyFont="1" applyFill="1" applyBorder="1" applyAlignment="1" applyProtection="1">
      <alignment horizontal="center" vertical="center"/>
      <protection locked="0"/>
    </xf>
    <xf numFmtId="0" fontId="80" fillId="4" borderId="34" xfId="0" applyFont="1" applyFill="1" applyBorder="1">
      <alignment vertical="center"/>
    </xf>
    <xf numFmtId="0" fontId="84" fillId="4" borderId="34" xfId="15" applyFont="1" applyFill="1" applyBorder="1">
      <alignment vertical="center"/>
    </xf>
    <xf numFmtId="0" fontId="80" fillId="4" borderId="74" xfId="17" applyFont="1" applyFill="1" applyBorder="1" applyAlignment="1" applyProtection="1">
      <alignment horizontal="center" vertical="center"/>
      <protection locked="0"/>
    </xf>
    <xf numFmtId="0" fontId="80" fillId="4" borderId="55" xfId="17" applyFont="1" applyFill="1" applyBorder="1" applyAlignment="1" applyProtection="1">
      <alignment horizontal="center" vertical="center"/>
      <protection locked="0"/>
    </xf>
    <xf numFmtId="0" fontId="80" fillId="4" borderId="34" xfId="17" applyFont="1" applyFill="1" applyBorder="1" applyAlignment="1" applyProtection="1">
      <alignment horizontal="center" vertical="center"/>
      <protection locked="0"/>
    </xf>
    <xf numFmtId="0" fontId="48" fillId="23" borderId="28" xfId="0" applyFont="1" applyFill="1" applyBorder="1">
      <alignment vertical="center"/>
    </xf>
    <xf numFmtId="0" fontId="80" fillId="23" borderId="28" xfId="17" applyFont="1" applyFill="1" applyBorder="1" applyAlignment="1" applyProtection="1">
      <alignment horizontal="center" vertical="center"/>
      <protection locked="0"/>
    </xf>
    <xf numFmtId="0" fontId="80" fillId="23" borderId="30" xfId="0" applyFont="1" applyFill="1" applyBorder="1">
      <alignment vertical="center"/>
    </xf>
    <xf numFmtId="0" fontId="88" fillId="23" borderId="30" xfId="1" applyFont="1" applyFill="1" applyBorder="1" applyAlignment="1">
      <alignment vertical="center" wrapText="1"/>
    </xf>
    <xf numFmtId="0" fontId="80" fillId="23" borderId="30" xfId="17" applyFont="1" applyFill="1" applyBorder="1" applyAlignment="1" applyProtection="1">
      <alignment horizontal="center" vertical="center"/>
      <protection locked="0"/>
    </xf>
    <xf numFmtId="0" fontId="84" fillId="23" borderId="30" xfId="15" applyFont="1" applyFill="1" applyBorder="1" applyAlignment="1">
      <alignment vertical="center" wrapText="1"/>
    </xf>
    <xf numFmtId="0" fontId="80" fillId="23" borderId="30" xfId="0" applyFont="1" applyFill="1" applyBorder="1" applyAlignment="1">
      <alignment horizontal="left" vertical="center"/>
    </xf>
    <xf numFmtId="0" fontId="88" fillId="23" borderId="30" xfId="16" applyFont="1" applyFill="1" applyBorder="1" applyAlignment="1">
      <alignment vertical="center" wrapText="1"/>
    </xf>
    <xf numFmtId="0" fontId="84" fillId="23" borderId="30" xfId="15" applyFont="1" applyFill="1" applyBorder="1">
      <alignment vertical="center"/>
    </xf>
    <xf numFmtId="0" fontId="80" fillId="23" borderId="32" xfId="0" applyFont="1" applyFill="1" applyBorder="1">
      <alignment vertical="center"/>
    </xf>
    <xf numFmtId="0" fontId="84" fillId="23" borderId="32" xfId="15" applyFont="1" applyFill="1" applyBorder="1" applyAlignment="1">
      <alignment vertical="center" wrapText="1"/>
    </xf>
    <xf numFmtId="0" fontId="80" fillId="23" borderId="32" xfId="17" applyFont="1" applyFill="1" applyBorder="1" applyAlignment="1" applyProtection="1">
      <alignment horizontal="center" vertical="center"/>
      <protection locked="0"/>
    </xf>
    <xf numFmtId="0" fontId="80" fillId="0" borderId="28" xfId="0" applyFont="1" applyBorder="1" applyAlignment="1">
      <alignment vertical="center" wrapText="1"/>
    </xf>
    <xf numFmtId="0" fontId="84" fillId="4" borderId="32" xfId="0" applyFont="1" applyFill="1" applyBorder="1">
      <alignment vertical="center"/>
    </xf>
    <xf numFmtId="0" fontId="80" fillId="4" borderId="32" xfId="17" applyFont="1" applyFill="1" applyBorder="1" applyAlignment="1" applyProtection="1">
      <alignment vertical="center"/>
      <protection locked="0"/>
    </xf>
    <xf numFmtId="0" fontId="80" fillId="4" borderId="39" xfId="0" applyFont="1" applyFill="1" applyBorder="1">
      <alignment vertical="center"/>
    </xf>
    <xf numFmtId="0" fontId="85" fillId="4" borderId="39" xfId="16" applyFont="1" applyFill="1" applyBorder="1" applyAlignment="1">
      <alignment vertical="center" wrapText="1"/>
    </xf>
    <xf numFmtId="0" fontId="84" fillId="4" borderId="39" xfId="16" applyFont="1" applyFill="1" applyBorder="1" applyAlignment="1">
      <alignment vertical="center" wrapText="1"/>
    </xf>
    <xf numFmtId="0" fontId="80" fillId="4" borderId="39" xfId="17" applyFont="1" applyFill="1" applyBorder="1" applyAlignment="1" applyProtection="1">
      <alignment horizontal="center" vertical="center"/>
      <protection locked="0"/>
    </xf>
    <xf numFmtId="0" fontId="84" fillId="4" borderId="28" xfId="16" applyFont="1" applyFill="1" applyBorder="1" applyAlignment="1">
      <alignment vertical="center" wrapText="1"/>
    </xf>
    <xf numFmtId="0" fontId="84" fillId="0" borderId="32" xfId="15" applyFont="1" applyBorder="1" applyAlignment="1">
      <alignment vertical="center" wrapText="1"/>
    </xf>
    <xf numFmtId="0" fontId="80" fillId="4" borderId="31" xfId="17" applyFont="1" applyFill="1" applyBorder="1" applyAlignment="1" applyProtection="1">
      <alignment horizontal="center" vertical="center"/>
      <protection locked="0"/>
    </xf>
    <xf numFmtId="0" fontId="80" fillId="4" borderId="33" xfId="0" applyFont="1" applyFill="1" applyBorder="1" applyAlignment="1">
      <alignment horizontal="center" vertical="center" wrapText="1"/>
    </xf>
    <xf numFmtId="0" fontId="80" fillId="4" borderId="35" xfId="0" applyFont="1" applyFill="1" applyBorder="1" applyAlignment="1">
      <alignment horizontal="center" vertical="center" wrapText="1"/>
    </xf>
    <xf numFmtId="0" fontId="80" fillId="4" borderId="29" xfId="17" applyFont="1" applyFill="1" applyBorder="1" applyAlignment="1" applyProtection="1">
      <alignment horizontal="center" vertical="center"/>
      <protection locked="0"/>
    </xf>
    <xf numFmtId="0" fontId="80" fillId="4" borderId="49" xfId="17" applyFont="1" applyFill="1" applyBorder="1" applyAlignment="1" applyProtection="1">
      <alignment horizontal="center" vertical="center"/>
      <protection locked="0"/>
    </xf>
    <xf numFmtId="0" fontId="80" fillId="4" borderId="60" xfId="17" applyFont="1" applyFill="1" applyBorder="1" applyAlignment="1" applyProtection="1">
      <alignment horizontal="center" vertical="center"/>
      <protection locked="0"/>
    </xf>
    <xf numFmtId="0" fontId="80" fillId="4" borderId="59" xfId="0" applyFont="1" applyFill="1" applyBorder="1" applyAlignment="1">
      <alignment horizontal="center" vertical="center" wrapText="1"/>
    </xf>
    <xf numFmtId="0" fontId="80" fillId="4" borderId="50" xfId="0" applyFont="1" applyFill="1" applyBorder="1">
      <alignment vertical="center"/>
    </xf>
    <xf numFmtId="0" fontId="80" fillId="4" borderId="51" xfId="17" applyFont="1" applyFill="1" applyBorder="1" applyAlignment="1" applyProtection="1">
      <alignment horizontal="center" vertical="center"/>
      <protection locked="0"/>
    </xf>
    <xf numFmtId="0" fontId="80" fillId="4" borderId="61" xfId="0" applyFont="1" applyFill="1" applyBorder="1" applyAlignment="1">
      <alignment horizontal="center" vertical="center" wrapText="1"/>
    </xf>
    <xf numFmtId="0" fontId="80" fillId="4" borderId="62" xfId="17" applyFont="1" applyFill="1" applyBorder="1" applyAlignment="1" applyProtection="1">
      <alignment horizontal="center" vertical="center"/>
      <protection locked="0"/>
    </xf>
    <xf numFmtId="0" fontId="85" fillId="14" borderId="30" xfId="16" applyFont="1" applyFill="1" applyBorder="1" applyAlignment="1">
      <alignment vertical="center" wrapText="1"/>
    </xf>
    <xf numFmtId="0" fontId="80" fillId="14" borderId="49" xfId="17" applyFont="1" applyFill="1" applyBorder="1" applyAlignment="1" applyProtection="1">
      <alignment horizontal="center" vertical="center"/>
      <protection locked="0"/>
    </xf>
    <xf numFmtId="0" fontId="80" fillId="14" borderId="50" xfId="17" applyFont="1" applyFill="1" applyBorder="1" applyAlignment="1" applyProtection="1">
      <alignment horizontal="center" vertical="center"/>
      <protection locked="0"/>
    </xf>
    <xf numFmtId="0" fontId="80" fillId="14" borderId="50" xfId="0" applyFont="1" applyFill="1" applyBorder="1">
      <alignment vertical="center"/>
    </xf>
    <xf numFmtId="0" fontId="86" fillId="14" borderId="30" xfId="1" applyFont="1" applyFill="1" applyBorder="1" applyAlignment="1">
      <alignment horizontal="left" vertical="center" wrapText="1"/>
    </xf>
    <xf numFmtId="0" fontId="80" fillId="14" borderId="51" xfId="17" applyFont="1" applyFill="1" applyBorder="1" applyAlignment="1" applyProtection="1">
      <alignment horizontal="center" vertical="center"/>
      <protection locked="0"/>
    </xf>
    <xf numFmtId="0" fontId="86" fillId="14" borderId="30" xfId="1" applyFont="1" applyFill="1" applyBorder="1">
      <alignment vertical="center"/>
    </xf>
    <xf numFmtId="0" fontId="84" fillId="20" borderId="28" xfId="16" applyFont="1" applyFill="1" applyBorder="1" applyAlignment="1">
      <alignment vertical="center" wrapText="1"/>
    </xf>
    <xf numFmtId="0" fontId="80" fillId="14" borderId="43" xfId="0" applyFont="1" applyFill="1" applyBorder="1">
      <alignment vertical="center"/>
    </xf>
    <xf numFmtId="0" fontId="85" fillId="14" borderId="39" xfId="16" applyFont="1" applyFill="1" applyBorder="1" applyAlignment="1">
      <alignment vertical="center" wrapText="1"/>
    </xf>
    <xf numFmtId="0" fontId="80" fillId="14" borderId="44" xfId="0" applyFont="1" applyFill="1" applyBorder="1">
      <alignment vertical="center"/>
    </xf>
    <xf numFmtId="0" fontId="80" fillId="14" borderId="44" xfId="0" applyFont="1" applyFill="1" applyBorder="1" applyAlignment="1">
      <alignment horizontal="left" vertical="center"/>
    </xf>
    <xf numFmtId="0" fontId="80" fillId="14" borderId="63" xfId="0" applyFont="1" applyFill="1" applyBorder="1">
      <alignment vertical="center"/>
    </xf>
    <xf numFmtId="0" fontId="84" fillId="14" borderId="36" xfId="15" applyFont="1" applyFill="1" applyBorder="1">
      <alignment vertical="center"/>
    </xf>
    <xf numFmtId="0" fontId="80" fillId="14" borderId="36" xfId="17" applyFont="1" applyFill="1" applyBorder="1" applyAlignment="1" applyProtection="1">
      <alignment horizontal="center" vertical="center"/>
      <protection locked="0"/>
    </xf>
    <xf numFmtId="0" fontId="80" fillId="14" borderId="62" xfId="17" applyFont="1" applyFill="1" applyBorder="1" applyAlignment="1" applyProtection="1">
      <alignment horizontal="center" vertical="center"/>
      <protection locked="0"/>
    </xf>
    <xf numFmtId="0" fontId="80" fillId="4" borderId="43" xfId="0" applyFont="1" applyFill="1" applyBorder="1">
      <alignment vertical="center"/>
    </xf>
    <xf numFmtId="0" fontId="80" fillId="4" borderId="44" xfId="0" applyFont="1" applyFill="1" applyBorder="1">
      <alignment vertical="center"/>
    </xf>
    <xf numFmtId="0" fontId="84" fillId="0" borderId="30" xfId="15" applyFont="1" applyBorder="1" applyAlignment="1">
      <alignment vertical="center" wrapText="1"/>
    </xf>
    <xf numFmtId="0" fontId="80" fillId="4" borderId="44" xfId="0" applyFont="1" applyFill="1" applyBorder="1" applyAlignment="1">
      <alignment horizontal="left" vertical="center"/>
    </xf>
    <xf numFmtId="0" fontId="80" fillId="4" borderId="45" xfId="0" applyFont="1" applyFill="1" applyBorder="1">
      <alignment vertical="center"/>
    </xf>
    <xf numFmtId="0" fontId="84" fillId="0" borderId="34" xfId="15" applyFont="1" applyBorder="1" applyAlignment="1">
      <alignment vertical="center" wrapText="1"/>
    </xf>
    <xf numFmtId="0" fontId="85" fillId="23" borderId="28" xfId="16" applyFont="1" applyFill="1" applyBorder="1" applyAlignment="1">
      <alignment vertical="center" wrapText="1"/>
    </xf>
    <xf numFmtId="0" fontId="85" fillId="23" borderId="30" xfId="16" applyFont="1" applyFill="1" applyBorder="1" applyAlignment="1">
      <alignment horizontal="left" vertical="center" wrapText="1"/>
    </xf>
    <xf numFmtId="0" fontId="84" fillId="23" borderId="32" xfId="15" applyFont="1" applyFill="1" applyBorder="1">
      <alignment vertical="center"/>
    </xf>
    <xf numFmtId="0" fontId="80" fillId="23" borderId="28" xfId="0" applyFont="1" applyFill="1" applyBorder="1">
      <alignment vertical="center"/>
    </xf>
    <xf numFmtId="0" fontId="85" fillId="23" borderId="30" xfId="16" applyFont="1" applyFill="1" applyBorder="1" applyAlignment="1">
      <alignment vertical="center" wrapText="1"/>
    </xf>
    <xf numFmtId="0" fontId="84" fillId="23" borderId="34" xfId="15" applyFont="1" applyFill="1" applyBorder="1" applyAlignment="1">
      <alignment vertical="center" wrapText="1"/>
    </xf>
    <xf numFmtId="0" fontId="84" fillId="23" borderId="9" xfId="15" applyFont="1" applyFill="1" applyBorder="1">
      <alignment vertical="center"/>
    </xf>
    <xf numFmtId="0" fontId="84" fillId="0" borderId="28" xfId="16" applyFont="1" applyFill="1" applyBorder="1" applyAlignment="1">
      <alignment vertical="center" wrapText="1"/>
    </xf>
    <xf numFmtId="0" fontId="84" fillId="0" borderId="30" xfId="0" applyFont="1" applyBorder="1">
      <alignment vertical="center"/>
    </xf>
    <xf numFmtId="0" fontId="86" fillId="12" borderId="30" xfId="1" applyFont="1" applyFill="1" applyBorder="1" applyAlignment="1">
      <alignment vertical="center" wrapText="1"/>
    </xf>
    <xf numFmtId="0" fontId="84" fillId="0" borderId="32" xfId="0" applyFont="1" applyBorder="1">
      <alignment vertical="center"/>
    </xf>
    <xf numFmtId="0" fontId="80" fillId="19" borderId="39" xfId="0" applyFont="1" applyFill="1" applyBorder="1">
      <alignment vertical="center"/>
    </xf>
    <xf numFmtId="0" fontId="85" fillId="19" borderId="39" xfId="16" applyFont="1" applyFill="1" applyBorder="1" applyAlignment="1">
      <alignment vertical="center" wrapText="1"/>
    </xf>
    <xf numFmtId="0" fontId="80" fillId="19" borderId="28" xfId="17" applyFont="1" applyFill="1" applyBorder="1" applyAlignment="1" applyProtection="1">
      <alignment horizontal="center" vertical="center"/>
      <protection locked="0"/>
    </xf>
    <xf numFmtId="0" fontId="80" fillId="19" borderId="39" xfId="17" applyFont="1" applyFill="1" applyBorder="1" applyAlignment="1" applyProtection="1">
      <alignment horizontal="center" vertical="center"/>
      <protection locked="0"/>
    </xf>
    <xf numFmtId="0" fontId="80" fillId="19" borderId="30" xfId="0" applyFont="1" applyFill="1" applyBorder="1">
      <alignment vertical="center"/>
    </xf>
    <xf numFmtId="0" fontId="84" fillId="19" borderId="30" xfId="0" applyFont="1" applyFill="1" applyBorder="1">
      <alignment vertical="center"/>
    </xf>
    <xf numFmtId="0" fontId="80" fillId="19" borderId="30" xfId="17" applyFont="1" applyFill="1" applyBorder="1" applyAlignment="1" applyProtection="1">
      <alignment horizontal="center" vertical="center"/>
      <protection locked="0"/>
    </xf>
    <xf numFmtId="0" fontId="80" fillId="19" borderId="30" xfId="0" applyFont="1" applyFill="1" applyBorder="1" applyAlignment="1">
      <alignment horizontal="left" vertical="center"/>
    </xf>
    <xf numFmtId="0" fontId="85" fillId="19" borderId="30" xfId="16" applyFont="1" applyFill="1" applyBorder="1" applyAlignment="1">
      <alignment horizontal="left" vertical="center" wrapText="1"/>
    </xf>
    <xf numFmtId="0" fontId="80" fillId="19" borderId="32" xfId="0" applyFont="1" applyFill="1" applyBorder="1">
      <alignment vertical="center"/>
    </xf>
    <xf numFmtId="0" fontId="84" fillId="19" borderId="32" xfId="0" applyFont="1" applyFill="1" applyBorder="1">
      <alignment vertical="center"/>
    </xf>
    <xf numFmtId="0" fontId="80" fillId="19" borderId="32" xfId="17" applyFont="1" applyFill="1" applyBorder="1" applyAlignment="1" applyProtection="1">
      <alignment horizontal="center" vertical="center"/>
      <protection locked="0"/>
    </xf>
    <xf numFmtId="0" fontId="80" fillId="19" borderId="28" xfId="0" applyFont="1" applyFill="1" applyBorder="1">
      <alignment vertical="center"/>
    </xf>
    <xf numFmtId="0" fontId="85" fillId="19" borderId="28" xfId="16" applyFont="1" applyFill="1" applyBorder="1" applyAlignment="1">
      <alignment vertical="center" wrapText="1"/>
    </xf>
    <xf numFmtId="0" fontId="84" fillId="19" borderId="30" xfId="15" applyFont="1" applyFill="1" applyBorder="1">
      <alignment vertical="center"/>
    </xf>
    <xf numFmtId="0" fontId="84" fillId="19" borderId="32" xfId="15" applyFont="1" applyFill="1" applyBorder="1">
      <alignment vertical="center"/>
    </xf>
    <xf numFmtId="0" fontId="86" fillId="4" borderId="30" xfId="1" applyFont="1" applyFill="1" applyBorder="1" applyAlignment="1">
      <alignment vertical="center" wrapText="1"/>
    </xf>
    <xf numFmtId="0" fontId="80" fillId="19" borderId="37" xfId="0" applyFont="1" applyFill="1" applyBorder="1">
      <alignment vertical="center"/>
    </xf>
    <xf numFmtId="0" fontId="85" fillId="19" borderId="37" xfId="16" applyFont="1" applyFill="1" applyBorder="1" applyAlignment="1">
      <alignment vertical="center" wrapText="1"/>
    </xf>
    <xf numFmtId="0" fontId="80" fillId="19" borderId="37" xfId="17" applyFont="1" applyFill="1" applyBorder="1" applyAlignment="1" applyProtection="1">
      <alignment horizontal="center" vertical="center"/>
      <protection locked="0"/>
    </xf>
    <xf numFmtId="0" fontId="80" fillId="19" borderId="66" xfId="17" applyFont="1" applyFill="1" applyBorder="1" applyAlignment="1" applyProtection="1">
      <alignment horizontal="center" vertical="center"/>
      <protection locked="0"/>
    </xf>
    <xf numFmtId="0" fontId="80" fillId="19" borderId="50" xfId="17" applyFont="1" applyFill="1" applyBorder="1" applyAlignment="1" applyProtection="1">
      <alignment horizontal="center" vertical="center"/>
      <protection locked="0"/>
    </xf>
    <xf numFmtId="0" fontId="80" fillId="19" borderId="50" xfId="0" applyFont="1" applyFill="1" applyBorder="1">
      <alignment vertical="center"/>
    </xf>
    <xf numFmtId="0" fontId="86" fillId="19" borderId="30" xfId="1" applyFont="1" applyFill="1" applyBorder="1" applyAlignment="1">
      <alignment horizontal="left" vertical="center" wrapText="1"/>
    </xf>
    <xf numFmtId="0" fontId="80" fillId="19" borderId="51" xfId="17" applyFont="1" applyFill="1" applyBorder="1" applyAlignment="1" applyProtection="1">
      <alignment horizontal="center" vertical="center"/>
      <protection locked="0"/>
    </xf>
    <xf numFmtId="0" fontId="85" fillId="16" borderId="37" xfId="16" applyFont="1" applyFill="1" applyBorder="1" applyAlignment="1">
      <alignment vertical="center" wrapText="1"/>
    </xf>
    <xf numFmtId="0" fontId="85" fillId="16" borderId="39" xfId="16" applyFont="1" applyFill="1" applyBorder="1" applyAlignment="1">
      <alignment vertical="center" wrapText="1"/>
    </xf>
    <xf numFmtId="0" fontId="84" fillId="16" borderId="30" xfId="15" applyFont="1" applyFill="1" applyBorder="1">
      <alignment vertical="center"/>
    </xf>
    <xf numFmtId="0" fontId="86" fillId="16" borderId="30" xfId="1" applyFont="1" applyFill="1" applyBorder="1" applyAlignment="1">
      <alignment horizontal="left" vertical="center" wrapText="1"/>
    </xf>
    <xf numFmtId="0" fontId="84" fillId="16" borderId="32" xfId="15" applyFont="1" applyFill="1" applyBorder="1">
      <alignment vertical="center"/>
    </xf>
    <xf numFmtId="0" fontId="85" fillId="16" borderId="28" xfId="16" applyFont="1" applyFill="1" applyBorder="1" applyAlignment="1">
      <alignment vertical="center" wrapText="1"/>
    </xf>
    <xf numFmtId="0" fontId="80" fillId="4" borderId="63" xfId="0" applyFont="1" applyFill="1" applyBorder="1">
      <alignment vertical="center"/>
    </xf>
    <xf numFmtId="0" fontId="80" fillId="16" borderId="45" xfId="0" applyFont="1" applyFill="1" applyBorder="1">
      <alignment vertical="center"/>
    </xf>
    <xf numFmtId="0" fontId="84" fillId="22" borderId="30" xfId="0" applyFont="1" applyFill="1" applyBorder="1">
      <alignment vertical="center"/>
    </xf>
    <xf numFmtId="0" fontId="85" fillId="23" borderId="39" xfId="16" applyFont="1" applyFill="1" applyBorder="1" applyAlignment="1">
      <alignment vertical="center" wrapText="1"/>
    </xf>
    <xf numFmtId="0" fontId="84" fillId="23" borderId="30" xfId="0" applyFont="1" applyFill="1" applyBorder="1">
      <alignment vertical="center"/>
    </xf>
    <xf numFmtId="0" fontId="84" fillId="23" borderId="32" xfId="0" applyFont="1" applyFill="1" applyBorder="1">
      <alignment vertical="center"/>
    </xf>
    <xf numFmtId="0" fontId="80" fillId="22" borderId="28" xfId="0" applyFont="1" applyFill="1" applyBorder="1">
      <alignment vertical="center"/>
    </xf>
    <xf numFmtId="0" fontId="84" fillId="22" borderId="30" xfId="15" applyFont="1" applyFill="1" applyBorder="1" applyAlignment="1">
      <alignment vertical="center" wrapText="1"/>
    </xf>
    <xf numFmtId="0" fontId="80" fillId="22" borderId="30" xfId="0" applyFont="1" applyFill="1" applyBorder="1">
      <alignment vertical="center"/>
    </xf>
    <xf numFmtId="0" fontId="85" fillId="22" borderId="30" xfId="16" applyFont="1" applyFill="1" applyBorder="1" applyAlignment="1">
      <alignment vertical="center" wrapText="1"/>
    </xf>
    <xf numFmtId="0" fontId="84" fillId="22" borderId="32" xfId="15" applyFont="1" applyFill="1" applyBorder="1" applyAlignment="1">
      <alignment vertical="center" wrapText="1"/>
    </xf>
    <xf numFmtId="0" fontId="84" fillId="22" borderId="34" xfId="15" applyFont="1" applyFill="1" applyBorder="1" applyAlignment="1">
      <alignment vertical="center" wrapText="1"/>
    </xf>
    <xf numFmtId="0" fontId="86" fillId="23" borderId="30" xfId="1" applyFont="1" applyFill="1" applyBorder="1" applyAlignment="1">
      <alignment vertical="center" wrapText="1"/>
    </xf>
    <xf numFmtId="0" fontId="89" fillId="23" borderId="0" xfId="0" applyFont="1" applyFill="1">
      <alignment vertical="center"/>
    </xf>
    <xf numFmtId="0" fontId="86" fillId="23" borderId="0" xfId="1" applyFont="1" applyFill="1">
      <alignment vertical="center"/>
    </xf>
    <xf numFmtId="0" fontId="84" fillId="22" borderId="30" xfId="15" applyFont="1" applyFill="1" applyBorder="1">
      <alignment vertical="center"/>
    </xf>
    <xf numFmtId="0" fontId="84" fillId="23" borderId="28" xfId="16" applyFont="1" applyFill="1" applyBorder="1" applyAlignment="1">
      <alignment vertical="center" wrapText="1"/>
    </xf>
    <xf numFmtId="0" fontId="80" fillId="4" borderId="28" xfId="18" applyFont="1" applyFill="1" applyBorder="1" applyAlignment="1" applyProtection="1">
      <alignment horizontal="center" vertical="center"/>
      <protection locked="0"/>
    </xf>
    <xf numFmtId="0" fontId="80" fillId="4" borderId="28" xfId="18" quotePrefix="1" applyFont="1" applyFill="1" applyBorder="1" applyAlignment="1" applyProtection="1">
      <alignment vertical="center"/>
      <protection locked="0"/>
    </xf>
    <xf numFmtId="0" fontId="80" fillId="4" borderId="28" xfId="18" quotePrefix="1" applyFont="1" applyFill="1" applyBorder="1" applyAlignment="1" applyProtection="1">
      <alignment horizontal="center" vertical="center"/>
      <protection locked="0"/>
    </xf>
    <xf numFmtId="0" fontId="80" fillId="4" borderId="30" xfId="18" applyFont="1" applyFill="1" applyBorder="1" applyAlignment="1" applyProtection="1">
      <alignment horizontal="center" vertical="center" wrapText="1"/>
      <protection locked="0"/>
    </xf>
    <xf numFmtId="0" fontId="86" fillId="0" borderId="30" xfId="1" applyFont="1" applyFill="1" applyBorder="1" applyAlignment="1">
      <alignment vertical="center" wrapText="1"/>
    </xf>
    <xf numFmtId="0" fontId="80" fillId="4" borderId="30" xfId="18" applyFont="1" applyFill="1" applyBorder="1" applyAlignment="1" applyProtection="1">
      <alignment vertical="center"/>
      <protection locked="0"/>
    </xf>
    <xf numFmtId="0" fontId="80" fillId="4" borderId="32" xfId="18" applyFont="1" applyFill="1" applyBorder="1" applyAlignment="1" applyProtection="1">
      <alignment vertical="center"/>
      <protection locked="0"/>
    </xf>
    <xf numFmtId="0" fontId="80" fillId="4" borderId="39" xfId="18" applyFont="1" applyFill="1" applyBorder="1" applyAlignment="1" applyProtection="1">
      <alignment horizontal="center" vertical="center"/>
      <protection locked="0"/>
    </xf>
    <xf numFmtId="0" fontId="80" fillId="4" borderId="30" xfId="18" applyFont="1" applyFill="1" applyBorder="1" applyAlignment="1" applyProtection="1">
      <alignment horizontal="center" vertical="center"/>
      <protection locked="0"/>
    </xf>
    <xf numFmtId="0" fontId="80" fillId="4" borderId="32" xfId="18" applyFont="1" applyFill="1" applyBorder="1" applyAlignment="1" applyProtection="1">
      <alignment horizontal="center" vertical="center"/>
      <protection locked="0"/>
    </xf>
    <xf numFmtId="0" fontId="80" fillId="4" borderId="9" xfId="18" applyFont="1" applyFill="1" applyBorder="1" applyAlignment="1" applyProtection="1">
      <alignment horizontal="center" vertical="center"/>
      <protection locked="0"/>
    </xf>
    <xf numFmtId="0" fontId="80" fillId="4" borderId="36" xfId="18" applyFont="1" applyFill="1" applyBorder="1" applyAlignment="1" applyProtection="1">
      <alignment horizontal="center" vertical="center"/>
      <protection locked="0"/>
    </xf>
    <xf numFmtId="0" fontId="80" fillId="19" borderId="28" xfId="18" applyFont="1" applyFill="1" applyBorder="1" applyAlignment="1" applyProtection="1">
      <alignment horizontal="center" vertical="center"/>
      <protection locked="0"/>
    </xf>
    <xf numFmtId="0" fontId="80" fillId="19" borderId="30" xfId="18" applyFont="1" applyFill="1" applyBorder="1" applyAlignment="1" applyProtection="1">
      <alignment horizontal="center" vertical="center"/>
      <protection locked="0"/>
    </xf>
    <xf numFmtId="0" fontId="80" fillId="19" borderId="32" xfId="18" applyFont="1" applyFill="1" applyBorder="1" applyAlignment="1" applyProtection="1">
      <alignment horizontal="center" vertical="center"/>
      <protection locked="0"/>
    </xf>
    <xf numFmtId="0" fontId="85" fillId="0" borderId="28" xfId="16" applyFont="1" applyFill="1" applyBorder="1" applyAlignment="1">
      <alignment vertical="center" wrapText="1"/>
    </xf>
    <xf numFmtId="0" fontId="80" fillId="0" borderId="28" xfId="18" applyFont="1" applyBorder="1" applyAlignment="1" applyProtection="1">
      <alignment horizontal="center" vertical="center"/>
      <protection locked="0"/>
    </xf>
    <xf numFmtId="0" fontId="80" fillId="0" borderId="30" xfId="0" applyFont="1" applyBorder="1">
      <alignment vertical="center"/>
    </xf>
    <xf numFmtId="0" fontId="84" fillId="0" borderId="30" xfId="15" applyFont="1" applyBorder="1">
      <alignment vertical="center"/>
    </xf>
    <xf numFmtId="0" fontId="80" fillId="0" borderId="30" xfId="18" applyFont="1" applyBorder="1" applyAlignment="1" applyProtection="1">
      <alignment horizontal="center" vertical="center"/>
      <protection locked="0"/>
    </xf>
    <xf numFmtId="0" fontId="80" fillId="0" borderId="30" xfId="0" applyFont="1" applyBorder="1" applyAlignment="1">
      <alignment horizontal="left" vertical="center"/>
    </xf>
    <xf numFmtId="0" fontId="86" fillId="0" borderId="30" xfId="1" applyFont="1" applyFill="1" applyBorder="1" applyAlignment="1">
      <alignment horizontal="left" vertical="center" wrapText="1"/>
    </xf>
    <xf numFmtId="0" fontId="80" fillId="0" borderId="32" xfId="0" applyFont="1" applyBorder="1">
      <alignment vertical="center"/>
    </xf>
    <xf numFmtId="0" fontId="84" fillId="0" borderId="32" xfId="15" applyFont="1" applyBorder="1">
      <alignment vertical="center"/>
    </xf>
    <xf numFmtId="0" fontId="80" fillId="0" borderId="32" xfId="18" applyFont="1" applyBorder="1" applyAlignment="1" applyProtection="1">
      <alignment horizontal="center" vertical="center"/>
      <protection locked="0"/>
    </xf>
    <xf numFmtId="0" fontId="84" fillId="0" borderId="2" xfId="16" applyFont="1" applyFill="1" applyBorder="1" applyAlignment="1">
      <alignment vertical="center" wrapText="1"/>
    </xf>
    <xf numFmtId="0" fontId="84" fillId="0" borderId="30" xfId="16" applyFont="1" applyFill="1" applyBorder="1" applyAlignment="1">
      <alignment vertical="center" wrapText="1"/>
    </xf>
    <xf numFmtId="0" fontId="86" fillId="4" borderId="30" xfId="1" applyFont="1" applyFill="1" applyBorder="1">
      <alignment vertical="center"/>
    </xf>
    <xf numFmtId="0" fontId="80" fillId="4" borderId="49" xfId="18" applyFont="1" applyFill="1" applyBorder="1" applyAlignment="1" applyProtection="1">
      <alignment horizontal="center" vertical="center"/>
      <protection locked="0"/>
    </xf>
    <xf numFmtId="0" fontId="80" fillId="4" borderId="50" xfId="18" applyFont="1" applyFill="1" applyBorder="1" applyAlignment="1" applyProtection="1">
      <alignment horizontal="center" vertical="center"/>
      <protection locked="0"/>
    </xf>
    <xf numFmtId="0" fontId="80" fillId="4" borderId="51" xfId="18" applyFont="1" applyFill="1" applyBorder="1" applyAlignment="1" applyProtection="1">
      <alignment horizontal="center" vertical="center"/>
      <protection locked="0"/>
    </xf>
    <xf numFmtId="0" fontId="80" fillId="4" borderId="2" xfId="18" applyFont="1" applyFill="1" applyBorder="1" applyAlignment="1" applyProtection="1">
      <alignment horizontal="center" vertical="center"/>
      <protection locked="0"/>
    </xf>
    <xf numFmtId="0" fontId="80" fillId="4" borderId="37" xfId="0" applyFont="1" applyFill="1" applyBorder="1">
      <alignment vertical="center"/>
    </xf>
    <xf numFmtId="0" fontId="85" fillId="4" borderId="37" xfId="16" applyFont="1" applyFill="1" applyBorder="1" applyAlignment="1">
      <alignment vertical="center" wrapText="1"/>
    </xf>
    <xf numFmtId="0" fontId="84" fillId="0" borderId="9" xfId="16" applyFont="1" applyFill="1" applyBorder="1" applyAlignment="1">
      <alignment vertical="center" wrapText="1"/>
    </xf>
    <xf numFmtId="0" fontId="80" fillId="4" borderId="37" xfId="18" applyFont="1" applyFill="1" applyBorder="1" applyAlignment="1" applyProtection="1">
      <alignment horizontal="center" vertical="center"/>
      <protection locked="0"/>
    </xf>
    <xf numFmtId="0" fontId="80" fillId="4" borderId="66" xfId="18" applyFont="1" applyFill="1" applyBorder="1" applyAlignment="1" applyProtection="1">
      <alignment horizontal="center" vertical="center"/>
      <protection locked="0"/>
    </xf>
    <xf numFmtId="0" fontId="80" fillId="4" borderId="16" xfId="18" applyFont="1" applyFill="1" applyBorder="1" applyAlignment="1" applyProtection="1">
      <alignment horizontal="center" vertical="center"/>
      <protection locked="0"/>
    </xf>
    <xf numFmtId="0" fontId="82" fillId="4" borderId="30" xfId="15" applyFont="1" applyFill="1" applyBorder="1">
      <alignment vertical="center"/>
    </xf>
    <xf numFmtId="0" fontId="84" fillId="4" borderId="36" xfId="15" applyFont="1" applyFill="1" applyBorder="1">
      <alignment vertical="center"/>
    </xf>
    <xf numFmtId="0" fontId="80" fillId="4" borderId="62" xfId="18" applyFont="1" applyFill="1" applyBorder="1" applyAlignment="1" applyProtection="1">
      <alignment horizontal="center" vertical="center"/>
      <protection locked="0"/>
    </xf>
    <xf numFmtId="0" fontId="80" fillId="4" borderId="64" xfId="0" applyFont="1" applyFill="1" applyBorder="1">
      <alignment vertical="center"/>
    </xf>
    <xf numFmtId="0" fontId="80" fillId="4" borderId="65" xfId="0" applyFont="1" applyFill="1" applyBorder="1">
      <alignment vertical="center"/>
    </xf>
    <xf numFmtId="0" fontId="80" fillId="4" borderId="54" xfId="18" applyFont="1" applyFill="1" applyBorder="1" applyAlignment="1" applyProtection="1">
      <alignment horizontal="center" vertical="center"/>
      <protection locked="0"/>
    </xf>
    <xf numFmtId="0" fontId="80" fillId="4" borderId="74" xfId="18" applyFont="1" applyFill="1" applyBorder="1" applyAlignment="1" applyProtection="1">
      <alignment horizontal="center" vertical="center"/>
      <protection locked="0"/>
    </xf>
    <xf numFmtId="0" fontId="80" fillId="4" borderId="34" xfId="18" applyFont="1" applyFill="1" applyBorder="1" applyAlignment="1" applyProtection="1">
      <alignment horizontal="center" vertical="center"/>
      <protection locked="0"/>
    </xf>
    <xf numFmtId="0" fontId="80" fillId="4" borderId="55" xfId="18" applyFont="1" applyFill="1" applyBorder="1" applyAlignment="1" applyProtection="1">
      <alignment horizontal="center" vertical="center"/>
      <protection locked="0"/>
    </xf>
    <xf numFmtId="0" fontId="84" fillId="23" borderId="34" xfId="15" applyFont="1" applyFill="1" applyBorder="1">
      <alignment vertical="center"/>
    </xf>
    <xf numFmtId="0" fontId="80" fillId="2" borderId="47" xfId="0" applyFont="1" applyFill="1" applyBorder="1" applyAlignment="1">
      <alignment horizontal="center" vertical="center" wrapText="1"/>
    </xf>
    <xf numFmtId="0" fontId="80" fillId="4" borderId="53" xfId="18" quotePrefix="1" applyFont="1" applyFill="1" applyBorder="1" applyAlignment="1" applyProtection="1">
      <alignment horizontal="center" vertical="center"/>
      <protection locked="0"/>
    </xf>
    <xf numFmtId="0" fontId="84" fillId="15" borderId="30" xfId="15" applyFont="1" applyFill="1" applyBorder="1" applyAlignment="1">
      <alignment vertical="center" wrapText="1"/>
    </xf>
    <xf numFmtId="0" fontId="84" fillId="15" borderId="32" xfId="15" applyFont="1" applyFill="1" applyBorder="1" applyAlignment="1">
      <alignment vertical="center" wrapText="1"/>
    </xf>
    <xf numFmtId="0" fontId="84" fillId="12" borderId="30" xfId="15" applyFont="1" applyFill="1" applyBorder="1" applyAlignment="1">
      <alignment vertical="center" wrapText="1"/>
    </xf>
    <xf numFmtId="0" fontId="84" fillId="12" borderId="32" xfId="15" applyFont="1" applyFill="1" applyBorder="1" applyAlignment="1">
      <alignment vertical="center" wrapText="1"/>
    </xf>
    <xf numFmtId="0" fontId="84" fillId="4" borderId="39" xfId="0" applyFont="1" applyFill="1" applyBorder="1">
      <alignment vertical="center"/>
    </xf>
    <xf numFmtId="0" fontId="84" fillId="4" borderId="36" xfId="15" applyFont="1" applyFill="1" applyBorder="1" applyAlignment="1">
      <alignment vertical="center" wrapText="1"/>
    </xf>
    <xf numFmtId="0" fontId="80" fillId="4" borderId="2" xfId="0" applyFont="1" applyFill="1" applyBorder="1">
      <alignment vertical="center"/>
    </xf>
    <xf numFmtId="0" fontId="84" fillId="4" borderId="32" xfId="15" applyFont="1" applyFill="1" applyBorder="1" applyAlignment="1">
      <alignment vertical="center" wrapText="1"/>
    </xf>
    <xf numFmtId="0" fontId="85" fillId="4" borderId="36" xfId="16" applyFont="1" applyFill="1" applyBorder="1" applyAlignment="1">
      <alignment vertical="center" wrapText="1"/>
    </xf>
    <xf numFmtId="0" fontId="84" fillId="4" borderId="28" xfId="15" applyFont="1" applyFill="1" applyBorder="1" applyAlignment="1">
      <alignment vertical="center" wrapText="1"/>
    </xf>
    <xf numFmtId="0" fontId="84" fillId="4" borderId="39" xfId="15" applyFont="1" applyFill="1" applyBorder="1" applyAlignment="1">
      <alignment vertical="center" wrapText="1"/>
    </xf>
    <xf numFmtId="0" fontId="84" fillId="14" borderId="39" xfId="15" applyFont="1" applyFill="1" applyBorder="1" applyAlignment="1">
      <alignment vertical="center" wrapText="1"/>
    </xf>
    <xf numFmtId="0" fontId="86" fillId="4" borderId="36" xfId="1" applyFont="1" applyFill="1" applyBorder="1" applyAlignment="1">
      <alignment vertical="center" wrapText="1"/>
    </xf>
    <xf numFmtId="0" fontId="86" fillId="4" borderId="32" xfId="1" applyFont="1" applyFill="1" applyBorder="1" applyAlignment="1">
      <alignment vertical="center" wrapText="1"/>
    </xf>
    <xf numFmtId="0" fontId="83" fillId="7" borderId="24" xfId="0" applyFont="1" applyFill="1" applyBorder="1" applyAlignment="1">
      <alignment vertical="center" wrapText="1"/>
    </xf>
    <xf numFmtId="0" fontId="83" fillId="7" borderId="75" xfId="0" applyFont="1" applyFill="1" applyBorder="1" applyAlignment="1">
      <alignment vertical="center" wrapText="1"/>
    </xf>
    <xf numFmtId="0" fontId="33" fillId="7" borderId="23" xfId="0" applyFont="1" applyFill="1" applyBorder="1" applyAlignment="1">
      <alignment horizontal="center" vertical="center" wrapText="1"/>
    </xf>
    <xf numFmtId="0" fontId="80" fillId="4" borderId="18" xfId="0" applyFont="1" applyFill="1" applyBorder="1">
      <alignment vertical="center"/>
    </xf>
    <xf numFmtId="0" fontId="84" fillId="4" borderId="18" xfId="15" applyFont="1" applyFill="1" applyBorder="1" applyAlignment="1">
      <alignment vertical="center" wrapText="1"/>
    </xf>
    <xf numFmtId="0" fontId="84" fillId="22" borderId="18" xfId="15" applyFont="1" applyFill="1" applyBorder="1" applyAlignment="1">
      <alignment vertical="center" wrapText="1"/>
    </xf>
    <xf numFmtId="0" fontId="80" fillId="4" borderId="47" xfId="18" applyFont="1" applyFill="1" applyBorder="1" applyAlignment="1" applyProtection="1">
      <alignment horizontal="center" vertical="center"/>
      <protection locked="0"/>
    </xf>
    <xf numFmtId="0" fontId="80" fillId="4" borderId="18" xfId="18" applyFont="1" applyFill="1" applyBorder="1" applyAlignment="1" applyProtection="1">
      <alignment horizontal="center" vertical="center"/>
      <protection locked="0"/>
    </xf>
    <xf numFmtId="0" fontId="80" fillId="17" borderId="37" xfId="0" applyFont="1" applyFill="1" applyBorder="1">
      <alignment vertical="center"/>
    </xf>
    <xf numFmtId="0" fontId="84" fillId="4" borderId="30" xfId="15" applyFont="1" applyFill="1" applyBorder="1" applyAlignment="1">
      <alignment vertical="center" wrapText="1"/>
    </xf>
    <xf numFmtId="0" fontId="80" fillId="17" borderId="28" xfId="0" applyFont="1" applyFill="1" applyBorder="1">
      <alignment vertical="center"/>
    </xf>
    <xf numFmtId="0" fontId="80" fillId="17" borderId="1" xfId="0" applyFont="1" applyFill="1" applyBorder="1">
      <alignment vertical="center"/>
    </xf>
    <xf numFmtId="0" fontId="80" fillId="17" borderId="2" xfId="0" applyFont="1" applyFill="1" applyBorder="1">
      <alignment vertical="center"/>
    </xf>
    <xf numFmtId="0" fontId="84" fillId="0" borderId="1" xfId="15" applyFont="1" applyBorder="1" applyAlignment="1">
      <alignment vertical="center" wrapText="1"/>
    </xf>
    <xf numFmtId="0" fontId="84" fillId="4" borderId="1" xfId="15" applyFont="1" applyFill="1" applyBorder="1" applyAlignment="1">
      <alignment vertical="center" wrapText="1"/>
    </xf>
    <xf numFmtId="0" fontId="86" fillId="4" borderId="1" xfId="1" applyFont="1" applyFill="1" applyBorder="1" applyAlignment="1">
      <alignment vertical="center" wrapText="1"/>
    </xf>
    <xf numFmtId="0" fontId="84" fillId="0" borderId="36" xfId="15" applyFont="1" applyBorder="1" applyAlignment="1">
      <alignment vertical="center" wrapText="1"/>
    </xf>
    <xf numFmtId="0" fontId="83" fillId="7" borderId="3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80" fillId="4" borderId="1" xfId="0" applyFont="1" applyFill="1" applyBorder="1">
      <alignment vertical="center"/>
    </xf>
    <xf numFmtId="0" fontId="84" fillId="22" borderId="1" xfId="15" applyFont="1" applyFill="1" applyBorder="1" applyAlignment="1">
      <alignment vertical="center" wrapText="1"/>
    </xf>
    <xf numFmtId="0" fontId="80" fillId="4" borderId="1" xfId="18" applyFont="1" applyFill="1" applyBorder="1" applyAlignment="1" applyProtection="1">
      <alignment horizontal="center" vertical="center"/>
      <protection locked="0"/>
    </xf>
    <xf numFmtId="0" fontId="80" fillId="4" borderId="80" xfId="18" applyFont="1" applyFill="1" applyBorder="1" applyAlignment="1" applyProtection="1">
      <alignment horizontal="center" vertical="center"/>
      <protection locked="0"/>
    </xf>
    <xf numFmtId="0" fontId="80" fillId="19" borderId="34" xfId="0" applyFont="1" applyFill="1" applyBorder="1">
      <alignment vertical="center"/>
    </xf>
    <xf numFmtId="0" fontId="80" fillId="19" borderId="34" xfId="18" applyFont="1" applyFill="1" applyBorder="1" applyAlignment="1" applyProtection="1">
      <alignment horizontal="center" vertical="center"/>
      <protection locked="0"/>
    </xf>
    <xf numFmtId="0" fontId="84" fillId="15" borderId="3" xfId="15" applyFont="1" applyFill="1" applyBorder="1" applyAlignment="1">
      <alignment vertical="center" wrapText="1"/>
    </xf>
    <xf numFmtId="0" fontId="84" fillId="4" borderId="9" xfId="15" applyFont="1" applyFill="1" applyBorder="1" applyAlignment="1">
      <alignment vertical="center" wrapText="1"/>
    </xf>
    <xf numFmtId="0" fontId="84" fillId="0" borderId="2" xfId="15" applyFont="1" applyBorder="1" applyAlignment="1">
      <alignment vertical="center" wrapText="1"/>
    </xf>
    <xf numFmtId="0" fontId="84" fillId="0" borderId="3" xfId="15" applyFont="1" applyBorder="1" applyAlignment="1">
      <alignment vertical="center" wrapText="1"/>
    </xf>
    <xf numFmtId="0" fontId="80" fillId="17" borderId="39" xfId="0" applyFont="1" applyFill="1" applyBorder="1">
      <alignment vertical="center"/>
    </xf>
    <xf numFmtId="0" fontId="80" fillId="4" borderId="53" xfId="17" quotePrefix="1" applyFont="1" applyFill="1" applyBorder="1" applyAlignment="1" applyProtection="1">
      <alignment horizontal="center" vertical="center"/>
      <protection locked="0"/>
    </xf>
    <xf numFmtId="0" fontId="86" fillId="0" borderId="30" xfId="1" applyFont="1" applyBorder="1" applyAlignment="1">
      <alignment vertical="center" wrapText="1"/>
    </xf>
    <xf numFmtId="0" fontId="84" fillId="21" borderId="30" xfId="15" applyFont="1" applyFill="1" applyBorder="1" applyAlignment="1">
      <alignment vertical="center" wrapText="1"/>
    </xf>
    <xf numFmtId="0" fontId="86" fillId="19" borderId="30" xfId="1" applyFont="1" applyFill="1" applyBorder="1" applyAlignment="1">
      <alignment vertical="center" wrapText="1"/>
    </xf>
    <xf numFmtId="0" fontId="84" fillId="21" borderId="32" xfId="15" applyFont="1" applyFill="1" applyBorder="1" applyAlignment="1">
      <alignment vertical="center" wrapText="1"/>
    </xf>
    <xf numFmtId="0" fontId="84" fillId="19" borderId="28" xfId="0" applyFont="1" applyFill="1" applyBorder="1">
      <alignment vertical="center"/>
    </xf>
    <xf numFmtId="0" fontId="91" fillId="19" borderId="30" xfId="16" applyFont="1" applyFill="1" applyBorder="1" applyAlignment="1">
      <alignment vertical="center" wrapText="1"/>
    </xf>
    <xf numFmtId="0" fontId="80" fillId="20" borderId="37" xfId="0" applyFont="1" applyFill="1" applyBorder="1">
      <alignment vertical="center"/>
    </xf>
    <xf numFmtId="0" fontId="80" fillId="14" borderId="66" xfId="17" applyFont="1" applyFill="1" applyBorder="1" applyAlignment="1" applyProtection="1">
      <alignment horizontal="center" vertical="center"/>
      <protection locked="0"/>
    </xf>
    <xf numFmtId="0" fontId="80" fillId="14" borderId="64" xfId="0" applyFont="1" applyFill="1" applyBorder="1">
      <alignment vertical="center"/>
    </xf>
    <xf numFmtId="0" fontId="80" fillId="14" borderId="65" xfId="0" applyFont="1" applyFill="1" applyBorder="1">
      <alignment vertical="center"/>
    </xf>
    <xf numFmtId="0" fontId="80" fillId="14" borderId="54" xfId="17" applyFont="1" applyFill="1" applyBorder="1" applyAlignment="1" applyProtection="1">
      <alignment horizontal="center" vertical="center"/>
      <protection locked="0"/>
    </xf>
    <xf numFmtId="0" fontId="80" fillId="14" borderId="45" xfId="0" applyFont="1" applyFill="1" applyBorder="1">
      <alignment vertical="center"/>
    </xf>
    <xf numFmtId="0" fontId="84" fillId="14" borderId="34" xfId="15" applyFont="1" applyFill="1" applyBorder="1" applyAlignment="1">
      <alignment vertical="center" wrapText="1"/>
    </xf>
    <xf numFmtId="0" fontId="80" fillId="14" borderId="34" xfId="17" applyFont="1" applyFill="1" applyBorder="1" applyAlignment="1" applyProtection="1">
      <alignment horizontal="center" vertical="center"/>
      <protection locked="0"/>
    </xf>
    <xf numFmtId="0" fontId="80" fillId="14" borderId="55" xfId="17" applyFont="1" applyFill="1" applyBorder="1" applyAlignment="1" applyProtection="1">
      <alignment horizontal="center" vertical="center"/>
      <protection locked="0"/>
    </xf>
    <xf numFmtId="0" fontId="82" fillId="23" borderId="28" xfId="0" applyFont="1" applyFill="1" applyBorder="1">
      <alignment vertical="center"/>
    </xf>
    <xf numFmtId="0" fontId="82" fillId="24" borderId="30" xfId="15" applyFont="1" applyFill="1" applyBorder="1" applyAlignment="1">
      <alignment vertical="center" wrapText="1"/>
    </xf>
    <xf numFmtId="0" fontId="92" fillId="23" borderId="30" xfId="16" applyFont="1" applyFill="1" applyBorder="1" applyAlignment="1">
      <alignment vertical="center" wrapText="1"/>
    </xf>
    <xf numFmtId="0" fontId="82" fillId="24" borderId="32" xfId="15" applyFont="1" applyFill="1" applyBorder="1" applyAlignment="1">
      <alignment vertical="center" wrapText="1"/>
    </xf>
    <xf numFmtId="0" fontId="84" fillId="24" borderId="30" xfId="15" applyFont="1" applyFill="1" applyBorder="1" applyAlignment="1">
      <alignment vertical="center" wrapText="1"/>
    </xf>
    <xf numFmtId="0" fontId="84" fillId="24" borderId="32" xfId="15" applyFont="1" applyFill="1" applyBorder="1" applyAlignment="1">
      <alignment vertical="center" wrapText="1"/>
    </xf>
    <xf numFmtId="0" fontId="84" fillId="24" borderId="9" xfId="15" applyFont="1" applyFill="1" applyBorder="1" applyAlignment="1">
      <alignment vertical="center" wrapText="1"/>
    </xf>
    <xf numFmtId="0" fontId="84" fillId="14" borderId="36" xfId="15" applyFont="1" applyFill="1" applyBorder="1" applyAlignment="1">
      <alignment vertical="center" wrapText="1"/>
    </xf>
    <xf numFmtId="0" fontId="80" fillId="20" borderId="28" xfId="0" applyFont="1" applyFill="1" applyBorder="1">
      <alignment vertical="center"/>
    </xf>
    <xf numFmtId="0" fontId="80" fillId="4" borderId="28" xfId="11" applyFont="1" applyFill="1" applyBorder="1" applyAlignment="1" applyProtection="1">
      <alignment horizontal="center" vertical="center"/>
      <protection locked="0"/>
    </xf>
    <xf numFmtId="0" fontId="80" fillId="4" borderId="28" xfId="11" quotePrefix="1" applyFont="1" applyFill="1" applyBorder="1" applyAlignment="1" applyProtection="1">
      <alignment vertical="center"/>
      <protection locked="0"/>
    </xf>
    <xf numFmtId="0" fontId="80" fillId="4" borderId="49" xfId="11" quotePrefix="1" applyFont="1" applyFill="1" applyBorder="1" applyAlignment="1" applyProtection="1">
      <alignment horizontal="center" vertical="center"/>
      <protection locked="0"/>
    </xf>
    <xf numFmtId="0" fontId="80" fillId="4" borderId="30" xfId="11" applyFont="1" applyFill="1" applyBorder="1" applyAlignment="1" applyProtection="1">
      <alignment horizontal="center" vertical="center" wrapText="1"/>
      <protection locked="0"/>
    </xf>
    <xf numFmtId="0" fontId="80" fillId="4" borderId="50" xfId="11" applyFont="1" applyFill="1" applyBorder="1" applyAlignment="1" applyProtection="1">
      <alignment horizontal="center" vertical="center" wrapText="1"/>
      <protection locked="0"/>
    </xf>
    <xf numFmtId="0" fontId="80" fillId="4" borderId="30" xfId="11" applyFont="1" applyFill="1" applyBorder="1" applyAlignment="1" applyProtection="1">
      <alignment horizontal="center" vertical="center"/>
      <protection locked="0"/>
    </xf>
    <xf numFmtId="0" fontId="80" fillId="4" borderId="50" xfId="11" applyFont="1" applyFill="1" applyBorder="1" applyAlignment="1" applyProtection="1">
      <alignment horizontal="center" vertical="center"/>
      <protection locked="0"/>
    </xf>
    <xf numFmtId="0" fontId="80" fillId="4" borderId="30" xfId="11" applyFont="1" applyFill="1" applyBorder="1" applyAlignment="1" applyProtection="1">
      <alignment vertical="center"/>
      <protection locked="0"/>
    </xf>
    <xf numFmtId="0" fontId="80" fillId="4" borderId="50" xfId="11" applyFont="1" applyFill="1" applyBorder="1" applyAlignment="1" applyProtection="1">
      <alignment vertical="center"/>
      <protection locked="0"/>
    </xf>
    <xf numFmtId="0" fontId="84" fillId="4" borderId="34" xfId="0" applyFont="1" applyFill="1" applyBorder="1">
      <alignment vertical="center"/>
    </xf>
    <xf numFmtId="0" fontId="80" fillId="4" borderId="2" xfId="11" applyFont="1" applyFill="1" applyBorder="1" applyAlignment="1" applyProtection="1">
      <alignment horizontal="center" vertical="center"/>
      <protection locked="0"/>
    </xf>
    <xf numFmtId="0" fontId="80" fillId="4" borderId="36" xfId="11" applyFont="1" applyFill="1" applyBorder="1" applyAlignment="1" applyProtection="1">
      <alignment vertical="center"/>
      <protection locked="0"/>
    </xf>
    <xf numFmtId="0" fontId="80" fillId="4" borderId="62" xfId="11" applyFont="1" applyFill="1" applyBorder="1" applyAlignment="1" applyProtection="1">
      <alignment vertical="center"/>
      <protection locked="0"/>
    </xf>
    <xf numFmtId="0" fontId="80" fillId="4" borderId="37" xfId="11" applyFont="1" applyFill="1" applyBorder="1" applyAlignment="1" applyProtection="1">
      <alignment horizontal="center" vertical="center"/>
      <protection locked="0"/>
    </xf>
    <xf numFmtId="0" fontId="80" fillId="4" borderId="47" xfId="11" applyFont="1" applyFill="1" applyBorder="1" applyAlignment="1" applyProtection="1">
      <alignment horizontal="center" vertical="center"/>
      <protection locked="0"/>
    </xf>
    <xf numFmtId="0" fontId="80" fillId="4" borderId="48" xfId="11" applyFont="1" applyFill="1" applyBorder="1" applyAlignment="1" applyProtection="1">
      <alignment horizontal="center" vertical="center"/>
      <protection locked="0"/>
    </xf>
    <xf numFmtId="0" fontId="80" fillId="4" borderId="48" xfId="0" applyFont="1" applyFill="1" applyBorder="1">
      <alignment vertical="center"/>
    </xf>
    <xf numFmtId="0" fontId="80" fillId="4" borderId="32" xfId="11" applyFont="1" applyFill="1" applyBorder="1" applyAlignment="1" applyProtection="1">
      <alignment horizontal="center" vertical="center"/>
      <protection locked="0"/>
    </xf>
    <xf numFmtId="0" fontId="80" fillId="4" borderId="53" xfId="11" applyFont="1" applyFill="1" applyBorder="1" applyAlignment="1" applyProtection="1">
      <alignment horizontal="center" vertical="center"/>
      <protection locked="0"/>
    </xf>
    <xf numFmtId="0" fontId="80" fillId="4" borderId="52" xfId="11" applyFont="1" applyFill="1" applyBorder="1" applyAlignment="1" applyProtection="1">
      <alignment horizontal="center" vertical="center"/>
      <protection locked="0"/>
    </xf>
    <xf numFmtId="0" fontId="80" fillId="0" borderId="0" xfId="0" applyFont="1">
      <alignment vertical="center"/>
    </xf>
    <xf numFmtId="0" fontId="80" fillId="14" borderId="28" xfId="0" applyFont="1" applyFill="1" applyBorder="1" applyAlignment="1">
      <alignment vertical="center" wrapText="1"/>
    </xf>
    <xf numFmtId="0" fontId="80" fillId="14" borderId="28" xfId="11" applyFont="1" applyFill="1" applyBorder="1" applyAlignment="1" applyProtection="1">
      <alignment horizontal="center" vertical="center"/>
      <protection locked="0"/>
    </xf>
    <xf numFmtId="0" fontId="80" fillId="14" borderId="53" xfId="11" applyFont="1" applyFill="1" applyBorder="1" applyAlignment="1" applyProtection="1">
      <alignment horizontal="center" vertical="center"/>
      <protection locked="0"/>
    </xf>
    <xf numFmtId="0" fontId="80" fillId="14" borderId="30" xfId="11" applyFont="1" applyFill="1" applyBorder="1" applyAlignment="1" applyProtection="1">
      <alignment horizontal="center" vertical="center"/>
      <protection locked="0"/>
    </xf>
    <xf numFmtId="0" fontId="80" fillId="14" borderId="48" xfId="11" applyFont="1" applyFill="1" applyBorder="1" applyAlignment="1" applyProtection="1">
      <alignment horizontal="center" vertical="center"/>
      <protection locked="0"/>
    </xf>
    <xf numFmtId="0" fontId="80" fillId="14" borderId="48" xfId="0" applyFont="1" applyFill="1" applyBorder="1">
      <alignment vertical="center"/>
    </xf>
    <xf numFmtId="0" fontId="80" fillId="14" borderId="32" xfId="11" applyFont="1" applyFill="1" applyBorder="1" applyAlignment="1" applyProtection="1">
      <alignment horizontal="center" vertical="center"/>
      <protection locked="0"/>
    </xf>
    <xf numFmtId="0" fontId="80" fillId="14" borderId="52" xfId="11" applyFont="1" applyFill="1" applyBorder="1" applyAlignment="1" applyProtection="1">
      <alignment horizontal="center" vertical="center"/>
      <protection locked="0"/>
    </xf>
    <xf numFmtId="0" fontId="80" fillId="4" borderId="39" xfId="11" applyFont="1" applyFill="1" applyBorder="1" applyAlignment="1" applyProtection="1">
      <alignment horizontal="center" vertical="center"/>
      <protection locked="0"/>
    </xf>
    <xf numFmtId="0" fontId="80" fillId="4" borderId="36" xfId="11" applyFont="1" applyFill="1" applyBorder="1" applyAlignment="1" applyProtection="1">
      <alignment horizontal="center" vertical="center"/>
      <protection locked="0"/>
    </xf>
    <xf numFmtId="0" fontId="80" fillId="4" borderId="49" xfId="11" applyFont="1" applyFill="1" applyBorder="1" applyAlignment="1" applyProtection="1">
      <alignment horizontal="center" vertical="center"/>
      <protection locked="0"/>
    </xf>
    <xf numFmtId="0" fontId="80" fillId="4" borderId="74" xfId="11" applyFont="1" applyFill="1" applyBorder="1" applyAlignment="1" applyProtection="1">
      <alignment horizontal="center" vertical="center"/>
      <protection locked="0"/>
    </xf>
    <xf numFmtId="0" fontId="80" fillId="4" borderId="34" xfId="11" applyFont="1" applyFill="1" applyBorder="1" applyAlignment="1" applyProtection="1">
      <alignment horizontal="center" vertical="center"/>
      <protection locked="0"/>
    </xf>
    <xf numFmtId="0" fontId="80" fillId="4" borderId="55" xfId="11" applyFont="1" applyFill="1" applyBorder="1" applyAlignment="1" applyProtection="1">
      <alignment horizontal="center" vertical="center"/>
      <protection locked="0"/>
    </xf>
    <xf numFmtId="0" fontId="86" fillId="0" borderId="28" xfId="1" applyFont="1" applyFill="1" applyBorder="1" applyAlignment="1">
      <alignment vertical="center" wrapText="1"/>
    </xf>
    <xf numFmtId="0" fontId="84" fillId="0" borderId="28" xfId="0" applyFont="1" applyBorder="1">
      <alignment vertical="center"/>
    </xf>
    <xf numFmtId="0" fontId="80" fillId="4" borderId="21" xfId="18" applyFont="1" applyFill="1" applyBorder="1" applyAlignment="1" applyProtection="1">
      <alignment horizontal="center" vertical="center"/>
      <protection locked="0"/>
    </xf>
    <xf numFmtId="0" fontId="80" fillId="4" borderId="0" xfId="18" applyFont="1" applyFill="1" applyAlignment="1" applyProtection="1">
      <alignment horizontal="center" vertical="center"/>
      <protection locked="0"/>
    </xf>
    <xf numFmtId="0" fontId="80" fillId="4" borderId="0" xfId="0" applyFont="1" applyFill="1">
      <alignment vertical="center"/>
    </xf>
    <xf numFmtId="0" fontId="80" fillId="22" borderId="30" xfId="0" applyFont="1" applyFill="1" applyBorder="1" applyAlignment="1">
      <alignment horizontal="left" vertical="center"/>
    </xf>
    <xf numFmtId="0" fontId="80" fillId="22" borderId="32" xfId="0" applyFont="1" applyFill="1" applyBorder="1">
      <alignment vertical="center"/>
    </xf>
    <xf numFmtId="0" fontId="80" fillId="4" borderId="11" xfId="18" applyFont="1" applyFill="1" applyBorder="1" applyAlignment="1" applyProtection="1">
      <alignment horizontal="center" vertical="center"/>
      <protection locked="0"/>
    </xf>
    <xf numFmtId="0" fontId="86" fillId="0" borderId="39" xfId="1" applyFont="1" applyFill="1" applyBorder="1" applyAlignment="1">
      <alignment vertical="center" wrapText="1"/>
    </xf>
    <xf numFmtId="0" fontId="80" fillId="0" borderId="39" xfId="18" applyFont="1" applyBorder="1" applyAlignment="1" applyProtection="1">
      <alignment horizontal="center" vertical="center"/>
      <protection locked="0"/>
    </xf>
    <xf numFmtId="0" fontId="80" fillId="4" borderId="26" xfId="18" applyFont="1" applyFill="1" applyBorder="1" applyAlignment="1" applyProtection="1">
      <alignment horizontal="center" vertical="center"/>
      <protection locked="0"/>
    </xf>
    <xf numFmtId="0" fontId="80" fillId="4" borderId="27" xfId="18" applyFont="1" applyFill="1" applyBorder="1" applyAlignment="1" applyProtection="1">
      <alignment horizontal="center" vertical="center"/>
      <protection locked="0"/>
    </xf>
    <xf numFmtId="0" fontId="80" fillId="4" borderId="27" xfId="0" applyFont="1" applyFill="1" applyBorder="1">
      <alignment vertical="center"/>
    </xf>
    <xf numFmtId="0" fontId="80" fillId="4" borderId="81" xfId="18" applyFont="1" applyFill="1" applyBorder="1" applyAlignment="1" applyProtection="1">
      <alignment horizontal="center" vertical="center"/>
      <protection locked="0"/>
    </xf>
    <xf numFmtId="0" fontId="84" fillId="0" borderId="9" xfId="15" applyFont="1" applyBorder="1">
      <alignment vertical="center"/>
    </xf>
    <xf numFmtId="0" fontId="80" fillId="4" borderId="82" xfId="18" applyFont="1" applyFill="1" applyBorder="1" applyAlignment="1" applyProtection="1">
      <alignment horizontal="center" vertical="center"/>
      <protection locked="0"/>
    </xf>
    <xf numFmtId="0" fontId="85" fillId="0" borderId="2" xfId="16" applyFont="1" applyFill="1" applyBorder="1" applyAlignment="1">
      <alignment vertical="center" wrapText="1"/>
    </xf>
    <xf numFmtId="0" fontId="80" fillId="4" borderId="83" xfId="18" applyFont="1" applyFill="1" applyBorder="1" applyAlignment="1" applyProtection="1">
      <alignment horizontal="center" vertical="center"/>
      <protection locked="0"/>
    </xf>
    <xf numFmtId="0" fontId="84" fillId="0" borderId="19" xfId="15" applyFont="1" applyBorder="1">
      <alignment vertical="center"/>
    </xf>
    <xf numFmtId="0" fontId="86" fillId="23" borderId="39" xfId="1" applyFont="1" applyFill="1" applyBorder="1" applyAlignment="1">
      <alignment vertical="center" wrapText="1"/>
    </xf>
    <xf numFmtId="0" fontId="4" fillId="23" borderId="30" xfId="1" applyFill="1" applyBorder="1" applyAlignment="1">
      <alignment horizontal="left" vertical="center" wrapText="1"/>
    </xf>
    <xf numFmtId="0" fontId="4" fillId="13" borderId="30" xfId="1" applyFill="1" applyBorder="1" applyAlignment="1">
      <alignment horizontal="left" vertical="center" wrapText="1"/>
    </xf>
    <xf numFmtId="0" fontId="80" fillId="13" borderId="28" xfId="0" applyFont="1" applyFill="1" applyBorder="1">
      <alignment vertical="center"/>
    </xf>
    <xf numFmtId="0" fontId="86" fillId="13" borderId="39" xfId="1" applyFont="1" applyFill="1" applyBorder="1" applyAlignment="1">
      <alignment vertical="center" wrapText="1"/>
    </xf>
    <xf numFmtId="0" fontId="80" fillId="13" borderId="30" xfId="0" applyFont="1" applyFill="1" applyBorder="1">
      <alignment vertical="center"/>
    </xf>
    <xf numFmtId="0" fontId="84" fillId="13" borderId="30" xfId="15" applyFont="1" applyFill="1" applyBorder="1">
      <alignment vertical="center"/>
    </xf>
    <xf numFmtId="0" fontId="80" fillId="13" borderId="30" xfId="0" applyFont="1" applyFill="1" applyBorder="1" applyAlignment="1">
      <alignment horizontal="left" vertical="center"/>
    </xf>
    <xf numFmtId="0" fontId="80" fillId="13" borderId="32" xfId="0" applyFont="1" applyFill="1" applyBorder="1">
      <alignment vertical="center"/>
    </xf>
    <xf numFmtId="0" fontId="84" fillId="13" borderId="32" xfId="15" applyFont="1" applyFill="1" applyBorder="1">
      <alignment vertical="center"/>
    </xf>
    <xf numFmtId="0" fontId="86" fillId="13" borderId="30" xfId="1" applyFont="1" applyFill="1" applyBorder="1" applyAlignment="1">
      <alignment horizontal="left" vertical="center" wrapText="1"/>
    </xf>
    <xf numFmtId="0" fontId="84" fillId="0" borderId="34" xfId="15" applyFont="1" applyBorder="1">
      <alignment vertical="center"/>
    </xf>
    <xf numFmtId="0" fontId="80" fillId="22" borderId="39" xfId="0" applyFont="1" applyFill="1" applyBorder="1" applyAlignment="1">
      <alignment vertical="center" wrapText="1"/>
    </xf>
    <xf numFmtId="0" fontId="4" fillId="22" borderId="30" xfId="1" applyFill="1" applyBorder="1" applyAlignment="1">
      <alignment horizontal="left" vertical="center" wrapText="1"/>
    </xf>
    <xf numFmtId="0" fontId="84" fillId="22" borderId="32" xfId="15" applyFont="1" applyFill="1" applyBorder="1">
      <alignment vertical="center"/>
    </xf>
    <xf numFmtId="0" fontId="84" fillId="15" borderId="36" xfId="15" applyFont="1" applyFill="1" applyBorder="1" applyAlignment="1">
      <alignment vertical="center" wrapText="1"/>
    </xf>
    <xf numFmtId="0" fontId="85" fillId="25" borderId="37" xfId="16" applyFont="1" applyFill="1" applyBorder="1" applyAlignment="1">
      <alignment vertical="center" wrapText="1"/>
    </xf>
    <xf numFmtId="0" fontId="84" fillId="25" borderId="30" xfId="15" applyFont="1" applyFill="1" applyBorder="1" applyAlignment="1">
      <alignment vertical="center" wrapText="1"/>
    </xf>
    <xf numFmtId="0" fontId="86" fillId="25" borderId="0" xfId="1" applyFont="1" applyFill="1">
      <alignment vertical="center"/>
    </xf>
    <xf numFmtId="0" fontId="84" fillId="25" borderId="32" xfId="15" applyFont="1" applyFill="1" applyBorder="1" applyAlignment="1">
      <alignment vertical="center" wrapText="1"/>
    </xf>
    <xf numFmtId="0" fontId="85" fillId="25" borderId="39" xfId="16" applyFont="1" applyFill="1" applyBorder="1" applyAlignment="1">
      <alignment vertical="center" wrapText="1"/>
    </xf>
    <xf numFmtId="0" fontId="84" fillId="25" borderId="30" xfId="15" applyFont="1" applyFill="1" applyBorder="1">
      <alignment vertical="center"/>
    </xf>
    <xf numFmtId="0" fontId="86" fillId="25" borderId="30" xfId="1" applyFont="1" applyFill="1" applyBorder="1" applyAlignment="1">
      <alignment horizontal="left" vertical="center" wrapText="1"/>
    </xf>
    <xf numFmtId="0" fontId="80" fillId="25" borderId="63" xfId="0" applyFont="1" applyFill="1" applyBorder="1">
      <alignment vertical="center"/>
    </xf>
    <xf numFmtId="0" fontId="80" fillId="0" borderId="28" xfId="17" applyFont="1" applyBorder="1" applyAlignment="1" applyProtection="1">
      <alignment horizontal="center" vertical="center"/>
      <protection locked="0"/>
    </xf>
    <xf numFmtId="0" fontId="80" fillId="0" borderId="39" xfId="17" applyFont="1" applyBorder="1" applyAlignment="1" applyProtection="1">
      <alignment horizontal="center" vertical="center"/>
      <protection locked="0"/>
    </xf>
    <xf numFmtId="0" fontId="80" fillId="0" borderId="54" xfId="17" applyFont="1" applyBorder="1" applyAlignment="1" applyProtection="1">
      <alignment horizontal="center" vertical="center"/>
      <protection locked="0"/>
    </xf>
    <xf numFmtId="0" fontId="80" fillId="0" borderId="30" xfId="17" applyFont="1" applyBorder="1" applyAlignment="1" applyProtection="1">
      <alignment horizontal="center" vertical="center"/>
      <protection locked="0"/>
    </xf>
    <xf numFmtId="0" fontId="80" fillId="0" borderId="50" xfId="17" applyFont="1" applyBorder="1" applyAlignment="1" applyProtection="1">
      <alignment horizontal="center" vertical="center"/>
      <protection locked="0"/>
    </xf>
    <xf numFmtId="0" fontId="80" fillId="0" borderId="50" xfId="0" applyFont="1" applyBorder="1">
      <alignment vertical="center"/>
    </xf>
    <xf numFmtId="0" fontId="80" fillId="0" borderId="36" xfId="17" applyFont="1" applyBorder="1" applyAlignment="1" applyProtection="1">
      <alignment horizontal="center" vertical="center"/>
      <protection locked="0"/>
    </xf>
    <xf numFmtId="0" fontId="80" fillId="0" borderId="62" xfId="17" applyFont="1" applyBorder="1" applyAlignment="1" applyProtection="1">
      <alignment horizontal="center" vertical="center"/>
      <protection locked="0"/>
    </xf>
    <xf numFmtId="0" fontId="80" fillId="0" borderId="49" xfId="17" applyFont="1" applyBorder="1" applyAlignment="1" applyProtection="1">
      <alignment horizontal="center" vertical="center"/>
      <protection locked="0"/>
    </xf>
    <xf numFmtId="0" fontId="80" fillId="0" borderId="32" xfId="17" applyFont="1" applyBorder="1" applyAlignment="1" applyProtection="1">
      <alignment horizontal="center" vertical="center"/>
      <protection locked="0"/>
    </xf>
    <xf numFmtId="0" fontId="80" fillId="0" borderId="51" xfId="17" applyFont="1" applyBorder="1" applyAlignment="1" applyProtection="1">
      <alignment horizontal="center" vertical="center"/>
      <protection locked="0"/>
    </xf>
    <xf numFmtId="0" fontId="80" fillId="0" borderId="74" xfId="17" applyFont="1" applyBorder="1" applyAlignment="1" applyProtection="1">
      <alignment horizontal="center" vertical="center"/>
      <protection locked="0"/>
    </xf>
    <xf numFmtId="0" fontId="80" fillId="0" borderId="34" xfId="17" applyFont="1" applyBorder="1" applyAlignment="1" applyProtection="1">
      <alignment horizontal="center" vertical="center"/>
      <protection locked="0"/>
    </xf>
    <xf numFmtId="0" fontId="80" fillId="0" borderId="55" xfId="17" applyFont="1" applyBorder="1" applyAlignment="1" applyProtection="1">
      <alignment horizontal="center" vertical="center"/>
      <protection locked="0"/>
    </xf>
    <xf numFmtId="0" fontId="18" fillId="3" borderId="11" xfId="2" applyNumberFormat="1" applyFont="1" applyFill="1" applyBorder="1" applyAlignment="1">
      <alignment horizontal="center" vertical="center" wrapText="1"/>
    </xf>
    <xf numFmtId="0" fontId="5" fillId="0" borderId="2" xfId="2" applyNumberFormat="1" applyFont="1" applyBorder="1" applyAlignment="1">
      <alignment horizontal="center" vertical="center" wrapText="1"/>
    </xf>
    <xf numFmtId="0" fontId="5" fillId="0" borderId="9" xfId="2" applyNumberFormat="1" applyFont="1" applyBorder="1" applyAlignment="1">
      <alignment horizontal="center" vertical="center" wrapText="1"/>
    </xf>
    <xf numFmtId="0" fontId="5" fillId="0" borderId="3" xfId="2" applyNumberFormat="1" applyFont="1" applyBorder="1" applyAlignment="1">
      <alignment horizontal="center" vertical="center" wrapText="1"/>
    </xf>
    <xf numFmtId="0" fontId="6" fillId="0" borderId="0" xfId="2" applyNumberFormat="1" applyFont="1" applyBorder="1" applyAlignment="1">
      <alignment horizontal="left" vertical="center" wrapText="1"/>
    </xf>
    <xf numFmtId="0" fontId="18" fillId="3" borderId="0" xfId="2" applyNumberFormat="1" applyFont="1" applyFill="1" applyBorder="1" applyAlignment="1">
      <alignment horizontal="center" vertical="center" wrapText="1"/>
    </xf>
    <xf numFmtId="0" fontId="26" fillId="0" borderId="12" xfId="2" applyFont="1" applyBorder="1" applyAlignment="1">
      <alignment horizontal="center" vertical="center" wrapText="1"/>
    </xf>
    <xf numFmtId="0" fontId="26" fillId="0" borderId="14" xfId="2" applyFont="1" applyBorder="1" applyAlignment="1">
      <alignment horizontal="center" vertical="center" wrapText="1"/>
    </xf>
    <xf numFmtId="0" fontId="26" fillId="0" borderId="15" xfId="2" applyFont="1" applyBorder="1" applyAlignment="1">
      <alignment horizontal="center" vertical="center" wrapText="1"/>
    </xf>
    <xf numFmtId="0" fontId="10" fillId="3" borderId="0" xfId="2" applyNumberFormat="1" applyFont="1" applyFill="1" applyAlignment="1">
      <alignment horizontal="left" vertical="center" wrapText="1"/>
    </xf>
    <xf numFmtId="0" fontId="14" fillId="0" borderId="0" xfId="2" applyNumberFormat="1" applyFont="1" applyBorder="1" applyAlignment="1">
      <alignment horizontal="left" vertical="center" wrapText="1"/>
    </xf>
    <xf numFmtId="0" fontId="19" fillId="0" borderId="1" xfId="2" applyNumberFormat="1" applyFont="1" applyBorder="1" applyAlignment="1">
      <alignment horizontal="center" vertical="center" wrapText="1"/>
    </xf>
    <xf numFmtId="0" fontId="52" fillId="3" borderId="0" xfId="0" applyFont="1" applyFill="1" applyAlignment="1">
      <alignment horizontal="left" vertical="center"/>
    </xf>
    <xf numFmtId="0" fontId="66" fillId="0" borderId="0" xfId="0" applyFont="1" applyAlignment="1">
      <alignment horizontal="left" vertical="center" wrapText="1"/>
    </xf>
    <xf numFmtId="0" fontId="61" fillId="0" borderId="0" xfId="0" quotePrefix="1" applyFont="1" applyAlignment="1">
      <alignment horizontal="left" vertical="center" wrapText="1"/>
    </xf>
    <xf numFmtId="0" fontId="66" fillId="0" borderId="0" xfId="0" quotePrefix="1" applyFont="1" applyAlignment="1">
      <alignment horizontal="left" vertical="center" wrapText="1"/>
    </xf>
    <xf numFmtId="0" fontId="50" fillId="4" borderId="2" xfId="0" applyFont="1" applyFill="1" applyBorder="1" applyAlignment="1">
      <alignment horizontal="center" vertical="top" wrapText="1"/>
    </xf>
    <xf numFmtId="0" fontId="50" fillId="4" borderId="9" xfId="0" applyFont="1" applyFill="1" applyBorder="1" applyAlignment="1">
      <alignment horizontal="center" vertical="top" wrapText="1"/>
    </xf>
    <xf numFmtId="0" fontId="50" fillId="4" borderId="3" xfId="0" applyFont="1" applyFill="1" applyBorder="1" applyAlignment="1">
      <alignment horizontal="center" vertical="top" wrapText="1"/>
    </xf>
    <xf numFmtId="0" fontId="50" fillId="0" borderId="2" xfId="4" applyFont="1" applyBorder="1" applyAlignment="1">
      <alignment horizontal="center" vertical="top"/>
    </xf>
    <xf numFmtId="0" fontId="50" fillId="0" borderId="9" xfId="4" applyFont="1" applyBorder="1" applyAlignment="1">
      <alignment horizontal="center" vertical="top"/>
    </xf>
    <xf numFmtId="0" fontId="50" fillId="0" borderId="3" xfId="4" applyFont="1" applyBorder="1" applyAlignment="1">
      <alignment horizontal="center" vertical="top"/>
    </xf>
    <xf numFmtId="0" fontId="79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80" fillId="2" borderId="18" xfId="0" applyFont="1" applyFill="1" applyBorder="1" applyAlignment="1">
      <alignment horizontal="center" vertical="center"/>
    </xf>
    <xf numFmtId="0" fontId="80" fillId="2" borderId="9" xfId="0" applyFont="1" applyFill="1" applyBorder="1" applyAlignment="1">
      <alignment horizontal="center" vertical="center"/>
    </xf>
    <xf numFmtId="0" fontId="80" fillId="2" borderId="4" xfId="0" applyFont="1" applyFill="1" applyBorder="1" applyAlignment="1">
      <alignment horizontal="center" vertical="center" wrapText="1"/>
    </xf>
    <xf numFmtId="0" fontId="80" fillId="2" borderId="2" xfId="0" applyFont="1" applyFill="1" applyBorder="1" applyAlignment="1">
      <alignment horizontal="center" vertical="center" wrapText="1"/>
    </xf>
    <xf numFmtId="0" fontId="83" fillId="7" borderId="8" xfId="0" applyFont="1" applyFill="1" applyBorder="1" applyAlignment="1">
      <alignment horizontal="center" vertical="center" wrapText="1"/>
    </xf>
    <xf numFmtId="0" fontId="83" fillId="7" borderId="5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80" fillId="4" borderId="16" xfId="11" applyFont="1" applyFill="1" applyBorder="1" applyAlignment="1" applyProtection="1">
      <alignment horizontal="center" vertical="center"/>
      <protection locked="0"/>
    </xf>
    <xf numFmtId="0" fontId="80" fillId="4" borderId="22" xfId="11" applyFont="1" applyFill="1" applyBorder="1" applyAlignment="1" applyProtection="1">
      <alignment horizontal="center" vertical="center"/>
      <protection locked="0"/>
    </xf>
    <xf numFmtId="0" fontId="80" fillId="4" borderId="7" xfId="11" applyFont="1" applyFill="1" applyBorder="1" applyAlignment="1" applyProtection="1">
      <alignment horizontal="center" vertical="center"/>
      <protection locked="0"/>
    </xf>
    <xf numFmtId="0" fontId="80" fillId="4" borderId="17" xfId="11" applyFont="1" applyFill="1" applyBorder="1" applyAlignment="1" applyProtection="1">
      <alignment horizontal="center" vertical="center"/>
      <protection locked="0"/>
    </xf>
    <xf numFmtId="0" fontId="80" fillId="13" borderId="16" xfId="0" applyFont="1" applyFill="1" applyBorder="1" applyAlignment="1">
      <alignment horizontal="center" vertical="center"/>
    </xf>
    <xf numFmtId="0" fontId="80" fillId="13" borderId="22" xfId="0" applyFont="1" applyFill="1" applyBorder="1" applyAlignment="1">
      <alignment horizontal="center" vertical="center"/>
    </xf>
    <xf numFmtId="0" fontId="80" fillId="2" borderId="4" xfId="0" applyFont="1" applyFill="1" applyBorder="1" applyAlignment="1">
      <alignment horizontal="center" vertical="center"/>
    </xf>
    <xf numFmtId="0" fontId="80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80" fillId="4" borderId="7" xfId="18" applyFont="1" applyFill="1" applyBorder="1" applyAlignment="1" applyProtection="1">
      <alignment horizontal="center" vertical="center"/>
      <protection locked="0"/>
    </xf>
    <xf numFmtId="0" fontId="80" fillId="4" borderId="22" xfId="18" applyFont="1" applyFill="1" applyBorder="1" applyAlignment="1" applyProtection="1">
      <alignment horizontal="center" vertical="center"/>
      <protection locked="0"/>
    </xf>
    <xf numFmtId="0" fontId="80" fillId="4" borderId="29" xfId="18" applyFont="1" applyFill="1" applyBorder="1" applyAlignment="1" applyProtection="1">
      <alignment horizontal="center" vertical="center"/>
      <protection locked="0"/>
    </xf>
    <xf numFmtId="0" fontId="80" fillId="4" borderId="31" xfId="18" applyFont="1" applyFill="1" applyBorder="1" applyAlignment="1" applyProtection="1">
      <alignment horizontal="center" vertical="center"/>
      <protection locked="0"/>
    </xf>
    <xf numFmtId="0" fontId="80" fillId="4" borderId="33" xfId="18" applyFont="1" applyFill="1" applyBorder="1" applyAlignment="1" applyProtection="1">
      <alignment horizontal="center" vertical="center"/>
      <protection locked="0"/>
    </xf>
    <xf numFmtId="0" fontId="66" fillId="0" borderId="0" xfId="0" quotePrefix="1" applyFont="1" applyAlignment="1">
      <alignment horizontal="left" vertical="top" wrapText="1"/>
    </xf>
    <xf numFmtId="0" fontId="83" fillId="7" borderId="38" xfId="0" applyFont="1" applyFill="1" applyBorder="1" applyAlignment="1">
      <alignment horizontal="center" vertical="center" wrapText="1"/>
    </xf>
    <xf numFmtId="0" fontId="83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33" fillId="7" borderId="34" xfId="0" applyFont="1" applyFill="1" applyBorder="1" applyAlignment="1">
      <alignment horizontal="center" vertical="center" wrapText="1"/>
    </xf>
    <xf numFmtId="0" fontId="89" fillId="0" borderId="29" xfId="11" applyFont="1" applyBorder="1" applyAlignment="1" applyProtection="1">
      <alignment horizontal="center" vertical="center"/>
      <protection locked="0"/>
    </xf>
    <xf numFmtId="0" fontId="80" fillId="0" borderId="31" xfId="11" applyFont="1" applyBorder="1" applyAlignment="1" applyProtection="1">
      <alignment horizontal="center" vertical="center"/>
      <protection locked="0"/>
    </xf>
    <xf numFmtId="0" fontId="80" fillId="0" borderId="67" xfId="11" applyFont="1" applyBorder="1" applyAlignment="1" applyProtection="1">
      <alignment horizontal="center" vertical="center"/>
      <protection locked="0"/>
    </xf>
    <xf numFmtId="0" fontId="80" fillId="14" borderId="22" xfId="11" applyFont="1" applyFill="1" applyBorder="1" applyAlignment="1" applyProtection="1">
      <alignment horizontal="center" vertical="center"/>
      <protection locked="0"/>
    </xf>
    <xf numFmtId="0" fontId="80" fillId="14" borderId="17" xfId="11" applyFont="1" applyFill="1" applyBorder="1" applyAlignment="1" applyProtection="1">
      <alignment horizontal="center" vertical="center"/>
      <protection locked="0"/>
    </xf>
    <xf numFmtId="0" fontId="33" fillId="22" borderId="2" xfId="0" applyFont="1" applyFill="1" applyBorder="1" applyAlignment="1">
      <alignment horizontal="center" vertical="center" wrapText="1"/>
    </xf>
    <xf numFmtId="0" fontId="33" fillId="22" borderId="9" xfId="0" applyFont="1" applyFill="1" applyBorder="1" applyAlignment="1">
      <alignment horizontal="center" vertical="center" wrapText="1"/>
    </xf>
    <xf numFmtId="0" fontId="33" fillId="22" borderId="3" xfId="0" applyFont="1" applyFill="1" applyBorder="1" applyAlignment="1">
      <alignment horizontal="center" vertical="center" wrapText="1"/>
    </xf>
    <xf numFmtId="0" fontId="80" fillId="4" borderId="17" xfId="18" applyFont="1" applyFill="1" applyBorder="1" applyAlignment="1" applyProtection="1">
      <alignment horizontal="center" vertical="center"/>
      <protection locked="0"/>
    </xf>
    <xf numFmtId="0" fontId="33" fillId="13" borderId="2" xfId="0" applyFont="1" applyFill="1" applyBorder="1" applyAlignment="1">
      <alignment horizontal="center" vertical="center" wrapText="1"/>
    </xf>
    <xf numFmtId="0" fontId="33" fillId="13" borderId="9" xfId="0" applyFont="1" applyFill="1" applyBorder="1" applyAlignment="1">
      <alignment horizontal="center" vertical="center" wrapText="1"/>
    </xf>
    <xf numFmtId="0" fontId="33" fillId="13" borderId="3" xfId="0" applyFont="1" applyFill="1" applyBorder="1" applyAlignment="1">
      <alignment horizontal="center" vertical="center" wrapText="1"/>
    </xf>
    <xf numFmtId="0" fontId="93" fillId="23" borderId="2" xfId="1" applyFont="1" applyFill="1" applyBorder="1" applyAlignment="1">
      <alignment horizontal="center" vertical="center" wrapText="1"/>
    </xf>
    <xf numFmtId="0" fontId="86" fillId="23" borderId="9" xfId="1" applyFont="1" applyFill="1" applyBorder="1" applyAlignment="1">
      <alignment horizontal="center" vertical="center" wrapText="1"/>
    </xf>
    <xf numFmtId="0" fontId="86" fillId="23" borderId="3" xfId="1" applyFont="1" applyFill="1" applyBorder="1" applyAlignment="1">
      <alignment horizontal="center" vertical="center" wrapText="1"/>
    </xf>
    <xf numFmtId="0" fontId="80" fillId="4" borderId="40" xfId="18" applyFont="1" applyFill="1" applyBorder="1" applyAlignment="1" applyProtection="1">
      <alignment horizontal="center" vertical="center"/>
      <protection locked="0"/>
    </xf>
    <xf numFmtId="0" fontId="80" fillId="4" borderId="35" xfId="18" applyFont="1" applyFill="1" applyBorder="1" applyAlignment="1" applyProtection="1">
      <alignment horizontal="center" vertical="center"/>
      <protection locked="0"/>
    </xf>
    <xf numFmtId="0" fontId="80" fillId="4" borderId="7" xfId="17" applyFont="1" applyFill="1" applyBorder="1" applyAlignment="1" applyProtection="1">
      <alignment horizontal="center" vertical="center"/>
      <protection locked="0"/>
    </xf>
    <xf numFmtId="0" fontId="80" fillId="4" borderId="22" xfId="17" applyFont="1" applyFill="1" applyBorder="1" applyAlignment="1" applyProtection="1">
      <alignment horizontal="center" vertical="center"/>
      <protection locked="0"/>
    </xf>
    <xf numFmtId="0" fontId="80" fillId="4" borderId="17" xfId="17" applyFont="1" applyFill="1" applyBorder="1" applyAlignment="1" applyProtection="1">
      <alignment horizontal="center" vertical="center"/>
      <protection locked="0"/>
    </xf>
    <xf numFmtId="0" fontId="83" fillId="7" borderId="41" xfId="0" applyFont="1" applyFill="1" applyBorder="1" applyAlignment="1">
      <alignment horizontal="center" vertical="center" wrapText="1"/>
    </xf>
    <xf numFmtId="0" fontId="80" fillId="22" borderId="7" xfId="17" applyFont="1" applyFill="1" applyBorder="1" applyAlignment="1" applyProtection="1">
      <alignment horizontal="center" vertical="center"/>
      <protection locked="0"/>
    </xf>
    <xf numFmtId="0" fontId="80" fillId="22" borderId="22" xfId="17" applyFont="1" applyFill="1" applyBorder="1" applyAlignment="1" applyProtection="1">
      <alignment horizontal="center" vertical="center"/>
      <protection locked="0"/>
    </xf>
    <xf numFmtId="0" fontId="80" fillId="22" borderId="17" xfId="17" applyFont="1" applyFill="1" applyBorder="1" applyAlignment="1" applyProtection="1">
      <alignment horizontal="center" vertical="center"/>
      <protection locked="0"/>
    </xf>
    <xf numFmtId="0" fontId="80" fillId="14" borderId="7" xfId="17" applyFont="1" applyFill="1" applyBorder="1" applyAlignment="1" applyProtection="1">
      <alignment horizontal="center" vertical="center"/>
      <protection locked="0"/>
    </xf>
    <xf numFmtId="0" fontId="80" fillId="14" borderId="22" xfId="17" applyFont="1" applyFill="1" applyBorder="1" applyAlignment="1" applyProtection="1">
      <alignment horizontal="center" vertical="center"/>
      <protection locked="0"/>
    </xf>
    <xf numFmtId="0" fontId="80" fillId="14" borderId="17" xfId="17" applyFont="1" applyFill="1" applyBorder="1" applyAlignment="1" applyProtection="1">
      <alignment horizontal="center" vertical="center"/>
      <protection locked="0"/>
    </xf>
    <xf numFmtId="0" fontId="80" fillId="19" borderId="7" xfId="17" applyFont="1" applyFill="1" applyBorder="1" applyAlignment="1" applyProtection="1">
      <alignment horizontal="center" vertical="center"/>
      <protection locked="0"/>
    </xf>
    <xf numFmtId="0" fontId="80" fillId="19" borderId="22" xfId="17" applyFont="1" applyFill="1" applyBorder="1" applyAlignment="1" applyProtection="1">
      <alignment horizontal="center" vertical="center"/>
      <protection locked="0"/>
    </xf>
    <xf numFmtId="0" fontId="80" fillId="19" borderId="17" xfId="17" applyFont="1" applyFill="1" applyBorder="1" applyAlignment="1" applyProtection="1">
      <alignment horizontal="center" vertical="center"/>
      <protection locked="0"/>
    </xf>
    <xf numFmtId="0" fontId="80" fillId="14" borderId="16" xfId="17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80" fillId="14" borderId="46" xfId="17" applyFont="1" applyFill="1" applyBorder="1" applyAlignment="1" applyProtection="1">
      <alignment horizontal="center" vertical="center"/>
      <protection locked="0"/>
    </xf>
    <xf numFmtId="0" fontId="89" fillId="24" borderId="36" xfId="15" applyFont="1" applyFill="1" applyBorder="1" applyAlignment="1">
      <alignment horizontal="center" vertical="center" wrapText="1"/>
    </xf>
    <xf numFmtId="0" fontId="89" fillId="24" borderId="9" xfId="15" applyFont="1" applyFill="1" applyBorder="1" applyAlignment="1">
      <alignment horizontal="center" vertical="center" wrapText="1"/>
    </xf>
    <xf numFmtId="0" fontId="89" fillId="24" borderId="3" xfId="15" applyFont="1" applyFill="1" applyBorder="1" applyAlignment="1">
      <alignment horizontal="center" vertical="center" wrapText="1"/>
    </xf>
    <xf numFmtId="0" fontId="80" fillId="4" borderId="56" xfId="17" applyFont="1" applyFill="1" applyBorder="1" applyAlignment="1" applyProtection="1">
      <alignment horizontal="center" vertical="center"/>
      <protection locked="0"/>
    </xf>
    <xf numFmtId="0" fontId="80" fillId="4" borderId="57" xfId="17" applyFont="1" applyFill="1" applyBorder="1" applyAlignment="1" applyProtection="1">
      <alignment horizontal="center" vertical="center"/>
      <protection locked="0"/>
    </xf>
    <xf numFmtId="0" fontId="80" fillId="4" borderId="58" xfId="17" applyFont="1" applyFill="1" applyBorder="1" applyAlignment="1" applyProtection="1">
      <alignment horizontal="center" vertical="center"/>
      <protection locked="0"/>
    </xf>
    <xf numFmtId="0" fontId="83" fillId="7" borderId="77" xfId="0" applyFont="1" applyFill="1" applyBorder="1" applyAlignment="1">
      <alignment horizontal="center" vertical="center" wrapText="1"/>
    </xf>
    <xf numFmtId="0" fontId="83" fillId="7" borderId="1" xfId="0" applyFont="1" applyFill="1" applyBorder="1" applyAlignment="1">
      <alignment horizontal="center" vertical="center" wrapText="1"/>
    </xf>
    <xf numFmtId="0" fontId="83" fillId="7" borderId="74" xfId="0" applyFont="1" applyFill="1" applyBorder="1" applyAlignment="1">
      <alignment horizontal="center" vertical="center" wrapText="1"/>
    </xf>
    <xf numFmtId="0" fontId="83" fillId="7" borderId="78" xfId="0" applyFont="1" applyFill="1" applyBorder="1" applyAlignment="1">
      <alignment horizontal="center" vertical="center" wrapText="1"/>
    </xf>
    <xf numFmtId="0" fontId="33" fillId="19" borderId="9" xfId="0" applyFont="1" applyFill="1" applyBorder="1" applyAlignment="1">
      <alignment horizontal="center" vertical="center" wrapText="1"/>
    </xf>
    <xf numFmtId="0" fontId="33" fillId="19" borderId="19" xfId="0" applyFont="1" applyFill="1" applyBorder="1" applyAlignment="1">
      <alignment horizontal="center" vertical="center" wrapText="1"/>
    </xf>
    <xf numFmtId="0" fontId="80" fillId="19" borderId="7" xfId="18" applyFont="1" applyFill="1" applyBorder="1" applyAlignment="1" applyProtection="1">
      <alignment horizontal="center" vertical="center"/>
      <protection locked="0"/>
    </xf>
    <xf numFmtId="0" fontId="80" fillId="19" borderId="22" xfId="18" applyFont="1" applyFill="1" applyBorder="1" applyAlignment="1" applyProtection="1">
      <alignment horizontal="center" vertical="center"/>
      <protection locked="0"/>
    </xf>
    <xf numFmtId="0" fontId="80" fillId="19" borderId="46" xfId="18" applyFont="1" applyFill="1" applyBorder="1" applyAlignment="1" applyProtection="1">
      <alignment horizontal="center" vertical="center"/>
      <protection locked="0"/>
    </xf>
    <xf numFmtId="0" fontId="80" fillId="4" borderId="16" xfId="18" applyFont="1" applyFill="1" applyBorder="1" applyAlignment="1" applyProtection="1">
      <alignment horizontal="center" vertical="center"/>
      <protection locked="0"/>
    </xf>
    <xf numFmtId="0" fontId="83" fillId="7" borderId="71" xfId="0" applyFont="1" applyFill="1" applyBorder="1" applyAlignment="1">
      <alignment horizontal="center" vertical="center" wrapText="1"/>
    </xf>
    <xf numFmtId="0" fontId="83" fillId="7" borderId="69" xfId="0" applyFont="1" applyFill="1" applyBorder="1" applyAlignment="1">
      <alignment horizontal="center" vertical="center" wrapText="1"/>
    </xf>
    <xf numFmtId="0" fontId="83" fillId="7" borderId="25" xfId="0" applyFont="1" applyFill="1" applyBorder="1" applyAlignment="1">
      <alignment horizontal="center" vertical="center" wrapText="1"/>
    </xf>
    <xf numFmtId="0" fontId="83" fillId="7" borderId="20" xfId="0" applyFont="1" applyFill="1" applyBorder="1" applyAlignment="1">
      <alignment horizontal="center" vertical="center" wrapText="1"/>
    </xf>
    <xf numFmtId="0" fontId="83" fillId="7" borderId="72" xfId="0" applyFont="1" applyFill="1" applyBorder="1" applyAlignment="1">
      <alignment horizontal="center" vertical="center" wrapText="1"/>
    </xf>
    <xf numFmtId="0" fontId="83" fillId="7" borderId="70" xfId="0" applyFont="1" applyFill="1" applyBorder="1" applyAlignment="1">
      <alignment horizontal="center" vertical="center" wrapText="1"/>
    </xf>
    <xf numFmtId="0" fontId="83" fillId="7" borderId="42" xfId="0" applyFont="1" applyFill="1" applyBorder="1" applyAlignment="1">
      <alignment horizontal="center" vertical="center" wrapText="1"/>
    </xf>
    <xf numFmtId="0" fontId="83" fillId="7" borderId="73" xfId="0" applyFont="1" applyFill="1" applyBorder="1" applyAlignment="1">
      <alignment horizontal="center" vertical="center" wrapText="1"/>
    </xf>
    <xf numFmtId="0" fontId="83" fillId="7" borderId="79" xfId="0" applyFont="1" applyFill="1" applyBorder="1" applyAlignment="1">
      <alignment horizontal="center" vertical="center" wrapText="1"/>
    </xf>
    <xf numFmtId="0" fontId="83" fillId="7" borderId="76" xfId="0" applyFont="1" applyFill="1" applyBorder="1" applyAlignment="1">
      <alignment horizontal="center" vertical="center" wrapText="1"/>
    </xf>
    <xf numFmtId="0" fontId="33" fillId="2" borderId="68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3" fillId="7" borderId="69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0" xfId="0" applyFont="1" applyFill="1" applyBorder="1" applyAlignment="1">
      <alignment horizontal="center" vertical="center" wrapText="1"/>
    </xf>
    <xf numFmtId="0" fontId="90" fillId="7" borderId="23" xfId="0" applyFont="1" applyFill="1" applyBorder="1" applyAlignment="1">
      <alignment horizontal="center" vertical="center" wrapText="1"/>
    </xf>
    <xf numFmtId="0" fontId="90" fillId="7" borderId="20" xfId="0" applyFont="1" applyFill="1" applyBorder="1" applyAlignment="1">
      <alignment horizontal="center" vertical="center" wrapText="1"/>
    </xf>
    <xf numFmtId="0" fontId="90" fillId="7" borderId="70" xfId="0" applyFont="1" applyFill="1" applyBorder="1" applyAlignment="1">
      <alignment horizontal="center" vertical="center" wrapText="1"/>
    </xf>
    <xf numFmtId="0" fontId="80" fillId="23" borderId="36" xfId="0" applyFont="1" applyFill="1" applyBorder="1" applyAlignment="1">
      <alignment horizontal="center" vertical="center"/>
    </xf>
    <xf numFmtId="0" fontId="80" fillId="23" borderId="9" xfId="0" applyFont="1" applyFill="1" applyBorder="1" applyAlignment="1">
      <alignment horizontal="center" vertical="center"/>
    </xf>
    <xf numFmtId="0" fontId="80" fillId="23" borderId="19" xfId="0" applyFont="1" applyFill="1" applyBorder="1" applyAlignment="1">
      <alignment horizontal="center" vertical="center"/>
    </xf>
    <xf numFmtId="0" fontId="45" fillId="0" borderId="0" xfId="0" quotePrefix="1" applyFont="1" applyAlignment="1">
      <alignment horizontal="left" vertical="center" wrapText="1"/>
    </xf>
    <xf numFmtId="0" fontId="83" fillId="7" borderId="24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80" fillId="4" borderId="46" xfId="18" applyFont="1" applyFill="1" applyBorder="1" applyAlignment="1" applyProtection="1">
      <alignment horizontal="center" vertical="center"/>
      <protection locked="0"/>
    </xf>
    <xf numFmtId="0" fontId="33" fillId="19" borderId="2" xfId="0" applyFont="1" applyFill="1" applyBorder="1" applyAlignment="1">
      <alignment horizontal="center" vertical="center" wrapText="1"/>
    </xf>
    <xf numFmtId="0" fontId="33" fillId="19" borderId="3" xfId="0" applyFont="1" applyFill="1" applyBorder="1" applyAlignment="1">
      <alignment horizontal="center" vertical="center" wrapText="1"/>
    </xf>
    <xf numFmtId="0" fontId="80" fillId="19" borderId="17" xfId="18" applyFont="1" applyFill="1" applyBorder="1" applyAlignment="1" applyProtection="1">
      <alignment horizontal="center" vertical="center"/>
      <protection locked="0"/>
    </xf>
    <xf numFmtId="0" fontId="80" fillId="23" borderId="2" xfId="15" applyFont="1" applyFill="1" applyBorder="1" applyAlignment="1">
      <alignment horizontal="center" vertical="center"/>
    </xf>
    <xf numFmtId="0" fontId="80" fillId="23" borderId="9" xfId="15" applyFont="1" applyFill="1" applyBorder="1" applyAlignment="1">
      <alignment horizontal="center" vertical="center"/>
    </xf>
    <xf numFmtId="0" fontId="80" fillId="23" borderId="3" xfId="15" applyFont="1" applyFill="1" applyBorder="1" applyAlignment="1">
      <alignment horizontal="center" vertical="center"/>
    </xf>
    <xf numFmtId="0" fontId="80" fillId="22" borderId="7" xfId="17" applyFont="1" applyFill="1" applyBorder="1" applyAlignment="1" applyProtection="1">
      <alignment horizontal="left" vertical="center" wrapText="1"/>
      <protection locked="0"/>
    </xf>
    <xf numFmtId="0" fontId="80" fillId="22" borderId="22" xfId="17" applyFont="1" applyFill="1" applyBorder="1" applyAlignment="1" applyProtection="1">
      <alignment horizontal="left" vertical="center" wrapText="1"/>
      <protection locked="0"/>
    </xf>
    <xf numFmtId="0" fontId="80" fillId="22" borderId="17" xfId="17" applyFont="1" applyFill="1" applyBorder="1" applyAlignment="1" applyProtection="1">
      <alignment horizontal="left" vertical="center" wrapText="1"/>
      <protection locked="0"/>
    </xf>
    <xf numFmtId="0" fontId="80" fillId="19" borderId="7" xfId="17" applyFont="1" applyFill="1" applyBorder="1" applyAlignment="1" applyProtection="1">
      <alignment horizontal="center" vertical="center" wrapText="1"/>
      <protection locked="0"/>
    </xf>
    <xf numFmtId="0" fontId="80" fillId="19" borderId="22" xfId="17" applyFont="1" applyFill="1" applyBorder="1" applyAlignment="1" applyProtection="1">
      <alignment horizontal="center" vertical="center" wrapText="1"/>
      <protection locked="0"/>
    </xf>
    <xf numFmtId="0" fontId="80" fillId="19" borderId="17" xfId="17" applyFont="1" applyFill="1" applyBorder="1" applyAlignment="1" applyProtection="1">
      <alignment horizontal="center" vertical="center" wrapText="1"/>
      <protection locked="0"/>
    </xf>
    <xf numFmtId="0" fontId="80" fillId="4" borderId="7" xfId="17" applyFont="1" applyFill="1" applyBorder="1" applyAlignment="1" applyProtection="1">
      <alignment horizontal="center" vertical="center" wrapText="1"/>
      <protection locked="0"/>
    </xf>
    <xf numFmtId="0" fontId="80" fillId="4" borderId="22" xfId="17" applyFont="1" applyFill="1" applyBorder="1" applyAlignment="1" applyProtection="1">
      <alignment horizontal="center" vertical="center" wrapText="1"/>
      <protection locked="0"/>
    </xf>
    <xf numFmtId="0" fontId="80" fillId="4" borderId="17" xfId="17" applyFont="1" applyFill="1" applyBorder="1" applyAlignment="1" applyProtection="1">
      <alignment horizontal="center" vertical="center" wrapText="1"/>
      <protection locked="0"/>
    </xf>
    <xf numFmtId="0" fontId="80" fillId="22" borderId="29" xfId="17" applyFont="1" applyFill="1" applyBorder="1" applyAlignment="1" applyProtection="1">
      <alignment horizontal="center" vertical="center"/>
      <protection locked="0"/>
    </xf>
    <xf numFmtId="0" fontId="80" fillId="22" borderId="31" xfId="17" applyFont="1" applyFill="1" applyBorder="1" applyAlignment="1" applyProtection="1">
      <alignment horizontal="center" vertical="center"/>
      <protection locked="0"/>
    </xf>
    <xf numFmtId="0" fontId="80" fillId="22" borderId="33" xfId="17" applyFont="1" applyFill="1" applyBorder="1" applyAlignment="1" applyProtection="1">
      <alignment horizontal="center" vertical="center"/>
      <protection locked="0"/>
    </xf>
    <xf numFmtId="0" fontId="89" fillId="22" borderId="7" xfId="17" applyFont="1" applyFill="1" applyBorder="1" applyAlignment="1" applyProtection="1">
      <alignment horizontal="center" vertical="center" wrapText="1"/>
      <protection locked="0"/>
    </xf>
    <xf numFmtId="0" fontId="80" fillId="22" borderId="22" xfId="17" applyFont="1" applyFill="1" applyBorder="1" applyAlignment="1" applyProtection="1">
      <alignment horizontal="center" vertical="center" wrapText="1"/>
      <protection locked="0"/>
    </xf>
    <xf numFmtId="0" fontId="80" fillId="22" borderId="17" xfId="17" applyFont="1" applyFill="1" applyBorder="1" applyAlignment="1" applyProtection="1">
      <alignment horizontal="center" vertical="center" wrapText="1"/>
      <protection locked="0"/>
    </xf>
    <xf numFmtId="0" fontId="80" fillId="0" borderId="7" xfId="17" applyFont="1" applyBorder="1" applyAlignment="1" applyProtection="1">
      <alignment horizontal="center" vertical="center" wrapText="1"/>
      <protection locked="0"/>
    </xf>
    <xf numFmtId="0" fontId="80" fillId="0" borderId="22" xfId="17" applyFont="1" applyBorder="1" applyAlignment="1" applyProtection="1">
      <alignment horizontal="center" vertical="center" wrapText="1"/>
      <protection locked="0"/>
    </xf>
    <xf numFmtId="0" fontId="80" fillId="0" borderId="17" xfId="17" applyFont="1" applyBorder="1" applyAlignment="1" applyProtection="1">
      <alignment horizontal="center" vertical="center" wrapText="1"/>
      <protection locked="0"/>
    </xf>
    <xf numFmtId="0" fontId="80" fillId="0" borderId="46" xfId="17" applyFont="1" applyBorder="1" applyAlignment="1" applyProtection="1">
      <alignment horizontal="center" vertical="center" wrapText="1"/>
      <protection locked="0"/>
    </xf>
    <xf numFmtId="0" fontId="80" fillId="22" borderId="7" xfId="17" applyFont="1" applyFill="1" applyBorder="1" applyAlignment="1" applyProtection="1">
      <alignment horizontal="center" vertical="center" wrapText="1"/>
      <protection locked="0"/>
    </xf>
    <xf numFmtId="0" fontId="80" fillId="22" borderId="46" xfId="17" applyFont="1" applyFill="1" applyBorder="1" applyAlignment="1" applyProtection="1">
      <alignment horizontal="center" vertical="center" wrapText="1"/>
      <protection locked="0"/>
    </xf>
    <xf numFmtId="0" fontId="80" fillId="22" borderId="16" xfId="17" applyFont="1" applyFill="1" applyBorder="1" applyAlignment="1" applyProtection="1">
      <alignment horizontal="center" vertical="center" wrapText="1"/>
      <protection locked="0"/>
    </xf>
    <xf numFmtId="0" fontId="80" fillId="16" borderId="7" xfId="17" applyFont="1" applyFill="1" applyBorder="1" applyAlignment="1" applyProtection="1">
      <alignment horizontal="center" vertical="center" wrapText="1"/>
      <protection locked="0"/>
    </xf>
    <xf numFmtId="0" fontId="80" fillId="16" borderId="22" xfId="17" applyFont="1" applyFill="1" applyBorder="1" applyAlignment="1" applyProtection="1">
      <alignment horizontal="center" vertical="center" wrapText="1"/>
      <protection locked="0"/>
    </xf>
    <xf numFmtId="0" fontId="80" fillId="16" borderId="17" xfId="17" applyFont="1" applyFill="1" applyBorder="1" applyAlignment="1" applyProtection="1">
      <alignment horizontal="center" vertical="center" wrapText="1"/>
      <protection locked="0"/>
    </xf>
    <xf numFmtId="0" fontId="80" fillId="4" borderId="46" xfId="17" applyFont="1" applyFill="1" applyBorder="1" applyAlignment="1" applyProtection="1">
      <alignment horizontal="center" vertical="center"/>
      <protection locked="0"/>
    </xf>
    <xf numFmtId="0" fontId="87" fillId="23" borderId="2" xfId="0" applyFont="1" applyFill="1" applyBorder="1" applyAlignment="1">
      <alignment horizontal="center" vertical="center"/>
    </xf>
    <xf numFmtId="0" fontId="87" fillId="23" borderId="9" xfId="0" applyFont="1" applyFill="1" applyBorder="1" applyAlignment="1">
      <alignment horizontal="center" vertical="center"/>
    </xf>
    <xf numFmtId="0" fontId="87" fillId="23" borderId="3" xfId="0" applyFont="1" applyFill="1" applyBorder="1" applyAlignment="1">
      <alignment horizontal="center" vertical="center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80" fillId="23" borderId="29" xfId="17" applyFont="1" applyFill="1" applyBorder="1" applyAlignment="1" applyProtection="1">
      <alignment horizontal="center" vertical="center"/>
      <protection locked="0"/>
    </xf>
    <xf numFmtId="0" fontId="80" fillId="23" borderId="31" xfId="17" applyFont="1" applyFill="1" applyBorder="1" applyAlignment="1" applyProtection="1">
      <alignment horizontal="center" vertical="center"/>
      <protection locked="0"/>
    </xf>
    <xf numFmtId="0" fontId="80" fillId="23" borderId="33" xfId="17" applyFont="1" applyFill="1" applyBorder="1" applyAlignment="1" applyProtection="1">
      <alignment horizontal="center" vertical="center"/>
      <protection locked="0"/>
    </xf>
  </cellXfs>
  <cellStyles count="19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2 4 2" xfId="17" xr:uid="{00000000-0005-0000-0000-00000A000000}"/>
    <cellStyle name="표준 2 4 3" xfId="18" xr:uid="{00000000-0005-0000-0000-00000B000000}"/>
    <cellStyle name="표준 3" xfId="4" xr:uid="{00000000-0005-0000-0000-00000C000000}"/>
    <cellStyle name="표준 3 2" xfId="7" xr:uid="{00000000-0005-0000-0000-00000D000000}"/>
    <cellStyle name="표준 3 3" xfId="3" xr:uid="{00000000-0005-0000-0000-00000E000000}"/>
    <cellStyle name="표준 4" xfId="15" xr:uid="{00000000-0005-0000-0000-00000F000000}"/>
    <cellStyle name="표준 6" xfId="9" xr:uid="{00000000-0005-0000-0000-000010000000}"/>
    <cellStyle name="하이퍼링크" xfId="1" builtinId="8"/>
    <cellStyle name="하이퍼링크 2" xfId="16" xr:uid="{00000000-0005-0000-0000-000011000000}"/>
  </cellStyles>
  <dxfs count="18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6.png"/><Relationship Id="rId1" Type="http://schemas.openxmlformats.org/officeDocument/2006/relationships/image" Target="../media/image24.png"/><Relationship Id="rId4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6.png"/><Relationship Id="rId1" Type="http://schemas.openxmlformats.org/officeDocument/2006/relationships/image" Target="../media/image27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9086962</xdr:colOff>
      <xdr:row>19</xdr:row>
      <xdr:rowOff>96465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174</xdr:row>
      <xdr:rowOff>96735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3487238</xdr:colOff>
      <xdr:row>62</xdr:row>
      <xdr:rowOff>126347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5BD788-F207-400F-A367-71091B3DD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315051"/>
          <a:ext cx="3432810" cy="1030394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C4C8F4C4-1B97-4382-8493-2C243A661156}"/>
            </a:ext>
          </a:extLst>
        </xdr:cNvPr>
        <xdr:cNvSpPr/>
      </xdr:nvSpPr>
      <xdr:spPr>
        <a:xfrm>
          <a:off x="1160873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EECDABBB-14B2-4B37-A431-BB037187DDE1}"/>
            </a:ext>
          </a:extLst>
        </xdr:cNvPr>
        <xdr:cNvSpPr/>
      </xdr:nvSpPr>
      <xdr:spPr>
        <a:xfrm>
          <a:off x="421276" y="979198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9DBBC0C9-2CCB-415A-AED2-425D2F359E77}"/>
            </a:ext>
          </a:extLst>
        </xdr:cNvPr>
        <xdr:cNvSpPr/>
      </xdr:nvSpPr>
      <xdr:spPr>
        <a:xfrm>
          <a:off x="678254" y="976802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C96DE081-3052-4668-9CB4-CD5F49712F7F}"/>
            </a:ext>
          </a:extLst>
        </xdr:cNvPr>
        <xdr:cNvSpPr/>
      </xdr:nvSpPr>
      <xdr:spPr>
        <a:xfrm>
          <a:off x="1091142" y="978923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E8C53B02-2E4B-4A39-8671-986890F76C60}"/>
            </a:ext>
          </a:extLst>
        </xdr:cNvPr>
        <xdr:cNvSpPr/>
      </xdr:nvSpPr>
      <xdr:spPr>
        <a:xfrm>
          <a:off x="1121043" y="971645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596537</xdr:colOff>
      <xdr:row>47</xdr:row>
      <xdr:rowOff>2946</xdr:rowOff>
    </xdr:from>
    <xdr:to>
      <xdr:col>1</xdr:col>
      <xdr:colOff>2654357</xdr:colOff>
      <xdr:row>56</xdr:row>
      <xdr:rowOff>92223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EDAB7400-4938-4F6F-9F99-7240C62A04C1}"/>
            </a:ext>
          </a:extLst>
        </xdr:cNvPr>
        <xdr:cNvGrpSpPr/>
      </xdr:nvGrpSpPr>
      <xdr:grpSpPr>
        <a:xfrm>
          <a:off x="596537" y="13446803"/>
          <a:ext cx="2901463" cy="1939849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1800D649-FA7D-3F73-C4A3-9DE24825A278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CE533F93-C561-5BD1-5FA8-233F94C3308C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A7F74570-7E60-1A0B-D064-854545439D9B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1986580E-AC8C-1C2A-2EC6-185BF44AA9B0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2A644DD3-93DD-1CBD-6A84-9737515BF4CA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1465D8E4-2BE4-A5B4-9712-FAD5580E705E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236C3C6B-7AD4-2ADA-3D10-668547110214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0720A2B5-74C6-F839-E9DF-0808EFC9BD24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33790FFF-31A7-4A0A-A645-6A51866B493C}"/>
            </a:ext>
          </a:extLst>
        </xdr:cNvPr>
        <xdr:cNvSpPr/>
      </xdr:nvSpPr>
      <xdr:spPr>
        <a:xfrm>
          <a:off x="751609" y="14733466"/>
          <a:ext cx="437739" cy="2155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30F3AFE1-89E8-4A3C-B213-4C26D55245CA}"/>
            </a:ext>
          </a:extLst>
        </xdr:cNvPr>
        <xdr:cNvSpPr/>
      </xdr:nvSpPr>
      <xdr:spPr>
        <a:xfrm>
          <a:off x="421276" y="11086028"/>
          <a:ext cx="273393" cy="2195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CABB585B-1F74-4336-BB8F-CBE44275F67F}"/>
            </a:ext>
          </a:extLst>
        </xdr:cNvPr>
        <xdr:cNvSpPr/>
      </xdr:nvSpPr>
      <xdr:spPr>
        <a:xfrm>
          <a:off x="676349" y="11065871"/>
          <a:ext cx="478575" cy="56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E86E9B54-A70E-42B8-AAFE-8A52D3E28643}"/>
            </a:ext>
          </a:extLst>
        </xdr:cNvPr>
        <xdr:cNvSpPr/>
      </xdr:nvSpPr>
      <xdr:spPr>
        <a:xfrm>
          <a:off x="1092775" y="11083278"/>
          <a:ext cx="3244550" cy="618196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D00D1C6E-2EEA-4618-89E3-A7DB7A4D2151}"/>
            </a:ext>
          </a:extLst>
        </xdr:cNvPr>
        <xdr:cNvSpPr/>
      </xdr:nvSpPr>
      <xdr:spPr>
        <a:xfrm>
          <a:off x="1120771" y="11010498"/>
          <a:ext cx="730885" cy="1913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 editAs="oneCell">
    <xdr:from>
      <xdr:col>11</xdr:col>
      <xdr:colOff>1496786</xdr:colOff>
      <xdr:row>106</xdr:row>
      <xdr:rowOff>204107</xdr:rowOff>
    </xdr:from>
    <xdr:to>
      <xdr:col>11</xdr:col>
      <xdr:colOff>2506310</xdr:colOff>
      <xdr:row>111</xdr:row>
      <xdr:rowOff>12131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F2D8A0E-42B6-5B20-2E6E-D6D794B08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970357" y="30099000"/>
          <a:ext cx="1009524" cy="923810"/>
        </a:xfrm>
        <a:prstGeom prst="rect">
          <a:avLst/>
        </a:prstGeom>
      </xdr:spPr>
    </xdr:pic>
    <xdr:clientData/>
  </xdr:twoCellAnchor>
  <xdr:twoCellAnchor editAs="oneCell">
    <xdr:from>
      <xdr:col>11</xdr:col>
      <xdr:colOff>1483179</xdr:colOff>
      <xdr:row>112</xdr:row>
      <xdr:rowOff>149679</xdr:rowOff>
    </xdr:from>
    <xdr:to>
      <xdr:col>11</xdr:col>
      <xdr:colOff>2521274</xdr:colOff>
      <xdr:row>117</xdr:row>
      <xdr:rowOff>70632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8C82EAE-E5BC-245B-49C2-D5F598B18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956750" y="31378072"/>
          <a:ext cx="1038095" cy="1009524"/>
        </a:xfrm>
        <a:prstGeom prst="rect">
          <a:avLst/>
        </a:prstGeom>
      </xdr:spPr>
    </xdr:pic>
    <xdr:clientData/>
  </xdr:twoCellAnchor>
  <xdr:twoCellAnchor editAs="oneCell">
    <xdr:from>
      <xdr:col>11</xdr:col>
      <xdr:colOff>1496785</xdr:colOff>
      <xdr:row>118</xdr:row>
      <xdr:rowOff>217713</xdr:rowOff>
    </xdr:from>
    <xdr:to>
      <xdr:col>11</xdr:col>
      <xdr:colOff>2558143</xdr:colOff>
      <xdr:row>123</xdr:row>
      <xdr:rowOff>62475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97B08AD-7272-0D58-7DA0-1D82F76D5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970356" y="32752392"/>
          <a:ext cx="1061358" cy="9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1483179</xdr:colOff>
      <xdr:row>124</xdr:row>
      <xdr:rowOff>136071</xdr:rowOff>
    </xdr:from>
    <xdr:to>
      <xdr:col>11</xdr:col>
      <xdr:colOff>2587941</xdr:colOff>
      <xdr:row>129</xdr:row>
      <xdr:rowOff>142737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CE408747-2280-E98D-912C-94D41D0C8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956750" y="33977035"/>
          <a:ext cx="1104762" cy="10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1483178</xdr:colOff>
      <xdr:row>136</xdr:row>
      <xdr:rowOff>136071</xdr:rowOff>
    </xdr:from>
    <xdr:to>
      <xdr:col>11</xdr:col>
      <xdr:colOff>2598965</xdr:colOff>
      <xdr:row>141</xdr:row>
      <xdr:rowOff>10774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6B8BFB0B-26B7-FD07-55A8-6A64E4361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956749" y="36589607"/>
          <a:ext cx="1115787" cy="9632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1496785</xdr:colOff>
      <xdr:row>143</xdr:row>
      <xdr:rowOff>13606</xdr:rowOff>
    </xdr:from>
    <xdr:to>
      <xdr:col>11</xdr:col>
      <xdr:colOff>2585357</xdr:colOff>
      <xdr:row>147</xdr:row>
      <xdr:rowOff>122464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F1F8C12F-326E-A41D-F00D-7D7ED4A4D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970356" y="38004749"/>
          <a:ext cx="1088572" cy="1034144"/>
        </a:xfrm>
        <a:prstGeom prst="rect">
          <a:avLst/>
        </a:prstGeom>
      </xdr:spPr>
    </xdr:pic>
    <xdr:clientData/>
  </xdr:twoCellAnchor>
  <xdr:twoCellAnchor editAs="oneCell">
    <xdr:from>
      <xdr:col>11</xdr:col>
      <xdr:colOff>1510393</xdr:colOff>
      <xdr:row>148</xdr:row>
      <xdr:rowOff>190502</xdr:rowOff>
    </xdr:from>
    <xdr:to>
      <xdr:col>11</xdr:col>
      <xdr:colOff>2585357</xdr:colOff>
      <xdr:row>153</xdr:row>
      <xdr:rowOff>108859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95910553-7BDD-C146-7995-3524A4B19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983964" y="39338252"/>
          <a:ext cx="1074964" cy="1074964"/>
        </a:xfrm>
        <a:prstGeom prst="rect">
          <a:avLst/>
        </a:prstGeom>
      </xdr:spPr>
    </xdr:pic>
    <xdr:clientData/>
  </xdr:twoCellAnchor>
  <xdr:twoCellAnchor editAs="oneCell">
    <xdr:from>
      <xdr:col>11</xdr:col>
      <xdr:colOff>1496784</xdr:colOff>
      <xdr:row>130</xdr:row>
      <xdr:rowOff>190501</xdr:rowOff>
    </xdr:from>
    <xdr:to>
      <xdr:col>11</xdr:col>
      <xdr:colOff>2520949</xdr:colOff>
      <xdr:row>135</xdr:row>
      <xdr:rowOff>136072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DE3B1176-F310-213E-D9DA-8DEBFFCD1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70355" y="35337751"/>
          <a:ext cx="1024165" cy="1034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3223</xdr:colOff>
      <xdr:row>60</xdr:row>
      <xdr:rowOff>37742</xdr:rowOff>
    </xdr:to>
    <xdr:pic>
      <xdr:nvPicPr>
        <xdr:cNvPr id="2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684818" y="13016866"/>
          <a:ext cx="3158144" cy="3777257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2</xdr:col>
      <xdr:colOff>1554</xdr:colOff>
      <xdr:row>35</xdr:row>
      <xdr:rowOff>169744</xdr:rowOff>
    </xdr:to>
    <xdr:pic>
      <xdr:nvPicPr>
        <xdr:cNvPr id="3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688629" y="7691525"/>
          <a:ext cx="3152664" cy="2885778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1905</xdr:colOff>
      <xdr:row>18</xdr:row>
      <xdr:rowOff>55716</xdr:rowOff>
    </xdr:to>
    <xdr:pic>
      <xdr:nvPicPr>
        <xdr:cNvPr id="4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071" y="2853420"/>
          <a:ext cx="8948874" cy="329448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2822" y="174019029"/>
          <a:ext cx="7409838" cy="748185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450494" y="4820891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46434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2521" y="5020888"/>
          <a:ext cx="33004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78643" y="5259878"/>
          <a:ext cx="25024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0450593" y="3182690"/>
          <a:ext cx="26273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1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762000" y="7597140"/>
          <a:ext cx="3425302" cy="8373780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9081221</xdr:colOff>
      <xdr:row>17</xdr:row>
      <xdr:rowOff>93529</xdr:rowOff>
    </xdr:to>
    <xdr:grpSp>
      <xdr:nvGrpSpPr>
        <xdr:cNvPr id="12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90457"/>
          <a:ext cx="9526648" cy="2976608"/>
          <a:chOff x="265164" y="4141783"/>
          <a:chExt cx="9665713" cy="2989863"/>
        </a:xfrm>
      </xdr:grpSpPr>
      <xdr:sp macro="" textlink="">
        <xdr:nvSpPr>
          <xdr:cNvPr id="13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5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6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7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8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9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0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43485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9082084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18694"/>
          <a:ext cx="3769526" cy="8652133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641026" y="7653202"/>
          <a:ext cx="462902" cy="1757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046434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046434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046434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046434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046434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046434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046434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046434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046434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046434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046434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046434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96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497814" y="15563928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97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494534" y="15973024"/>
          <a:ext cx="441013" cy="17324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6029868</xdr:colOff>
      <xdr:row>24</xdr:row>
      <xdr:rowOff>130357</xdr:rowOff>
    </xdr:from>
    <xdr:ext cx="3051538" cy="17091659"/>
    <xdr:pic>
      <xdr:nvPicPr>
        <xdr:cNvPr id="2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408" y="4519477"/>
          <a:ext cx="3051538" cy="17091659"/>
        </a:xfrm>
        <a:prstGeom prst="rect">
          <a:avLst/>
        </a:prstGeom>
      </xdr:spPr>
    </xdr:pic>
    <xdr:clientData/>
  </xdr:oneCellAnchor>
  <xdr:oneCellAnchor>
    <xdr:from>
      <xdr:col>1</xdr:col>
      <xdr:colOff>119744</xdr:colOff>
      <xdr:row>6</xdr:row>
      <xdr:rowOff>141514</xdr:rowOff>
    </xdr:from>
    <xdr:ext cx="8966697" cy="2889167"/>
    <xdr:pic>
      <xdr:nvPicPr>
        <xdr:cNvPr id="3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1724" y="1238794"/>
          <a:ext cx="8966697" cy="2889167"/>
        </a:xfrm>
        <a:prstGeom prst="rect">
          <a:avLst/>
        </a:prstGeom>
      </xdr:spPr>
    </xdr:pic>
    <xdr:clientData/>
  </xdr:oneCellAnchor>
  <xdr:oneCellAnchor>
    <xdr:from>
      <xdr:col>1</xdr:col>
      <xdr:colOff>40822</xdr:colOff>
      <xdr:row>840</xdr:row>
      <xdr:rowOff>54429</xdr:rowOff>
    </xdr:from>
    <xdr:ext cx="7406028" cy="7622825"/>
    <xdr:pic>
      <xdr:nvPicPr>
        <xdr:cNvPr id="4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2802" y="153673629"/>
          <a:ext cx="7406028" cy="7622825"/>
        </a:xfrm>
        <a:prstGeom prst="rect">
          <a:avLst/>
        </a:prstGeom>
      </xdr:spPr>
    </xdr:pic>
    <xdr:clientData/>
  </xdr:one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5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09414" y="2381947"/>
          <a:ext cx="282819" cy="21282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6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815127" y="25784896"/>
          <a:ext cx="267579" cy="196897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7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2521" y="2559628"/>
          <a:ext cx="17002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8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78643" y="2745278"/>
          <a:ext cx="9022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9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809513" y="1277690"/>
          <a:ext cx="262730" cy="18529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oneCellAnchor>
    <xdr:from>
      <xdr:col>1</xdr:col>
      <xdr:colOff>120559</xdr:colOff>
      <xdr:row>24</xdr:row>
      <xdr:rowOff>134166</xdr:rowOff>
    </xdr:from>
    <xdr:ext cx="3404730" cy="14077701"/>
    <xdr:pic>
      <xdr:nvPicPr>
        <xdr:cNvPr id="10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539" y="4523286"/>
          <a:ext cx="3404730" cy="1407770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229417</xdr:colOff>
      <xdr:row>6</xdr:row>
      <xdr:rowOff>1906</xdr:rowOff>
    </xdr:from>
    <xdr:to>
      <xdr:col>2</xdr:col>
      <xdr:colOff>832</xdr:colOff>
      <xdr:row>16</xdr:row>
      <xdr:rowOff>231777</xdr:rowOff>
    </xdr:to>
    <xdr:grpSp>
      <xdr:nvGrpSpPr>
        <xdr:cNvPr id="1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13835"/>
          <a:ext cx="10711558" cy="2978513"/>
          <a:chOff x="265164" y="4141783"/>
          <a:chExt cx="9665713" cy="2989865"/>
        </a:xfrm>
      </xdr:grpSpPr>
      <xdr:sp macro="" textlink="">
        <xdr:nvSpPr>
          <xdr:cNvPr id="1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1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4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0287" y="10580642"/>
          <a:ext cx="1965566" cy="1603911"/>
          <a:chOff x="478970" y="10580199"/>
          <a:chExt cx="1956041" cy="1598195"/>
        </a:xfrm>
      </xdr:grpSpPr>
      <xdr:sp macro="" textlink="">
        <xdr:nvSpPr>
          <xdr:cNvPr id="4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4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50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1201146" y="4899832"/>
          <a:ext cx="4796" cy="235495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51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1203451" y="5065709"/>
          <a:ext cx="777" cy="1069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52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1200877" y="5062234"/>
          <a:ext cx="16" cy="1104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53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1203451" y="5489587"/>
          <a:ext cx="777" cy="9630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54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1200877" y="5483902"/>
          <a:ext cx="16" cy="1019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55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1203451" y="5853181"/>
          <a:ext cx="777" cy="115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56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1200877" y="5855117"/>
          <a:ext cx="16" cy="11348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57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1203451" y="6222956"/>
          <a:ext cx="77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58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1200877" y="6227105"/>
          <a:ext cx="1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59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1203451" y="6630404"/>
          <a:ext cx="0" cy="13349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60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1200877" y="6645842"/>
          <a:ext cx="5733" cy="1183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61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1200732" y="4570198"/>
          <a:ext cx="2071" cy="31225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62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1205827" y="4597949"/>
          <a:ext cx="0" cy="227787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63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1206307" y="4569007"/>
          <a:ext cx="85" cy="3707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64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1207265" y="7069148"/>
          <a:ext cx="0" cy="988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65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1200877" y="7069148"/>
          <a:ext cx="5738" cy="723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66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1200189" y="7465851"/>
          <a:ext cx="4583" cy="1237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67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1204483" y="14063633"/>
          <a:ext cx="0" cy="6643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68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1204483" y="14366007"/>
          <a:ext cx="0" cy="8357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69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1206053" y="2758473"/>
          <a:ext cx="0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70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1203124" y="2745105"/>
          <a:ext cx="2453" cy="1830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71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1200743" y="4547909"/>
          <a:ext cx="6808" cy="1032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72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1203373" y="14642083"/>
          <a:ext cx="28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73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1204036" y="14993659"/>
          <a:ext cx="2863" cy="1191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74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1204036" y="15291428"/>
          <a:ext cx="2863" cy="7976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5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1207231" y="15569619"/>
          <a:ext cx="0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76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1200273" y="15891208"/>
          <a:ext cx="4768" cy="778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77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1201552" y="16161682"/>
          <a:ext cx="2863" cy="1439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78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1206688" y="7317378"/>
          <a:ext cx="0" cy="2836272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79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1200800" y="10240261"/>
          <a:ext cx="4796" cy="1518486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80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1200903" y="7797741"/>
          <a:ext cx="3023" cy="1116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81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1206618" y="8110087"/>
          <a:ext cx="0" cy="12718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82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1206618" y="8415110"/>
          <a:ext cx="0" cy="14324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83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1206618" y="8719588"/>
          <a:ext cx="1118" cy="11657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84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1200903" y="8983516"/>
          <a:ext cx="566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85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1200903" y="9325253"/>
          <a:ext cx="3023" cy="133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86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1200903" y="9651230"/>
          <a:ext cx="0" cy="1058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87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1204713" y="9941013"/>
          <a:ext cx="0" cy="1141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8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1204744" y="10257422"/>
          <a:ext cx="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89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1201196" y="10608748"/>
          <a:ext cx="0" cy="1501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90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1205006" y="10942550"/>
          <a:ext cx="0" cy="1162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91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1205006" y="11295807"/>
          <a:ext cx="0" cy="1401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92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1205802" y="11773989"/>
          <a:ext cx="0" cy="5016755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93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1205145" y="12231691"/>
          <a:ext cx="0" cy="834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94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1206506" y="12495382"/>
          <a:ext cx="0" cy="1250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95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1205417" y="12817807"/>
          <a:ext cx="155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96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1205417" y="13458866"/>
          <a:ext cx="1551" cy="908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97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1205417" y="13738625"/>
          <a:ext cx="0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98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1202768" y="13168352"/>
          <a:ext cx="0" cy="100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99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1205362" y="16525537"/>
          <a:ext cx="0" cy="1439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00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1204777" y="11711667"/>
          <a:ext cx="0" cy="232413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10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1200150" y="11864885"/>
          <a:ext cx="5361" cy="73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02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394460" y="34737502"/>
          <a:ext cx="10480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103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1201188" y="33440025"/>
          <a:ext cx="123998" cy="1445721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239" y="2575360"/>
          <a:ext cx="8952262" cy="3278735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3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6928" y="7737928"/>
          <a:ext cx="3442609" cy="5118644"/>
          <a:chOff x="6346914" y="6776357"/>
          <a:chExt cx="3450229" cy="5081179"/>
        </a:xfrm>
      </xdr:grpSpPr>
      <xdr:pic>
        <xdr:nvPicPr>
          <xdr:cNvPr id="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5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8827909</xdr:colOff>
      <xdr:row>55</xdr:row>
      <xdr:rowOff>93074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163767" y="12943138"/>
          <a:ext cx="3426142" cy="2588056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7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2822" y="195172149"/>
          <a:ext cx="7406028" cy="7485667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8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0450494" y="4782791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0464348" y="2580083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10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2521" y="4982788"/>
          <a:ext cx="33004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11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78643" y="5221778"/>
          <a:ext cx="25024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2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0450593" y="3144590"/>
          <a:ext cx="26273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13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69053"/>
          <a:ext cx="9680590" cy="2978151"/>
          <a:chOff x="265164" y="4141783"/>
          <a:chExt cx="9665713" cy="2989865"/>
        </a:xfrm>
      </xdr:grpSpPr>
      <xdr:sp macro="" textlink="">
        <xdr:nvSpPr>
          <xdr:cNvPr id="14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6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7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8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9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39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0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0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7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38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1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41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722" y="7613468"/>
          <a:ext cx="3370712" cy="14109123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42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84620"/>
          <a:ext cx="1959488" cy="1650415"/>
          <a:chOff x="478970" y="10580199"/>
          <a:chExt cx="1956041" cy="1598195"/>
        </a:xfrm>
      </xdr:grpSpPr>
      <xdr:sp macro="" textlink="">
        <xdr:nvSpPr>
          <xdr:cNvPr id="43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46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47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1029" y="7856311"/>
          <a:ext cx="3847631" cy="7976457"/>
          <a:chOff x="6164204" y="7800972"/>
          <a:chExt cx="3857137" cy="7889238"/>
        </a:xfrm>
      </xdr:grpSpPr>
      <xdr:sp macro="" textlink="">
        <xdr:nvSpPr>
          <xdr:cNvPr id="48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0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3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5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1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66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67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69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0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1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2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3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4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5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68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77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125763" y="7618986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8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0464348" y="2580083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9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0464348" y="2580083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0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0464348" y="2580083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1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0464348" y="2580083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82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615545" y="15507392"/>
          <a:ext cx="2459182" cy="493752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83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244626" y="3611063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84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387617" y="3611063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85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228387" y="4149792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86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385706" y="4149792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87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381885" y="4706537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88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239849" y="4706537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89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381885" y="5249195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90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239849" y="5249195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91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02654" y="15634744"/>
          <a:ext cx="420272" cy="1520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92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09408" y="15931404"/>
          <a:ext cx="420272" cy="1425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1213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088" y="3325137"/>
          <a:ext cx="8935165" cy="2178118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2</xdr:col>
      <xdr:colOff>1608</xdr:colOff>
      <xdr:row>44</xdr:row>
      <xdr:rowOff>98418</xdr:rowOff>
    </xdr:to>
    <xdr:grpSp>
      <xdr:nvGrpSpPr>
        <xdr:cNvPr id="3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4525" y="8334153"/>
          <a:ext cx="4074958" cy="4940515"/>
          <a:chOff x="14027960" y="5987539"/>
          <a:chExt cx="3499648" cy="4902011"/>
        </a:xfrm>
      </xdr:grpSpPr>
      <xdr:grpSp>
        <xdr:nvGrpSpPr>
          <xdr:cNvPr id="4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7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8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133456</xdr:rowOff>
    </xdr:to>
    <xdr:pic>
      <xdr:nvPicPr>
        <xdr:cNvPr id="9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2822" y="182484849"/>
          <a:ext cx="7406028" cy="748566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0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0450494" y="5179031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0464348" y="261970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12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2521" y="5379028"/>
          <a:ext cx="33004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13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78643" y="5618018"/>
          <a:ext cx="25024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4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0450593" y="3540830"/>
          <a:ext cx="26273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9082351</xdr:colOff>
      <xdr:row>17</xdr:row>
      <xdr:rowOff>208259</xdr:rowOff>
    </xdr:to>
    <xdr:grpSp>
      <xdr:nvGrpSpPr>
        <xdr:cNvPr id="15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80584"/>
          <a:ext cx="9597154" cy="2945925"/>
          <a:chOff x="265164" y="4141783"/>
          <a:chExt cx="9665713" cy="2989865"/>
        </a:xfrm>
      </xdr:grpSpPr>
      <xdr:sp macro="" textlink="">
        <xdr:nvSpPr>
          <xdr:cNvPr id="16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8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9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20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1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2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3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4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536" y="8066041"/>
          <a:ext cx="3415665" cy="14115407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44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765058" y="13401407"/>
          <a:ext cx="3080167" cy="529986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2</xdr:col>
      <xdr:colOff>2252</xdr:colOff>
      <xdr:row>56</xdr:row>
      <xdr:rowOff>130694</xdr:rowOff>
    </xdr:to>
    <xdr:grpSp>
      <xdr:nvGrpSpPr>
        <xdr:cNvPr id="45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1446" y="8152585"/>
          <a:ext cx="4628681" cy="8202359"/>
          <a:chOff x="6164204" y="7539618"/>
          <a:chExt cx="3857137" cy="8150592"/>
        </a:xfrm>
      </xdr:grpSpPr>
      <xdr:sp macro="" textlink="">
        <xdr:nvSpPr>
          <xdr:cNvPr id="46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9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0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3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5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9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0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64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65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67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8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9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0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1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2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3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4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66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75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05750" y="8120472"/>
          <a:ext cx="419669" cy="1802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76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88903" y="12972326"/>
          <a:ext cx="1968609" cy="1615432"/>
          <a:chOff x="478970" y="10580199"/>
          <a:chExt cx="1956041" cy="1598195"/>
        </a:xfrm>
      </xdr:grpSpPr>
      <xdr:sp macro="" textlink="">
        <xdr:nvSpPr>
          <xdr:cNvPr id="77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80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1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0464348" y="261970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2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0464348" y="261970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3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0464348" y="261970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0464348" y="261970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85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587746" y="15946932"/>
          <a:ext cx="2257252" cy="49184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86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492164" y="4366116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87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635155" y="4366116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88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475925" y="4904845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89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633244" y="4904845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90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629423" y="5461590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91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487387" y="5461590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92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629423" y="6004248"/>
          <a:ext cx="467108" cy="1962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93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487387" y="6004248"/>
          <a:ext cx="467108" cy="1962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94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646689" y="16012055"/>
          <a:ext cx="424512" cy="15984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95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650499" y="16203676"/>
          <a:ext cx="416892" cy="173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9054935</xdr:colOff>
      <xdr:row>13</xdr:row>
      <xdr:rowOff>106653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09430"/>
          <a:ext cx="9070610" cy="2166403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3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822" y="182401029"/>
          <a:ext cx="7406028" cy="748566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4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0450494" y="4904711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0464348" y="2592275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6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357804"/>
          <a:ext cx="33004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7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596793"/>
          <a:ext cx="25024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0450593" y="3266510"/>
          <a:ext cx="26273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0464348" y="2592275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0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0464348" y="2592275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0464348" y="2592275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2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0464348" y="2592275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1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834526" y="7794715"/>
          <a:ext cx="3452140" cy="119258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2</xdr:col>
      <xdr:colOff>741</xdr:colOff>
      <xdr:row>32</xdr:row>
      <xdr:rowOff>251417</xdr:rowOff>
    </xdr:to>
    <xdr:pic>
      <xdr:nvPicPr>
        <xdr:cNvPr id="1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269085" y="7742810"/>
          <a:ext cx="3576696" cy="2231727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1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24094"/>
          <a:ext cx="9685517" cy="2980255"/>
          <a:chOff x="265164" y="4153141"/>
          <a:chExt cx="9665713" cy="2978507"/>
        </a:xfrm>
      </xdr:grpSpPr>
      <xdr:sp macro="" textlink="">
        <xdr:nvSpPr>
          <xdr:cNvPr id="1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2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1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2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9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0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2</xdr:col>
      <xdr:colOff>2178</xdr:colOff>
      <xdr:row>68</xdr:row>
      <xdr:rowOff>91441</xdr:rowOff>
    </xdr:to>
    <xdr:pic>
      <xdr:nvPicPr>
        <xdr:cNvPr id="43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580144" y="12991828"/>
          <a:ext cx="3267074" cy="5722893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9081754</xdr:colOff>
      <xdr:row>56</xdr:row>
      <xdr:rowOff>38438</xdr:rowOff>
    </xdr:to>
    <xdr:grpSp>
      <xdr:nvGrpSpPr>
        <xdr:cNvPr id="44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106" y="7998006"/>
          <a:ext cx="3794291" cy="7797503"/>
          <a:chOff x="6164204" y="7800972"/>
          <a:chExt cx="3857137" cy="7889238"/>
        </a:xfrm>
      </xdr:grpSpPr>
      <xdr:sp macro="" textlink="">
        <xdr:nvSpPr>
          <xdr:cNvPr id="45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7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9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0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3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5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7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8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59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63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64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66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7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8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9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0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1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2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3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65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74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94451"/>
          <a:ext cx="1949559" cy="1540444"/>
          <a:chOff x="478970" y="10580199"/>
          <a:chExt cx="1956041" cy="1598195"/>
        </a:xfrm>
      </xdr:grpSpPr>
      <xdr:sp macro="" textlink="">
        <xdr:nvSpPr>
          <xdr:cNvPr id="75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78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79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013864" y="15481762"/>
          <a:ext cx="2459182" cy="493752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80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286952" y="3870522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81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429943" y="3870522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82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270713" y="4409251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83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428032" y="4409251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84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424211" y="4965996"/>
          <a:ext cx="467108" cy="1891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85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282175" y="4965996"/>
          <a:ext cx="467108" cy="1891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86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424211" y="5508654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87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282175" y="5508654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88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047558" y="7909287"/>
          <a:ext cx="420272" cy="1463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89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474936" y="15653805"/>
          <a:ext cx="410747" cy="17303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90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475109" y="15870628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93616</xdr:colOff>
      <xdr:row>5</xdr:row>
      <xdr:rowOff>149678</xdr:rowOff>
    </xdr:from>
    <xdr:ext cx="8988062" cy="2707106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695596" y="1064078"/>
          <a:ext cx="8988062" cy="27071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  <xdr:oneCellAnchor>
    <xdr:from>
      <xdr:col>1</xdr:col>
      <xdr:colOff>40822</xdr:colOff>
      <xdr:row>750</xdr:row>
      <xdr:rowOff>54429</xdr:rowOff>
    </xdr:from>
    <xdr:ext cx="7409838" cy="7556670"/>
    <xdr:pic>
      <xdr:nvPicPr>
        <xdr:cNvPr id="3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802" y="137214429"/>
          <a:ext cx="7409838" cy="7556670"/>
        </a:xfrm>
        <a:prstGeom prst="rect">
          <a:avLst/>
        </a:prstGeom>
      </xdr:spPr>
    </xdr:pic>
    <xdr:clientData/>
  </xdr:one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4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809414" y="2412971"/>
          <a:ext cx="275199" cy="2033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2521" y="2559628"/>
          <a:ext cx="17002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78643" y="2745278"/>
          <a:ext cx="9022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7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809513" y="1277690"/>
          <a:ext cx="262730" cy="18529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9080863</xdr:colOff>
      <xdr:row>15</xdr:row>
      <xdr:rowOff>135728</xdr:rowOff>
    </xdr:to>
    <xdr:grpSp>
      <xdr:nvGrpSpPr>
        <xdr:cNvPr id="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73383"/>
          <a:ext cx="9751423" cy="2909952"/>
          <a:chOff x="265164" y="4141783"/>
          <a:chExt cx="10012990" cy="2961181"/>
        </a:xfrm>
      </xdr:grpSpPr>
      <xdr:sp macro="" textlink="">
        <xdr:nvSpPr>
          <xdr:cNvPr id="9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0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2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27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28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13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5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6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7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9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29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488" y="4389392"/>
          <a:ext cx="0" cy="5304114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30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417" y="4389392"/>
          <a:ext cx="413726" cy="9550778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31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31166"/>
          <a:ext cx="1960989" cy="1800217"/>
          <a:chOff x="478970" y="10580199"/>
          <a:chExt cx="1956041" cy="1598195"/>
        </a:xfrm>
      </xdr:grpSpPr>
      <xdr:sp macro="" textlink="">
        <xdr:nvSpPr>
          <xdr:cNvPr id="32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35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36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66785"/>
          <a:ext cx="3430430" cy="4725215"/>
          <a:chOff x="6582664" y="7539618"/>
          <a:chExt cx="3438677" cy="4769319"/>
        </a:xfrm>
      </xdr:grpSpPr>
      <xdr:sp macro="" textlink="">
        <xdr:nvSpPr>
          <xdr:cNvPr id="37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6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7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0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51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pl/offer/students-offers/" TargetMode="External"/><Relationship Id="rId18" Type="http://schemas.openxmlformats.org/officeDocument/2006/relationships/hyperlink" Target="https://www.samsung.com/uk/smartphones/galaxy-z-fold6/buy/" TargetMode="External"/><Relationship Id="rId26" Type="http://schemas.openxmlformats.org/officeDocument/2006/relationships/hyperlink" Target="https://www.samsung.com/uk/lifestyle-tvs/the-frame/ls03fw-75-inch-the-frame-pro-neo-qled-4k-vision-ai-smart-tv-black-qe75ls03fwuxxu/" TargetMode="External"/><Relationship Id="rId39" Type="http://schemas.openxmlformats.org/officeDocument/2006/relationships/hyperlink" Target="https://www.samsung.com/pl/smartphones/galaxy-s25-edge/buy/" TargetMode="External"/><Relationship Id="rId21" Type="http://schemas.openxmlformats.org/officeDocument/2006/relationships/hyperlink" Target="https://www.samsung.com/uk/audio-sound/galaxy-buds/galaxy-buds3-pro-silver-sm-r630nzaaeua/" TargetMode="External"/><Relationship Id="rId34" Type="http://schemas.openxmlformats.org/officeDocument/2006/relationships/hyperlink" Target="https://www.samsung.com/pl/monitors/flat/odyssey-oled-g8-g81sf-32-inch-240hz-oled-uhd-ls32fg810suxen/" TargetMode="External"/><Relationship Id="rId42" Type="http://schemas.openxmlformats.org/officeDocument/2006/relationships/hyperlink" Target="https://www.samsung.com/pl/offer/trade-up/" TargetMode="External"/><Relationship Id="rId47" Type="http://schemas.openxmlformats.org/officeDocument/2006/relationships/comments" Target="../comments1.xml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s25-ultra/buy/" TargetMode="External"/><Relationship Id="rId29" Type="http://schemas.openxmlformats.org/officeDocument/2006/relationships/hyperlink" Target="https://www.samsung.com/pl/tablets/galaxy-tab-s10/buy/?modelCode=SM-X920NZAREUB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pl/rewards/" TargetMode="External"/><Relationship Id="rId24" Type="http://schemas.openxmlformats.org/officeDocument/2006/relationships/hyperlink" Target="https://www.samsung.com/uk/monitors/gaming/odyssey-oled-g8-g81sf-32-inch-240hz-oled-uhd-ls32fg810suxxu/" TargetMode="External"/><Relationship Id="rId32" Type="http://schemas.openxmlformats.org/officeDocument/2006/relationships/hyperlink" Target="https://www.samsung.com/pl/smartphones/galaxy-s25-ultra/buy/" TargetMode="External"/><Relationship Id="rId37" Type="http://schemas.openxmlformats.org/officeDocument/2006/relationships/hyperlink" Target="https://www.samsung.com/pl/watches/galaxy-watch-ultra/buy/?modelCode=SM-L705FDAAXEF" TargetMode="External"/><Relationship Id="rId40" Type="http://schemas.openxmlformats.org/officeDocument/2006/relationships/hyperlink" Target="https://www.samsung.com/pl/washers-and-dryers/washing-machines/ww8400d-front-loading-smartthings-ai-energy-made-a-40-percent-extra-energy-efficiency-ai-ecobubble-11kg-black-ww11db8b95gbu4/" TargetMode="External"/><Relationship Id="rId45" Type="http://schemas.openxmlformats.org/officeDocument/2006/relationships/drawing" Target="../drawings/drawing3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3" Type="http://schemas.openxmlformats.org/officeDocument/2006/relationships/hyperlink" Target="https://www.samsung.com/uk/watches/galaxy-watch-ultra/buy/?modelCode=SM-L705FDAAEUA" TargetMode="External"/><Relationship Id="rId28" Type="http://schemas.openxmlformats.org/officeDocument/2006/relationships/hyperlink" Target="https://www.samsung.com/pl/tvs/neo-qled/qn990f-75-inch-neo-qled-8k-mini-led-smart-tv-qe75qn990ftxxh/" TargetMode="External"/><Relationship Id="rId36" Type="http://schemas.openxmlformats.org/officeDocument/2006/relationships/hyperlink" Target="https://www.samsung.com/pl/audio-devices/soundbar/q990f-black-hw-q990f-en/" TargetMode="External"/><Relationship Id="rId10" Type="http://schemas.openxmlformats.org/officeDocument/2006/relationships/hyperlink" Target="https://www.samsung.com/pl/offer/students-offers/" TargetMode="External"/><Relationship Id="rId19" Type="http://schemas.openxmlformats.org/officeDocument/2006/relationships/hyperlink" Target="https://www.samsung.com/uk/smartphones/galaxy-z-flip6/buy/" TargetMode="External"/><Relationship Id="rId31" Type="http://schemas.openxmlformats.org/officeDocument/2006/relationships/hyperlink" Target="https://www.samsung.com/pl/smartphones/galaxy-z-fold6/buy/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pl/smartthings/" TargetMode="External"/><Relationship Id="rId14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2" Type="http://schemas.openxmlformats.org/officeDocument/2006/relationships/hyperlink" Target="https://www.samsung.com/uk/computers/galaxy-book/galaxy-book5-pro/buy/?modelCode=NP960XHA-KG2UK" TargetMode="External"/><Relationship Id="rId27" Type="http://schemas.openxmlformats.org/officeDocument/2006/relationships/hyperlink" Target="https://www.samsung.com/uk/audio-devices/soundbar/q990f-q-series-soundbar-with-subwoofer-and-rear-speakers-black-hw-q990f-xu/" TargetMode="External"/><Relationship Id="rId30" Type="http://schemas.openxmlformats.org/officeDocument/2006/relationships/hyperlink" Target="https://www.samsung.com/pl/smartphones/galaxy-z-flip6/buy/" TargetMode="External"/><Relationship Id="rId35" Type="http://schemas.openxmlformats.org/officeDocument/2006/relationships/hyperlink" Target="https://www.samsung.com/pl/lifestyle-tvs/the-frame/ls03fw-75-inch-black-qe75ls03fwuxxh/" TargetMode="External"/><Relationship Id="rId43" Type="http://schemas.openxmlformats.org/officeDocument/2006/relationships/hyperlink" Target="https://www.samsung.com/pl/refrigerators/bottom-mount-freezer/bespoke-bmfreezer-with-smartthings-ai-energy-mode-390l-black-rb38c7b6ab1-ef/" TargetMode="External"/><Relationship Id="rId8" Type="http://schemas.openxmlformats.org/officeDocument/2006/relationships/hyperlink" Target="https://www.samsung.com/pl/trade-in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pl/ai-products/" TargetMode="External"/><Relationship Id="rId17" Type="http://schemas.openxmlformats.org/officeDocument/2006/relationships/hyperlink" Target="https://www.samsung.com/uk/smartphones/galaxy-s25/buy/" TargetMode="External"/><Relationship Id="rId25" Type="http://schemas.openxmlformats.org/officeDocument/2006/relationships/hyperlink" Target="https://www.samsung.com/uk/tvs/qled-tv/qn990f-75-inch-neo-qled-8k-mini-led-smart-tv-qe75qn990ftxxu/" TargetMode="External"/><Relationship Id="rId33" Type="http://schemas.openxmlformats.org/officeDocument/2006/relationships/hyperlink" Target="https://www.samsung.com/pl/audio-sound/galaxy-buds/galaxy-buds3-pro-silver-sm-r630nzaaeue/" TargetMode="External"/><Relationship Id="rId38" Type="http://schemas.openxmlformats.org/officeDocument/2006/relationships/hyperlink" Target="https://www.samsung.com/uk/smartphones/galaxy-s25-edge/buy/" TargetMode="External"/><Relationship Id="rId46" Type="http://schemas.openxmlformats.org/officeDocument/2006/relationships/vmlDrawing" Target="../drawings/vmlDrawing1.vml"/><Relationship Id="rId20" Type="http://schemas.openxmlformats.org/officeDocument/2006/relationships/hyperlink" Target="https://www.samsung.com/uk/tablets/galaxy-tab-s10/buy/?modelCode=SM-X920NZAREUB" TargetMode="External"/><Relationship Id="rId41" Type="http://schemas.openxmlformats.org/officeDocument/2006/relationships/hyperlink" Target="https://www.samsung.com/pl/apps/samsung-shop-app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pl/audio-sound/all-audio-sound/" TargetMode="External"/><Relationship Id="rId26" Type="http://schemas.openxmlformats.org/officeDocument/2006/relationships/hyperlink" Target="https://www.samsung.com/pl/apps/samsung-health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pl/trade-in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pl/watches/all-watches/" TargetMode="External"/><Relationship Id="rId25" Type="http://schemas.openxmlformats.org/officeDocument/2006/relationships/hyperlink" Target="https://www.samsung.com/pl/apps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pl/tablets/all-tablets/" TargetMode="External"/><Relationship Id="rId20" Type="http://schemas.openxmlformats.org/officeDocument/2006/relationships/hyperlink" Target="https://www.samsung.com/pl/mobile/" TargetMode="External"/><Relationship Id="rId29" Type="http://schemas.openxmlformats.org/officeDocument/2006/relationships/drawing" Target="../drawings/drawing4.xm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pl/mobile/why-galaxy/" TargetMode="Externa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pl/smartphones/all-smartphones/" TargetMode="External"/><Relationship Id="rId23" Type="http://schemas.openxmlformats.org/officeDocument/2006/relationships/hyperlink" Target="https://www.samsung.com/pl/galaxy-ai/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pl/rings/all-rings/" TargetMode="External"/><Relationship Id="rId31" Type="http://schemas.openxmlformats.org/officeDocument/2006/relationships/comments" Target="../comments2.x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pl/mobile/switch-to-galaxy/" TargetMode="External"/><Relationship Id="rId27" Type="http://schemas.openxmlformats.org/officeDocument/2006/relationships/hyperlink" Target="https://www.samsung.com/pl/one-ui/" TargetMode="External"/><Relationship Id="rId30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terrace/" TargetMode="External"/><Relationship Id="rId18" Type="http://schemas.openxmlformats.org/officeDocument/2006/relationships/hyperlink" Target="https://www.samsung.com/uk/lifestyle-tvs/the-sero/" TargetMode="External"/><Relationship Id="rId26" Type="http://schemas.openxmlformats.org/officeDocument/2006/relationships/hyperlink" Target="https://www.samsung.com/pl/lifestyle-tvs/the-frame/" TargetMode="External"/><Relationship Id="rId39" Type="http://schemas.openxmlformats.org/officeDocument/2006/relationships/hyperlink" Target="https://www.samsung.com/pl/tvs/43-inch-tvs/" TargetMode="External"/><Relationship Id="rId21" Type="http://schemas.openxmlformats.org/officeDocument/2006/relationships/hyperlink" Target="https://www.samsung.com/uk/audio-devices/soundbar-buying-guide/" TargetMode="External"/><Relationship Id="rId34" Type="http://schemas.openxmlformats.org/officeDocument/2006/relationships/hyperlink" Target="https://www.samsung.com/pl/tvs/98-inch-tvs/" TargetMode="External"/><Relationship Id="rId42" Type="http://schemas.openxmlformats.org/officeDocument/2006/relationships/hyperlink" Target="https://www.samsung.com/pl/tvs/uhd-4k-tv/" TargetMode="External"/><Relationship Id="rId47" Type="http://schemas.openxmlformats.org/officeDocument/2006/relationships/hyperlink" Target="https://www.samsung.com/pl/tvs/qled-tv/highlights/" TargetMode="External"/><Relationship Id="rId50" Type="http://schemas.openxmlformats.org/officeDocument/2006/relationships/hyperlink" Target="https://www.samsung.com/pl/audio-devices/help-me-choose/" TargetMode="External"/><Relationship Id="rId55" Type="http://schemas.openxmlformats.org/officeDocument/2006/relationships/hyperlink" Target="https://www.samsung.com/pl/tvs/gaming-tv/" TargetMode="External"/><Relationship Id="rId63" Type="http://schemas.openxmlformats.org/officeDocument/2006/relationships/vmlDrawing" Target="../drawings/vmlDrawing3.v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tv-accessories/all-tv-accessories/" TargetMode="External"/><Relationship Id="rId29" Type="http://schemas.openxmlformats.org/officeDocument/2006/relationships/hyperlink" Target="https://www.samsung.com/pl/lifestyle-tvs/the-sero/" TargetMode="External"/><Relationship Id="rId11" Type="http://schemas.openxmlformats.org/officeDocument/2006/relationships/hyperlink" Target="https://www.samsung.com/uk/lifestyle-tvs/the-frame/" TargetMode="External"/><Relationship Id="rId24" Type="http://schemas.openxmlformats.org/officeDocument/2006/relationships/hyperlink" Target="https://www.samsung.com/pl/tvs/neoqled-tv/" TargetMode="External"/><Relationship Id="rId32" Type="http://schemas.openxmlformats.org/officeDocument/2006/relationships/hyperlink" Target="https://www.samsung.com/pl/tv-accessories/all-tv-accessories/" TargetMode="External"/><Relationship Id="rId37" Type="http://schemas.openxmlformats.org/officeDocument/2006/relationships/hyperlink" Target="https://www.samsung.com/pl/tvs/65-inch-tvs/" TargetMode="External"/><Relationship Id="rId40" Type="http://schemas.openxmlformats.org/officeDocument/2006/relationships/hyperlink" Target="https://www.samsung.com/pl/tvs/32-inch-tvs/" TargetMode="External"/><Relationship Id="rId45" Type="http://schemas.openxmlformats.org/officeDocument/2006/relationships/hyperlink" Target="https://www.samsung.com/pl/tvs/why-samsung-tv/" TargetMode="External"/><Relationship Id="rId53" Type="http://schemas.openxmlformats.org/officeDocument/2006/relationships/hyperlink" Target="https://www.samsung.com/pl/audio-devices/soundbar-buying-guide/" TargetMode="External"/><Relationship Id="rId58" Type="http://schemas.openxmlformats.org/officeDocument/2006/relationships/hyperlink" Target="https://www.samsung.com/uk/tvs/all-tvs/" TargetMode="Externa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printerSettings" Target="../printerSettings/printerSettings4.bin"/><Relationship Id="rId19" Type="http://schemas.openxmlformats.org/officeDocument/2006/relationships/hyperlink" Target="https://www.samsung.com/uk/tvs/oled-tvs/" TargetMode="External"/><Relationship Id="rId14" Type="http://schemas.openxmlformats.org/officeDocument/2006/relationships/hyperlink" Target="https://www.samsung.com/uk/audio-devices/all-audio-devices/" TargetMode="External"/><Relationship Id="rId22" Type="http://schemas.openxmlformats.org/officeDocument/2006/relationships/hyperlink" Target="https://www.samsung.com/pl/tvs/oled-tv/" TargetMode="External"/><Relationship Id="rId27" Type="http://schemas.openxmlformats.org/officeDocument/2006/relationships/hyperlink" Target="https://www.samsung.com/pl/lifestyle-tvs/the-serif/" TargetMode="External"/><Relationship Id="rId30" Type="http://schemas.openxmlformats.org/officeDocument/2006/relationships/hyperlink" Target="https://www.samsung.com/pl/audio-devices/all-audio-devices/" TargetMode="External"/><Relationship Id="rId35" Type="http://schemas.openxmlformats.org/officeDocument/2006/relationships/hyperlink" Target="https://www.samsung.com/pl/tvs/85-inch-tvs/" TargetMode="External"/><Relationship Id="rId43" Type="http://schemas.openxmlformats.org/officeDocument/2006/relationships/hyperlink" Target="https://www.samsung.com/pl/tvs/full-hd-tv/" TargetMode="External"/><Relationship Id="rId48" Type="http://schemas.openxmlformats.org/officeDocument/2006/relationships/hyperlink" Target="https://www.samsung.com/pl/lifestyle-tvs/the-frame/highlights/" TargetMode="External"/><Relationship Id="rId56" Type="http://schemas.openxmlformats.org/officeDocument/2006/relationships/hyperlink" Target="https://www.samsung.com/pl/tvs/supersize-tv/" TargetMode="External"/><Relationship Id="rId64" Type="http://schemas.openxmlformats.org/officeDocument/2006/relationships/comments" Target="../comments3.x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pl/tvs/micro-led/highlights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serif/" TargetMode="External"/><Relationship Id="rId17" Type="http://schemas.openxmlformats.org/officeDocument/2006/relationships/hyperlink" Target="https://www.samsung.com/uk/audio-accessories/all-audio-accessories/" TargetMode="External"/><Relationship Id="rId25" Type="http://schemas.openxmlformats.org/officeDocument/2006/relationships/hyperlink" Target="https://www.samsung.com/pl/tvs/all-tvs/?crystal-uhd" TargetMode="External"/><Relationship Id="rId33" Type="http://schemas.openxmlformats.org/officeDocument/2006/relationships/hyperlink" Target="https://www.samsung.com/pl/audio-accessories/all-audio-accessories/" TargetMode="External"/><Relationship Id="rId38" Type="http://schemas.openxmlformats.org/officeDocument/2006/relationships/hyperlink" Target="https://www.samsung.com/pl/tvs/55-inch-tvs/" TargetMode="External"/><Relationship Id="rId46" Type="http://schemas.openxmlformats.org/officeDocument/2006/relationships/hyperlink" Target="https://www.samsung.com/pl/tvs/oled-tv/highlights/" TargetMode="External"/><Relationship Id="rId59" Type="http://schemas.openxmlformats.org/officeDocument/2006/relationships/hyperlink" Target="https://www.samsung.com/pl/tvs/98-inch-tvs/" TargetMode="External"/><Relationship Id="rId20" Type="http://schemas.openxmlformats.org/officeDocument/2006/relationships/hyperlink" Target="https://www.samsung.com/uk/tvs/neo-qled-tvs/" TargetMode="External"/><Relationship Id="rId41" Type="http://schemas.openxmlformats.org/officeDocument/2006/relationships/hyperlink" Target="https://www.samsung.com/pl/tvs/8k-tv/" TargetMode="External"/><Relationship Id="rId54" Type="http://schemas.openxmlformats.org/officeDocument/2006/relationships/hyperlink" Target="https://www.samsung.com/pl/tvs/smart-tv/highlights/" TargetMode="External"/><Relationship Id="rId62" Type="http://schemas.openxmlformats.org/officeDocument/2006/relationships/drawing" Target="../drawings/drawing5.x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projectors/all-projectors/" TargetMode="External"/><Relationship Id="rId23" Type="http://schemas.openxmlformats.org/officeDocument/2006/relationships/hyperlink" Target="https://www.samsung.com/pl/tvs/qled-tv/" TargetMode="External"/><Relationship Id="rId28" Type="http://schemas.openxmlformats.org/officeDocument/2006/relationships/hyperlink" Target="https://www.samsung.com/pl/lifestyle-tvs/all-lifestyle-tvs/?the-terrace" TargetMode="External"/><Relationship Id="rId36" Type="http://schemas.openxmlformats.org/officeDocument/2006/relationships/hyperlink" Target="https://www.samsung.com/pl/tvs/75-inch-tvs/" TargetMode="External"/><Relationship Id="rId49" Type="http://schemas.openxmlformats.org/officeDocument/2006/relationships/hyperlink" Target="https://www.samsung.com/pl/tvs/help-me-choose/" TargetMode="External"/><Relationship Id="rId57" Type="http://schemas.openxmlformats.org/officeDocument/2006/relationships/hyperlink" Target="https://www.samsung.com/pl/tvs/all-tvs/" TargetMode="External"/><Relationship Id="rId10" Type="http://schemas.openxmlformats.org/officeDocument/2006/relationships/hyperlink" Target="https://www.samsung.com/uk/tvs/all-tvs/?crystal-uhd" TargetMode="External"/><Relationship Id="rId31" Type="http://schemas.openxmlformats.org/officeDocument/2006/relationships/hyperlink" Target="https://www.samsung.com/pl/projectors/all-projectors/" TargetMode="External"/><Relationship Id="rId44" Type="http://schemas.openxmlformats.org/officeDocument/2006/relationships/hyperlink" Target="https://www.samsung.com/pl/tvs/vision-ai-tv" TargetMode="External"/><Relationship Id="rId52" Type="http://schemas.openxmlformats.org/officeDocument/2006/relationships/hyperlink" Target="https://www.samsung.com/pl/lifestyle-tvs/the-frame/highlights/" TargetMode="External"/><Relationship Id="rId60" Type="http://schemas.openxmlformats.org/officeDocument/2006/relationships/hyperlink" Target="https://www.samsung.com/pl/tvs/8k-tv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qled-tv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buying-guide/what-is-the-best-type-of-fridge-freezer/" TargetMode="External"/><Relationship Id="rId18" Type="http://schemas.openxmlformats.org/officeDocument/2006/relationships/hyperlink" Target="https://www.samsung.com/vn/air-conditioners/all-air-conditioners/" TargetMode="External"/><Relationship Id="rId26" Type="http://schemas.openxmlformats.org/officeDocument/2006/relationships/hyperlink" Target="https://www.samsung.com/pl/washers-and-dryers/all-washers-and-dryers/" TargetMode="External"/><Relationship Id="rId39" Type="http://schemas.openxmlformats.org/officeDocument/2006/relationships/hyperlink" Target="https://www.samsung.com/uk/refrigerators/all-refrigerators/" TargetMode="External"/><Relationship Id="rId21" Type="http://schemas.openxmlformats.org/officeDocument/2006/relationships/hyperlink" Target="https://www.samsung.com/pl/refrigerators/all-refrigerators/" TargetMode="External"/><Relationship Id="rId34" Type="http://schemas.openxmlformats.org/officeDocument/2006/relationships/hyperlink" Target="https://www.samsung.com/pl/home-appliances/why-samsung-appliances/" TargetMode="External"/><Relationship Id="rId42" Type="http://schemas.openxmlformats.org/officeDocument/2006/relationships/drawing" Target="../drawings/drawing6.xml"/><Relationship Id="rId7" Type="http://schemas.openxmlformats.org/officeDocument/2006/relationships/hyperlink" Target="https://www.samsung.com/uk/smartphones/galaxy-z-flip6/buy/" TargetMode="External"/><Relationship Id="rId2" Type="http://schemas.openxmlformats.org/officeDocument/2006/relationships/hyperlink" Target="https://www.samsung.com/uk/rings/galaxy-ring/buy/?modelCode=SM-Q5KAPH?modelCode=SM-Q505NZKAEUB" TargetMode="External"/><Relationship Id="rId16" Type="http://schemas.openxmlformats.org/officeDocument/2006/relationships/hyperlink" Target="https://www.samsung.com/uk/home-appliances/buying-guide/" TargetMode="External"/><Relationship Id="rId20" Type="http://schemas.openxmlformats.org/officeDocument/2006/relationships/hyperlink" Target="https://www.samsung.com/uk/tablets/galaxy-tab-s10/buy/?modelCode=SM-X920NZAREUB" TargetMode="External"/><Relationship Id="rId29" Type="http://schemas.openxmlformats.org/officeDocument/2006/relationships/hyperlink" Target="https://www.samsung.com/pl/air-care/air-purifier/" TargetMode="External"/><Relationship Id="rId41" Type="http://schemas.openxmlformats.org/officeDocument/2006/relationships/printerSettings" Target="../printerSettings/printerSettings5.bin"/><Relationship Id="rId1" Type="http://schemas.openxmlformats.org/officeDocument/2006/relationships/hyperlink" Target="https://www.samsung.com/uk/tvs/qled-tv/qn900d-65-inch-neo-qled-8k-tizen-os-smart-tv-qe65qn900dtxxu/" TargetMode="External"/><Relationship Id="rId6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1" Type="http://schemas.openxmlformats.org/officeDocument/2006/relationships/hyperlink" Target="https://www.samsung.com/uk/home-appliances/bespoke-home/" TargetMode="External"/><Relationship Id="rId24" Type="http://schemas.openxmlformats.org/officeDocument/2006/relationships/hyperlink" Target="https://www.samsung.com/pl/cooking-appliances/hoods/" TargetMode="External"/><Relationship Id="rId32" Type="http://schemas.openxmlformats.org/officeDocument/2006/relationships/hyperlink" Target="https://www.samsung.com/pl/home-appliances/bespoke-ai-smartthings/" TargetMode="External"/><Relationship Id="rId37" Type="http://schemas.openxmlformats.org/officeDocument/2006/relationships/hyperlink" Target="https://www.samsung.com/pl/vacuum-cleaners/help-me-choose-configurator/" TargetMode="External"/><Relationship Id="rId40" Type="http://schemas.openxmlformats.org/officeDocument/2006/relationships/hyperlink" Target="https://www.samsung.com/pl/refrigerators/all-refrigerators/" TargetMode="External"/><Relationship Id="rId5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5" Type="http://schemas.openxmlformats.org/officeDocument/2006/relationships/hyperlink" Target="https://www.samsung.com/uk/home-appliances/learn/vacuum-cleaners/how-to-choose-a-vacuum-cleaner/" TargetMode="External"/><Relationship Id="rId23" Type="http://schemas.openxmlformats.org/officeDocument/2006/relationships/hyperlink" Target="https://www.samsung.com/pl/cooking-appliances/ovens/" TargetMode="External"/><Relationship Id="rId28" Type="http://schemas.openxmlformats.org/officeDocument/2006/relationships/hyperlink" Target="https://www.samsung.com/pl/vacuum-cleaners/robot/" TargetMode="External"/><Relationship Id="rId36" Type="http://schemas.openxmlformats.org/officeDocument/2006/relationships/hyperlink" Target="https://www.samsung.com/pl/home-appliances/buying-guide/what-size-washing-machine-do-i-need/" TargetMode="External"/><Relationship Id="rId10" Type="http://schemas.openxmlformats.org/officeDocument/2006/relationships/hyperlink" Target="https://www.samsung.com/uk/home-appliances/ai-energy-saving/" TargetMode="External"/><Relationship Id="rId19" Type="http://schemas.openxmlformats.org/officeDocument/2006/relationships/hyperlink" Target="https://www.samsung.com/vn/air-care/all-air-care/" TargetMode="External"/><Relationship Id="rId31" Type="http://schemas.openxmlformats.org/officeDocument/2006/relationships/hyperlink" Target="https://www.samsung.com/pl/home-appliances/bespoke-home/" TargetMode="External"/><Relationship Id="rId44" Type="http://schemas.openxmlformats.org/officeDocument/2006/relationships/comments" Target="../comments4.xml"/><Relationship Id="rId4" Type="http://schemas.openxmlformats.org/officeDocument/2006/relationships/hyperlink" Target="https://www.samsung.com/uk/computers/galaxy-book/galaxy-book5-pro/buy/?modelCode=NP960XHA-KG2UK" TargetMode="External"/><Relationship Id="rId9" Type="http://schemas.openxmlformats.org/officeDocument/2006/relationships/hyperlink" Target="https://www.samsung.com/uk/home-appliances/bespoke-ai-smartthings/" TargetMode="External"/><Relationship Id="rId14" Type="http://schemas.openxmlformats.org/officeDocument/2006/relationships/hyperlink" Target="https://www.samsung.com/uk/home-appliances/buying-guide/what-size-washing-machine-do-i-need/" TargetMode="External"/><Relationship Id="rId22" Type="http://schemas.openxmlformats.org/officeDocument/2006/relationships/hyperlink" Target="https://www.samsung.com/pl/cooking-appliances/hobs/" TargetMode="External"/><Relationship Id="rId27" Type="http://schemas.openxmlformats.org/officeDocument/2006/relationships/hyperlink" Target="https://www.samsung.com/pl/vacuum-cleaners/stick/" TargetMode="External"/><Relationship Id="rId30" Type="http://schemas.openxmlformats.org/officeDocument/2006/relationships/hyperlink" Target="https://www.samsung.com/pl/home-appliance-accessories/all-home-appliance-accessories/" TargetMode="External"/><Relationship Id="rId35" Type="http://schemas.openxmlformats.org/officeDocument/2006/relationships/hyperlink" Target="https://www.samsung.com/pl/home-appliances/buying-guide/what-is-the-best-type-of-fridge-freezer/" TargetMode="External"/><Relationship Id="rId43" Type="http://schemas.openxmlformats.org/officeDocument/2006/relationships/vmlDrawing" Target="../drawings/vmlDrawing4.vml"/><Relationship Id="rId8" Type="http://schemas.openxmlformats.org/officeDocument/2006/relationships/hyperlink" Target="https://www.samsung.com/uk/smartphones/galaxy-s25-ultra/buy/" TargetMode="External"/><Relationship Id="rId3" Type="http://schemas.openxmlformats.org/officeDocument/2006/relationships/hyperlink" Target="https://www.samsung.com/uk/watches/galaxy-watch-ultra/buy/?modelCode=SM-L705FDAAEUA" TargetMode="External"/><Relationship Id="rId12" Type="http://schemas.openxmlformats.org/officeDocument/2006/relationships/hyperlink" Target="https://www.samsung.com/uk/home-appliances/why-samsung-appliances/" TargetMode="External"/><Relationship Id="rId17" Type="http://schemas.openxmlformats.org/officeDocument/2006/relationships/hyperlink" Target="https://www.samsung.com/uk/home-appliance-accessories/all-home-appliance-accessories/" TargetMode="External"/><Relationship Id="rId25" Type="http://schemas.openxmlformats.org/officeDocument/2006/relationships/hyperlink" Target="https://www.samsung.com/pl/microwave-ovens/all-microwave-ovens/" TargetMode="External"/><Relationship Id="rId33" Type="http://schemas.openxmlformats.org/officeDocument/2006/relationships/hyperlink" Target="https://www.samsung.com/pl/home-appliances/ai-energy-saving/" TargetMode="External"/><Relationship Id="rId38" Type="http://schemas.openxmlformats.org/officeDocument/2006/relationships/hyperlink" Target="https://www.samsung.com/pl/home-appliances/buying-guide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pl/monitors/odyssey-gaming-monitor/" TargetMode="External"/><Relationship Id="rId13" Type="http://schemas.openxmlformats.org/officeDocument/2006/relationships/hyperlink" Target="https://www.samsung.com/pl/memory-storage/usb-flash-drive/" TargetMode="External"/><Relationship Id="rId18" Type="http://schemas.openxmlformats.org/officeDocument/2006/relationships/hyperlink" Target="https://www.samsung.com/pl/memory-storage/all-memory-storage/?ssd" TargetMode="External"/><Relationship Id="rId26" Type="http://schemas.openxmlformats.org/officeDocument/2006/relationships/hyperlink" Target="https://www.samsung.com/pl/memory-storage/all-memory-storage/" TargetMode="External"/><Relationship Id="rId3" Type="http://schemas.openxmlformats.org/officeDocument/2006/relationships/hyperlink" Target="https://www.samsung.com/uk/monitors/help-me-choose/" TargetMode="External"/><Relationship Id="rId21" Type="http://schemas.openxmlformats.org/officeDocument/2006/relationships/hyperlink" Target="https://www.samsung.com/pl/memory-storage/buying-guide/" TargetMode="External"/><Relationship Id="rId7" Type="http://schemas.openxmlformats.org/officeDocument/2006/relationships/hyperlink" Target="https://www.samsung.com/pl/monitors/all-monitors/" TargetMode="External"/><Relationship Id="rId12" Type="http://schemas.openxmlformats.org/officeDocument/2006/relationships/hyperlink" Target="https://www.samsung.com/pl/monitors/" TargetMode="External"/><Relationship Id="rId17" Type="http://schemas.openxmlformats.org/officeDocument/2006/relationships/hyperlink" Target="https://www.samsung.com/pl/memory-storage/nvme-ssd/" TargetMode="External"/><Relationship Id="rId25" Type="http://schemas.openxmlformats.org/officeDocument/2006/relationships/hyperlink" Target="https://www.samsung.com/uk/memory-storage/all-memory-storage/" TargetMode="Externa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hyperlink" Target="https://www.samsung.com/pl/memory-storage/sata-ssd/" TargetMode="External"/><Relationship Id="rId20" Type="http://schemas.openxmlformats.org/officeDocument/2006/relationships/hyperlink" Target="https://www.samsung.com/pl/magician/" TargetMode="External"/><Relationship Id="rId29" Type="http://schemas.openxmlformats.org/officeDocument/2006/relationships/vmlDrawing" Target="../drawings/vmlDrawing5.v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pl/monitors/help-me-choose/" TargetMode="External"/><Relationship Id="rId24" Type="http://schemas.openxmlformats.org/officeDocument/2006/relationships/hyperlink" Target="https://www.samsung.com/pl/monitors/all-monitors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hyperlink" Target="https://www.samsung.com/pl/memory-storage/portable-ssd/" TargetMode="External"/><Relationship Id="rId23" Type="http://schemas.openxmlformats.org/officeDocument/2006/relationships/hyperlink" Target="https://www.samsung.com/pl/memory-storage/wymianadysku/" TargetMode="External"/><Relationship Id="rId28" Type="http://schemas.openxmlformats.org/officeDocument/2006/relationships/drawing" Target="../drawings/drawing7.xml"/><Relationship Id="rId10" Type="http://schemas.openxmlformats.org/officeDocument/2006/relationships/hyperlink" Target="https://www.samsung.com/pl/monitors/smart-monitor/" TargetMode="External"/><Relationship Id="rId19" Type="http://schemas.openxmlformats.org/officeDocument/2006/relationships/hyperlink" Target="https://www.samsung.com/pl/memory-storage/dyski-ssd-data-center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pl/monitors/viewfinity-high-resolution-monitor/" TargetMode="External"/><Relationship Id="rId14" Type="http://schemas.openxmlformats.org/officeDocument/2006/relationships/hyperlink" Target="https://www.samsung.com/pl/memory-storage/memory-card/" TargetMode="External"/><Relationship Id="rId22" Type="http://schemas.openxmlformats.org/officeDocument/2006/relationships/hyperlink" Target="https://www.samsung.com/pl/memory-storage/gaming/" TargetMode="External"/><Relationship Id="rId27" Type="http://schemas.openxmlformats.org/officeDocument/2006/relationships/printerSettings" Target="../printerSettings/printerSettings6.bin"/><Relationship Id="rId30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pl/watches/all-watches/" TargetMode="External"/><Relationship Id="rId13" Type="http://schemas.openxmlformats.org/officeDocument/2006/relationships/hyperlink" Target="https://www.samsung.com/pl/apps/samsung-health/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hyperlink" Target="https://www.samsung.com/uk/audio-sound/all-audio-sound/" TargetMode="External"/><Relationship Id="rId21" Type="http://schemas.openxmlformats.org/officeDocument/2006/relationships/comments" Target="../comments6.xml"/><Relationship Id="rId7" Type="http://schemas.openxmlformats.org/officeDocument/2006/relationships/hyperlink" Target="https://www.samsung.com/pl/watches/all-watches/" TargetMode="External"/><Relationship Id="rId12" Type="http://schemas.openxmlformats.org/officeDocument/2006/relationships/hyperlink" Target="https://www.samsung.com/pl/galaxy-ai/" TargetMode="External"/><Relationship Id="rId17" Type="http://schemas.openxmlformats.org/officeDocument/2006/relationships/hyperlink" Target="https://www.samsung.com/pl/trade-in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pl/mobile/switch-to-galaxy/" TargetMode="External"/><Relationship Id="rId20" Type="http://schemas.openxmlformats.org/officeDocument/2006/relationships/vmlDrawing" Target="../drawings/vmlDrawing6.v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pl/mobile-accessories/all-mobile-accessories/?smartwatches+audio+smart-tag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pl/mobile/why-galaxy/" TargetMode="External"/><Relationship Id="rId10" Type="http://schemas.openxmlformats.org/officeDocument/2006/relationships/hyperlink" Target="https://www.samsung.com/pl/rings/all-rings/" TargetMode="External"/><Relationship Id="rId19" Type="http://schemas.openxmlformats.org/officeDocument/2006/relationships/drawing" Target="../drawings/drawing8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pl/audio-sound/all-audio-sound/" TargetMode="External"/><Relationship Id="rId14" Type="http://schemas.openxmlformats.org/officeDocument/2006/relationships/hyperlink" Target="https://www.samsung.com/pl/app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pl/mobile-accessories/all-mobile-accessories/?smart-tag" TargetMode="External"/><Relationship Id="rId18" Type="http://schemas.openxmlformats.org/officeDocument/2006/relationships/hyperlink" Target="https://www.samsung.com/pl/home-appliance-accessories/all-home-appliance-accessories/?vacum-cleaners-accessories" TargetMode="Externa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vmlDrawing" Target="../drawings/vmlDrawing7.v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pl/accessories/" TargetMode="External"/><Relationship Id="rId17" Type="http://schemas.openxmlformats.org/officeDocument/2006/relationships/hyperlink" Target="https://www.samsung.com/pl/home-appliance-accessories/all-home-appliance-accessories/?refrigerator-accessories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pl/projector-accessories/all-projector-accessories/" TargetMode="External"/><Relationship Id="rId20" Type="http://schemas.openxmlformats.org/officeDocument/2006/relationships/drawing" Target="../drawings/drawing9.x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pl/audio-accessories/all-audio-accessories/" TargetMode="Externa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printerSettings" Target="../printerSettings/printerSettings8.bin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pl/tv-accessories/all-tv-accessories/" TargetMode="External"/><Relationship Id="rId2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500" t="s">
        <v>38</v>
      </c>
      <c r="C2" s="500"/>
      <c r="D2" s="500"/>
      <c r="E2" s="2"/>
      <c r="F2" s="3"/>
    </row>
    <row r="3" spans="2:6" s="3" customFormat="1" ht="54" customHeight="1">
      <c r="B3" s="501" t="s">
        <v>0</v>
      </c>
      <c r="C3" s="501"/>
      <c r="D3" s="501"/>
    </row>
    <row r="4" spans="2:6" s="3" customFormat="1" ht="25.15" customHeight="1">
      <c r="C4" s="5"/>
      <c r="D4" s="5"/>
    </row>
    <row r="5" spans="2:6" s="6" customFormat="1" ht="27" customHeight="1">
      <c r="B5" s="495" t="s">
        <v>1</v>
      </c>
      <c r="C5" s="495"/>
      <c r="D5" s="495"/>
    </row>
    <row r="6" spans="2:6" s="6" customFormat="1" ht="27" customHeight="1">
      <c r="B6" s="491" t="s">
        <v>2</v>
      </c>
      <c r="C6" s="491"/>
      <c r="D6" s="7" t="s">
        <v>3</v>
      </c>
      <c r="E6" s="8" t="s">
        <v>4</v>
      </c>
    </row>
    <row r="7" spans="2:6" s="12" customFormat="1" ht="40.9" customHeight="1">
      <c r="B7" s="502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502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502"/>
      <c r="C9" s="9" t="s">
        <v>11</v>
      </c>
      <c r="D9" s="13"/>
      <c r="E9" s="14"/>
    </row>
    <row r="10" spans="2:6" s="12" customFormat="1" ht="40.9" customHeight="1">
      <c r="B10" s="502"/>
      <c r="C10" s="9" t="s">
        <v>12</v>
      </c>
      <c r="D10" s="15" t="s">
        <v>13</v>
      </c>
      <c r="E10" s="14"/>
    </row>
    <row r="11" spans="2:6" s="12" customFormat="1" ht="50.1" customHeight="1">
      <c r="B11" s="502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502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495" t="s">
        <v>20</v>
      </c>
      <c r="C14" s="495"/>
      <c r="D14" s="495"/>
    </row>
    <row r="15" spans="2:6" s="6" customFormat="1" ht="27" customHeight="1">
      <c r="B15" s="491" t="s">
        <v>2</v>
      </c>
      <c r="C15" s="491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92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93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94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495" t="s">
        <v>32</v>
      </c>
      <c r="C21" s="495"/>
      <c r="D21" s="495"/>
    </row>
    <row r="22" spans="2:5" s="6" customFormat="1" ht="27" customHeight="1">
      <c r="B22" s="496" t="s">
        <v>2</v>
      </c>
      <c r="C22" s="496"/>
      <c r="D22" s="7" t="s">
        <v>3</v>
      </c>
      <c r="E22" s="8" t="s">
        <v>4</v>
      </c>
    </row>
    <row r="23" spans="2:5" s="12" customFormat="1" ht="40.9" customHeight="1">
      <c r="B23" s="497" t="s">
        <v>33</v>
      </c>
      <c r="C23" s="24" t="s">
        <v>34</v>
      </c>
      <c r="D23" s="25"/>
      <c r="E23" s="14"/>
    </row>
    <row r="24" spans="2:5" s="12" customFormat="1" ht="40.9" customHeight="1">
      <c r="B24" s="498"/>
      <c r="C24" s="24" t="s">
        <v>35</v>
      </c>
      <c r="D24" s="25"/>
      <c r="E24" s="14"/>
    </row>
    <row r="25" spans="2:5" s="12" customFormat="1" ht="40.9" customHeight="1">
      <c r="B25" s="498"/>
      <c r="C25" s="24" t="s">
        <v>36</v>
      </c>
      <c r="D25" s="25"/>
      <c r="E25" s="14"/>
    </row>
    <row r="26" spans="2:5" s="12" customFormat="1" ht="40.9" customHeight="1">
      <c r="B26" s="499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3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zoomScale="70" zoomScaleNormal="70" workbookViewId="0">
      <selection activeCell="G11" sqref="G11:G1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503" t="s">
        <v>343</v>
      </c>
      <c r="C2" s="503"/>
      <c r="D2" s="503"/>
      <c r="E2" s="503"/>
      <c r="F2" s="503"/>
      <c r="G2" s="503"/>
      <c r="H2" s="503"/>
    </row>
    <row r="3" spans="2:8" ht="5.25" customHeight="1">
      <c r="B3" s="30"/>
    </row>
    <row r="4" spans="2:8" s="32" customFormat="1" ht="24" customHeight="1">
      <c r="B4" s="504" t="s">
        <v>344</v>
      </c>
      <c r="C4" s="504"/>
      <c r="E4" s="46"/>
      <c r="F4" s="46"/>
      <c r="G4" s="46"/>
      <c r="H4" s="46"/>
    </row>
    <row r="5" spans="2:8" s="32" customFormat="1" ht="51.75" customHeight="1">
      <c r="B5" s="505" t="s">
        <v>403</v>
      </c>
      <c r="C5" s="505"/>
      <c r="D5" s="505"/>
      <c r="E5" s="46"/>
      <c r="F5" s="46"/>
      <c r="G5" s="46"/>
      <c r="H5" s="46"/>
    </row>
    <row r="6" spans="2:8" s="32" customFormat="1" ht="24" customHeight="1">
      <c r="B6" s="506" t="s">
        <v>345</v>
      </c>
      <c r="C6" s="504"/>
      <c r="E6" s="46"/>
      <c r="F6" s="46"/>
      <c r="G6" s="46"/>
      <c r="H6" s="46"/>
    </row>
    <row r="7" spans="2:8" s="32" customFormat="1" ht="24" customHeight="1">
      <c r="B7" s="83" t="s">
        <v>346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347</v>
      </c>
      <c r="C9" s="39" t="s">
        <v>348</v>
      </c>
      <c r="E9" s="46" t="s">
        <v>349</v>
      </c>
      <c r="F9" s="46"/>
      <c r="G9" s="46"/>
      <c r="H9" s="46"/>
    </row>
    <row r="10" spans="2:8" s="32" customFormat="1" ht="24" customHeight="1">
      <c r="B10" s="40"/>
      <c r="C10" s="50" t="s">
        <v>350</v>
      </c>
      <c r="E10" s="84" t="s">
        <v>351</v>
      </c>
      <c r="F10" s="84" t="s">
        <v>352</v>
      </c>
      <c r="G10" s="84" t="s">
        <v>353</v>
      </c>
      <c r="H10" s="84" t="s">
        <v>354</v>
      </c>
    </row>
    <row r="11" spans="2:8" s="32" customFormat="1" ht="24" customHeight="1">
      <c r="B11" s="33"/>
      <c r="C11" s="34"/>
      <c r="E11" s="507" t="s">
        <v>369</v>
      </c>
      <c r="F11" s="507" t="s">
        <v>50</v>
      </c>
      <c r="G11" s="510" t="s">
        <v>355</v>
      </c>
      <c r="H11" s="47" t="s">
        <v>356</v>
      </c>
    </row>
    <row r="12" spans="2:8" s="32" customFormat="1" ht="24" customHeight="1">
      <c r="B12" s="33"/>
      <c r="C12" s="34"/>
      <c r="E12" s="508"/>
      <c r="F12" s="508"/>
      <c r="G12" s="511"/>
      <c r="H12" s="47" t="s">
        <v>357</v>
      </c>
    </row>
    <row r="13" spans="2:8" s="32" customFormat="1" ht="24" customHeight="1">
      <c r="B13" s="33"/>
      <c r="C13" s="34"/>
      <c r="E13" s="508"/>
      <c r="F13" s="508"/>
      <c r="G13" s="511"/>
      <c r="H13" s="47" t="s">
        <v>358</v>
      </c>
    </row>
    <row r="14" spans="2:8" s="32" customFormat="1" ht="24" customHeight="1">
      <c r="B14" s="33"/>
      <c r="C14" s="34"/>
      <c r="E14" s="508"/>
      <c r="F14" s="508"/>
      <c r="G14" s="511"/>
      <c r="H14" s="47" t="s">
        <v>359</v>
      </c>
    </row>
    <row r="15" spans="2:8" s="32" customFormat="1" ht="24" customHeight="1">
      <c r="B15" s="33"/>
      <c r="C15" s="34"/>
      <c r="E15" s="508"/>
      <c r="F15" s="508"/>
      <c r="G15" s="511"/>
      <c r="H15" s="47" t="s">
        <v>360</v>
      </c>
    </row>
    <row r="16" spans="2:8" s="32" customFormat="1" ht="24" customHeight="1">
      <c r="B16" s="33"/>
      <c r="C16" s="34"/>
      <c r="E16" s="509"/>
      <c r="F16" s="509"/>
      <c r="G16" s="512"/>
      <c r="H16" s="47" t="s">
        <v>361</v>
      </c>
    </row>
    <row r="17" spans="2:9" s="32" customFormat="1" ht="24" customHeight="1">
      <c r="B17" s="33"/>
      <c r="C17" s="36"/>
      <c r="E17" s="85"/>
      <c r="F17" s="85"/>
      <c r="G17" s="86"/>
      <c r="H17" s="87"/>
    </row>
    <row r="18" spans="2:9" s="32" customFormat="1" ht="24" customHeight="1">
      <c r="B18" s="33"/>
      <c r="C18" s="36"/>
      <c r="E18" s="85"/>
      <c r="F18" s="85"/>
    </row>
    <row r="19" spans="2:9" s="32" customFormat="1" ht="24" customHeight="1">
      <c r="B19" s="33"/>
      <c r="C19" s="33"/>
      <c r="F19" s="85"/>
    </row>
    <row r="20" spans="2:9" s="32" customFormat="1" ht="24" customHeight="1">
      <c r="B20" s="33"/>
      <c r="C20" s="33"/>
      <c r="E20" s="85"/>
      <c r="F20" s="85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88" t="s">
        <v>362</v>
      </c>
      <c r="C23" s="37"/>
      <c r="F23" s="46"/>
      <c r="G23" s="46"/>
      <c r="H23" s="46"/>
    </row>
    <row r="24" spans="2:9" s="32" customFormat="1" ht="24" customHeight="1">
      <c r="B24" s="89" t="s">
        <v>363</v>
      </c>
      <c r="C24" s="41" t="s">
        <v>364</v>
      </c>
      <c r="F24" s="46"/>
      <c r="G24" s="46"/>
      <c r="H24" s="46"/>
    </row>
    <row r="25" spans="2:9" s="32" customFormat="1" ht="21">
      <c r="B25" s="90" t="s">
        <v>365</v>
      </c>
      <c r="C25" s="91" t="s">
        <v>366</v>
      </c>
      <c r="F25" s="46"/>
      <c r="G25" s="46"/>
      <c r="H25" s="46"/>
      <c r="I25" s="31"/>
    </row>
    <row r="26" spans="2:9" s="32" customFormat="1" ht="21">
      <c r="B26" s="31"/>
      <c r="C26" s="43" t="s">
        <v>367</v>
      </c>
      <c r="F26" s="46"/>
      <c r="G26" s="46"/>
      <c r="H26" s="46"/>
      <c r="I26" s="31"/>
    </row>
    <row r="27" spans="2:9" s="32" customFormat="1" ht="21">
      <c r="C27" s="44" t="s">
        <v>368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3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P186"/>
  <sheetViews>
    <sheetView showGridLines="0" topLeftCell="E105" zoomScale="70" zoomScaleNormal="70" workbookViewId="0">
      <selection activeCell="R140" sqref="R140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94.125" style="45" customWidth="1"/>
    <col min="9" max="9" width="14.75" style="45" customWidth="1"/>
    <col min="10" max="11" width="18.125" style="45" customWidth="1"/>
    <col min="12" max="12" width="56.25" style="45" customWidth="1"/>
    <col min="13" max="16384" width="8.75" style="26"/>
  </cols>
  <sheetData>
    <row r="2" spans="1:13" ht="36" customHeight="1">
      <c r="B2" s="52" t="s">
        <v>51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65" customHeight="1">
      <c r="B3" s="541" t="s">
        <v>372</v>
      </c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43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513" t="s">
        <v>52</v>
      </c>
      <c r="E6" s="514"/>
      <c r="F6" s="517" t="s">
        <v>137</v>
      </c>
      <c r="G6" s="96" t="s">
        <v>44</v>
      </c>
      <c r="H6" s="97" t="s">
        <v>370</v>
      </c>
      <c r="I6" s="531" t="s">
        <v>41</v>
      </c>
      <c r="J6" s="519" t="s">
        <v>45</v>
      </c>
      <c r="K6" s="96" t="s">
        <v>373</v>
      </c>
      <c r="L6" s="529" t="s">
        <v>371</v>
      </c>
    </row>
    <row r="7" spans="1:13" ht="23.25" customHeight="1">
      <c r="D7" s="515"/>
      <c r="E7" s="516"/>
      <c r="F7" s="518"/>
      <c r="G7" s="98" t="s">
        <v>843</v>
      </c>
      <c r="H7" s="98" t="s">
        <v>843</v>
      </c>
      <c r="I7" s="532"/>
      <c r="J7" s="520"/>
      <c r="K7" s="99"/>
      <c r="L7" s="530"/>
    </row>
    <row r="8" spans="1:13" ht="21" customHeight="1">
      <c r="D8" s="521" t="s">
        <v>114</v>
      </c>
      <c r="E8" s="523" t="s">
        <v>153</v>
      </c>
      <c r="F8" s="101" t="s">
        <v>123</v>
      </c>
      <c r="G8" s="102"/>
      <c r="H8" s="102"/>
      <c r="I8" s="399">
        <f>LENB(H8)</f>
        <v>0</v>
      </c>
      <c r="J8" s="400"/>
      <c r="K8" s="401" t="s">
        <v>219</v>
      </c>
      <c r="L8" s="533"/>
    </row>
    <row r="9" spans="1:13" ht="21" customHeight="1">
      <c r="D9" s="522"/>
      <c r="E9" s="523"/>
      <c r="F9" s="107" t="s">
        <v>143</v>
      </c>
      <c r="G9" s="108" t="s">
        <v>50</v>
      </c>
      <c r="H9" s="147" t="s">
        <v>397</v>
      </c>
      <c r="I9" s="399">
        <f t="shared" ref="I9:I16" si="0">LENB(H9)</f>
        <v>5</v>
      </c>
      <c r="J9" s="402">
        <v>10</v>
      </c>
      <c r="K9" s="403"/>
      <c r="L9" s="534"/>
    </row>
    <row r="10" spans="1:13" ht="21" customHeight="1">
      <c r="D10" s="522"/>
      <c r="E10" s="523"/>
      <c r="F10" s="107" t="s">
        <v>144</v>
      </c>
      <c r="G10" s="108" t="s">
        <v>293</v>
      </c>
      <c r="H10" s="108" t="s">
        <v>293</v>
      </c>
      <c r="I10" s="399">
        <f t="shared" si="0"/>
        <v>4</v>
      </c>
      <c r="J10" s="107"/>
      <c r="K10" s="195"/>
      <c r="L10" s="534"/>
    </row>
    <row r="11" spans="1:13" ht="21" customHeight="1">
      <c r="D11" s="522"/>
      <c r="E11" s="523"/>
      <c r="F11" s="107" t="s">
        <v>145</v>
      </c>
      <c r="G11" s="108" t="s">
        <v>50</v>
      </c>
      <c r="H11" s="147" t="s">
        <v>397</v>
      </c>
      <c r="I11" s="399">
        <f t="shared" si="0"/>
        <v>5</v>
      </c>
      <c r="J11" s="404">
        <v>26</v>
      </c>
      <c r="K11" s="405"/>
      <c r="L11" s="534"/>
    </row>
    <row r="12" spans="1:13" ht="21" customHeight="1">
      <c r="D12" s="522"/>
      <c r="E12" s="523"/>
      <c r="F12" s="107" t="s">
        <v>146</v>
      </c>
      <c r="G12" s="108" t="s">
        <v>50</v>
      </c>
      <c r="H12" s="108" t="s">
        <v>293</v>
      </c>
      <c r="I12" s="399">
        <f t="shared" si="0"/>
        <v>4</v>
      </c>
      <c r="J12" s="107"/>
      <c r="K12" s="195"/>
      <c r="L12" s="534"/>
    </row>
    <row r="13" spans="1:13" ht="21" customHeight="1">
      <c r="D13" s="522"/>
      <c r="E13" s="523"/>
      <c r="F13" s="107" t="s">
        <v>46</v>
      </c>
      <c r="G13" s="108" t="s">
        <v>140</v>
      </c>
      <c r="H13" s="108" t="s">
        <v>396</v>
      </c>
      <c r="I13" s="399">
        <f t="shared" si="0"/>
        <v>30</v>
      </c>
      <c r="J13" s="404">
        <v>32</v>
      </c>
      <c r="K13" s="195"/>
      <c r="L13" s="534"/>
    </row>
    <row r="14" spans="1:13" ht="21" customHeight="1">
      <c r="D14" s="522"/>
      <c r="E14" s="523"/>
      <c r="F14" s="110" t="s">
        <v>47</v>
      </c>
      <c r="G14" s="111" t="s">
        <v>49</v>
      </c>
      <c r="H14" s="111" t="s">
        <v>375</v>
      </c>
      <c r="I14" s="399">
        <f t="shared" si="0"/>
        <v>33</v>
      </c>
      <c r="J14" s="406"/>
      <c r="K14" s="407"/>
      <c r="L14" s="534"/>
    </row>
    <row r="15" spans="1:13" ht="21" customHeight="1">
      <c r="D15" s="522"/>
      <c r="E15" s="523"/>
      <c r="F15" s="107" t="s">
        <v>48</v>
      </c>
      <c r="G15" s="108"/>
      <c r="H15" s="108" t="s">
        <v>398</v>
      </c>
      <c r="I15" s="399">
        <f t="shared" si="0"/>
        <v>5</v>
      </c>
      <c r="J15" s="406"/>
      <c r="K15" s="407"/>
      <c r="L15" s="534"/>
    </row>
    <row r="16" spans="1:13" ht="21" customHeight="1" thickBot="1">
      <c r="D16" s="522"/>
      <c r="E16" s="524"/>
      <c r="F16" s="114" t="s">
        <v>75</v>
      </c>
      <c r="G16" s="115" t="s">
        <v>50</v>
      </c>
      <c r="H16" s="408" t="s">
        <v>398</v>
      </c>
      <c r="I16" s="409">
        <f t="shared" si="0"/>
        <v>5</v>
      </c>
      <c r="J16" s="410"/>
      <c r="K16" s="411"/>
      <c r="L16" s="535"/>
    </row>
    <row r="17" spans="2:12" ht="19.899999999999999" customHeight="1">
      <c r="D17" s="100" t="s">
        <v>118</v>
      </c>
      <c r="E17" s="556" t="s">
        <v>120</v>
      </c>
      <c r="F17" s="269" t="s">
        <v>122</v>
      </c>
      <c r="G17" s="434"/>
      <c r="H17" s="435"/>
      <c r="I17" s="296">
        <f t="shared" ref="I17:I80" si="1">LENB(G17)</f>
        <v>0</v>
      </c>
      <c r="J17" s="296" t="s">
        <v>844</v>
      </c>
      <c r="K17" s="436" t="s">
        <v>221</v>
      </c>
      <c r="L17" s="536" t="s">
        <v>845</v>
      </c>
    </row>
    <row r="18" spans="2:12" ht="17.649999999999999" customHeight="1">
      <c r="D18" s="106"/>
      <c r="E18" s="557"/>
      <c r="F18" s="271" t="s">
        <v>53</v>
      </c>
      <c r="G18" s="229" t="s">
        <v>846</v>
      </c>
      <c r="H18" s="419" t="s">
        <v>846</v>
      </c>
      <c r="I18" s="299">
        <f t="shared" si="1"/>
        <v>16</v>
      </c>
      <c r="J18" s="299">
        <v>33</v>
      </c>
      <c r="K18" s="437"/>
      <c r="L18" s="537"/>
    </row>
    <row r="19" spans="2:12" ht="17.649999999999999" customHeight="1">
      <c r="D19" s="106"/>
      <c r="E19" s="557"/>
      <c r="F19" s="271" t="s">
        <v>121</v>
      </c>
      <c r="G19" s="229" t="s">
        <v>847</v>
      </c>
      <c r="H19" s="229" t="s">
        <v>847</v>
      </c>
      <c r="I19" s="299">
        <f t="shared" si="1"/>
        <v>16</v>
      </c>
      <c r="J19" s="297"/>
      <c r="K19" s="438"/>
      <c r="L19" s="537"/>
    </row>
    <row r="20" spans="2:12" ht="17.649999999999999" customHeight="1">
      <c r="D20" s="106"/>
      <c r="E20" s="557"/>
      <c r="F20" s="439" t="s">
        <v>47</v>
      </c>
      <c r="G20" s="301" t="s">
        <v>848</v>
      </c>
      <c r="H20" s="81" t="s">
        <v>907</v>
      </c>
      <c r="I20" s="299">
        <f t="shared" si="1"/>
        <v>60</v>
      </c>
      <c r="J20" s="299"/>
      <c r="K20" s="437"/>
      <c r="L20" s="537"/>
    </row>
    <row r="21" spans="2:12" ht="17.649999999999999" customHeight="1">
      <c r="D21" s="106"/>
      <c r="E21" s="557"/>
      <c r="F21" s="271" t="s">
        <v>48</v>
      </c>
      <c r="G21" s="229" t="s">
        <v>846</v>
      </c>
      <c r="H21" s="229" t="s">
        <v>846</v>
      </c>
      <c r="I21" s="299">
        <f t="shared" si="1"/>
        <v>16</v>
      </c>
      <c r="J21" s="299"/>
      <c r="K21" s="437"/>
      <c r="L21" s="537"/>
    </row>
    <row r="22" spans="2:12" ht="17.649999999999999" customHeight="1">
      <c r="D22" s="106"/>
      <c r="E22" s="558"/>
      <c r="F22" s="440" t="s">
        <v>75</v>
      </c>
      <c r="G22" s="231" t="s">
        <v>846</v>
      </c>
      <c r="H22" s="231" t="s">
        <v>846</v>
      </c>
      <c r="I22" s="304">
        <f t="shared" si="1"/>
        <v>16</v>
      </c>
      <c r="J22" s="304"/>
      <c r="K22" s="441"/>
      <c r="L22" s="559"/>
    </row>
    <row r="23" spans="2:12" ht="17.649999999999999" customHeight="1">
      <c r="B23" s="57" t="s">
        <v>42</v>
      </c>
      <c r="D23" s="106"/>
      <c r="E23" s="556" t="s">
        <v>124</v>
      </c>
      <c r="F23" s="269" t="s">
        <v>122</v>
      </c>
      <c r="G23" s="442"/>
      <c r="H23" s="453"/>
      <c r="I23" s="443">
        <f t="shared" si="1"/>
        <v>0</v>
      </c>
      <c r="J23" s="443" t="s">
        <v>844</v>
      </c>
      <c r="K23" s="436" t="s">
        <v>221</v>
      </c>
      <c r="L23" s="536" t="s">
        <v>845</v>
      </c>
    </row>
    <row r="24" spans="2:12" ht="17.649999999999999" customHeight="1">
      <c r="D24" s="106"/>
      <c r="E24" s="557"/>
      <c r="F24" s="271" t="s">
        <v>53</v>
      </c>
      <c r="G24" s="298" t="s">
        <v>849</v>
      </c>
      <c r="H24" s="175"/>
      <c r="I24" s="299">
        <f t="shared" si="1"/>
        <v>17</v>
      </c>
      <c r="J24" s="299">
        <v>33</v>
      </c>
      <c r="K24" s="437"/>
      <c r="L24" s="537"/>
    </row>
    <row r="25" spans="2:12" ht="17.649999999999999" customHeight="1">
      <c r="D25" s="106"/>
      <c r="E25" s="557"/>
      <c r="F25" s="271" t="s">
        <v>121</v>
      </c>
      <c r="G25" s="298" t="s">
        <v>850</v>
      </c>
      <c r="H25" s="175"/>
      <c r="I25" s="299">
        <f t="shared" si="1"/>
        <v>21</v>
      </c>
      <c r="J25" s="297"/>
      <c r="K25" s="438"/>
      <c r="L25" s="537"/>
    </row>
    <row r="26" spans="2:12" ht="17.649999999999999" customHeight="1">
      <c r="D26" s="106"/>
      <c r="E26" s="557"/>
      <c r="F26" s="439" t="s">
        <v>47</v>
      </c>
      <c r="G26" s="301" t="s">
        <v>851</v>
      </c>
      <c r="H26" s="454"/>
      <c r="I26" s="299">
        <f t="shared" si="1"/>
        <v>54</v>
      </c>
      <c r="J26" s="299"/>
      <c r="K26" s="437"/>
      <c r="L26" s="537"/>
    </row>
    <row r="27" spans="2:12" ht="17.649999999999999" customHeight="1">
      <c r="D27" s="106"/>
      <c r="E27" s="557"/>
      <c r="F27" s="271" t="s">
        <v>48</v>
      </c>
      <c r="G27" s="298" t="s">
        <v>849</v>
      </c>
      <c r="H27" s="175"/>
      <c r="I27" s="299">
        <f t="shared" si="1"/>
        <v>17</v>
      </c>
      <c r="J27" s="299"/>
      <c r="K27" s="437"/>
      <c r="L27" s="537"/>
    </row>
    <row r="28" spans="2:12" ht="17.649999999999999" customHeight="1">
      <c r="D28" s="106"/>
      <c r="E28" s="558"/>
      <c r="F28" s="440" t="s">
        <v>75</v>
      </c>
      <c r="G28" s="303" t="s">
        <v>849</v>
      </c>
      <c r="H28" s="223"/>
      <c r="I28" s="304">
        <f t="shared" si="1"/>
        <v>17</v>
      </c>
      <c r="J28" s="304"/>
      <c r="K28" s="441"/>
      <c r="L28" s="559"/>
    </row>
    <row r="29" spans="2:12" ht="17.649999999999999" customHeight="1">
      <c r="D29" s="106"/>
      <c r="E29" s="560" t="s">
        <v>124</v>
      </c>
      <c r="F29" s="456" t="s">
        <v>122</v>
      </c>
      <c r="G29" s="457"/>
      <c r="H29" s="457"/>
      <c r="I29" s="443">
        <f t="shared" ref="I29:I34" si="2">LENB(G29)</f>
        <v>0</v>
      </c>
      <c r="J29" s="443" t="s">
        <v>922</v>
      </c>
      <c r="K29" s="436" t="s">
        <v>221</v>
      </c>
      <c r="L29" s="536"/>
    </row>
    <row r="30" spans="2:12" ht="17.649999999999999" customHeight="1">
      <c r="D30" s="106"/>
      <c r="E30" s="561"/>
      <c r="F30" s="458" t="s">
        <v>53</v>
      </c>
      <c r="G30" s="459" t="s">
        <v>917</v>
      </c>
      <c r="H30" s="459" t="s">
        <v>917</v>
      </c>
      <c r="I30" s="299">
        <f t="shared" si="2"/>
        <v>15</v>
      </c>
      <c r="J30" s="299">
        <v>33</v>
      </c>
      <c r="K30" s="437"/>
      <c r="L30" s="537"/>
    </row>
    <row r="31" spans="2:12" ht="17.649999999999999" customHeight="1">
      <c r="D31" s="106"/>
      <c r="E31" s="561"/>
      <c r="F31" s="458" t="s">
        <v>121</v>
      </c>
      <c r="G31" s="459" t="s">
        <v>917</v>
      </c>
      <c r="H31" s="459" t="s">
        <v>919</v>
      </c>
      <c r="I31" s="299">
        <f t="shared" si="2"/>
        <v>15</v>
      </c>
      <c r="J31" s="297"/>
      <c r="K31" s="438"/>
      <c r="L31" s="537"/>
    </row>
    <row r="32" spans="2:12" ht="17.649999999999999" customHeight="1">
      <c r="D32" s="106"/>
      <c r="E32" s="561"/>
      <c r="F32" s="460" t="s">
        <v>47</v>
      </c>
      <c r="G32" s="463" t="s">
        <v>918</v>
      </c>
      <c r="H32" s="455" t="s">
        <v>920</v>
      </c>
      <c r="I32" s="299">
        <f t="shared" si="2"/>
        <v>59</v>
      </c>
      <c r="J32" s="299"/>
      <c r="K32" s="437"/>
      <c r="L32" s="537"/>
    </row>
    <row r="33" spans="4:12" ht="17.649999999999999" customHeight="1">
      <c r="D33" s="106"/>
      <c r="E33" s="561"/>
      <c r="F33" s="458" t="s">
        <v>48</v>
      </c>
      <c r="G33" s="459"/>
      <c r="H33" s="459" t="s">
        <v>917</v>
      </c>
      <c r="I33" s="299">
        <f t="shared" si="2"/>
        <v>0</v>
      </c>
      <c r="J33" s="299"/>
      <c r="K33" s="437"/>
      <c r="L33" s="537"/>
    </row>
    <row r="34" spans="4:12" ht="17.649999999999999" customHeight="1">
      <c r="D34" s="106"/>
      <c r="E34" s="562"/>
      <c r="F34" s="461" t="s">
        <v>75</v>
      </c>
      <c r="G34" s="462" t="s">
        <v>917</v>
      </c>
      <c r="H34" s="462" t="s">
        <v>917</v>
      </c>
      <c r="I34" s="304">
        <f t="shared" si="2"/>
        <v>15</v>
      </c>
      <c r="J34" s="304"/>
      <c r="K34" s="419"/>
      <c r="L34" s="559"/>
    </row>
    <row r="35" spans="4:12" ht="17.649999999999999" customHeight="1">
      <c r="D35" s="106"/>
      <c r="E35" s="556" t="s">
        <v>125</v>
      </c>
      <c r="F35" s="269" t="s">
        <v>122</v>
      </c>
      <c r="G35" s="442"/>
      <c r="H35" s="442"/>
      <c r="I35" s="443">
        <f t="shared" si="1"/>
        <v>0</v>
      </c>
      <c r="J35" s="443" t="s">
        <v>852</v>
      </c>
      <c r="K35" s="436" t="s">
        <v>221</v>
      </c>
      <c r="L35" s="536"/>
    </row>
    <row r="36" spans="4:12" ht="17.649999999999999" customHeight="1">
      <c r="D36" s="106"/>
      <c r="E36" s="557"/>
      <c r="F36" s="271" t="s">
        <v>53</v>
      </c>
      <c r="G36" s="298" t="s">
        <v>853</v>
      </c>
      <c r="H36" s="298" t="s">
        <v>853</v>
      </c>
      <c r="I36" s="299">
        <f t="shared" si="1"/>
        <v>12</v>
      </c>
      <c r="J36" s="299">
        <v>33</v>
      </c>
      <c r="K36" s="437"/>
      <c r="L36" s="537"/>
    </row>
    <row r="37" spans="4:12" ht="17.649999999999999" customHeight="1">
      <c r="D37" s="106"/>
      <c r="E37" s="557"/>
      <c r="F37" s="271" t="s">
        <v>121</v>
      </c>
      <c r="G37" s="298" t="s">
        <v>854</v>
      </c>
      <c r="H37" s="298" t="s">
        <v>854</v>
      </c>
      <c r="I37" s="299">
        <f t="shared" si="1"/>
        <v>12</v>
      </c>
      <c r="J37" s="297"/>
      <c r="K37" s="438"/>
      <c r="L37" s="537"/>
    </row>
    <row r="38" spans="4:12" ht="17.649999999999999" customHeight="1">
      <c r="D38" s="106"/>
      <c r="E38" s="557"/>
      <c r="F38" s="439" t="s">
        <v>47</v>
      </c>
      <c r="G38" s="301" t="s">
        <v>855</v>
      </c>
      <c r="H38" s="81" t="s">
        <v>908</v>
      </c>
      <c r="I38" s="299">
        <f t="shared" si="1"/>
        <v>58</v>
      </c>
      <c r="J38" s="299"/>
      <c r="K38" s="437"/>
      <c r="L38" s="537"/>
    </row>
    <row r="39" spans="4:12" ht="17.649999999999999" customHeight="1">
      <c r="D39" s="106"/>
      <c r="E39" s="557"/>
      <c r="F39" s="271" t="s">
        <v>48</v>
      </c>
      <c r="G39" s="298" t="s">
        <v>853</v>
      </c>
      <c r="H39" s="298" t="s">
        <v>853</v>
      </c>
      <c r="I39" s="299">
        <f t="shared" si="1"/>
        <v>12</v>
      </c>
      <c r="J39" s="299"/>
      <c r="K39" s="437"/>
      <c r="L39" s="537"/>
    </row>
    <row r="40" spans="4:12" ht="17.649999999999999" customHeight="1">
      <c r="D40" s="106"/>
      <c r="E40" s="558"/>
      <c r="F40" s="440" t="s">
        <v>75</v>
      </c>
      <c r="G40" s="303" t="s">
        <v>853</v>
      </c>
      <c r="H40" s="303" t="s">
        <v>853</v>
      </c>
      <c r="I40" s="304">
        <f t="shared" si="1"/>
        <v>12</v>
      </c>
      <c r="J40" s="304"/>
      <c r="K40" s="419"/>
      <c r="L40" s="559"/>
    </row>
    <row r="41" spans="4:12" ht="17.649999999999999" customHeight="1">
      <c r="D41" s="106"/>
      <c r="E41" s="556" t="s">
        <v>126</v>
      </c>
      <c r="F41" s="269" t="s">
        <v>122</v>
      </c>
      <c r="G41" s="442"/>
      <c r="H41" s="442"/>
      <c r="I41" s="443">
        <f t="shared" si="1"/>
        <v>0</v>
      </c>
      <c r="J41" s="443" t="s">
        <v>852</v>
      </c>
      <c r="K41" s="436" t="s">
        <v>221</v>
      </c>
      <c r="L41" s="536" t="s">
        <v>845</v>
      </c>
    </row>
    <row r="42" spans="4:12" ht="17.649999999999999" customHeight="1">
      <c r="D42" s="106"/>
      <c r="E42" s="557"/>
      <c r="F42" s="271" t="s">
        <v>53</v>
      </c>
      <c r="G42" s="298" t="s">
        <v>856</v>
      </c>
      <c r="H42" s="298" t="s">
        <v>856</v>
      </c>
      <c r="I42" s="299">
        <f t="shared" si="1"/>
        <v>12</v>
      </c>
      <c r="J42" s="299">
        <v>33</v>
      </c>
      <c r="K42" s="437"/>
      <c r="L42" s="537"/>
    </row>
    <row r="43" spans="4:12" ht="17.649999999999999" customHeight="1">
      <c r="D43" s="106"/>
      <c r="E43" s="557"/>
      <c r="F43" s="271" t="s">
        <v>121</v>
      </c>
      <c r="G43" s="298" t="s">
        <v>857</v>
      </c>
      <c r="H43" s="298" t="s">
        <v>857</v>
      </c>
      <c r="I43" s="299">
        <f t="shared" si="1"/>
        <v>12</v>
      </c>
      <c r="J43" s="297"/>
      <c r="K43" s="438"/>
      <c r="L43" s="537"/>
    </row>
    <row r="44" spans="4:12" ht="17.649999999999999" customHeight="1">
      <c r="D44" s="106"/>
      <c r="E44" s="557"/>
      <c r="F44" s="439" t="s">
        <v>47</v>
      </c>
      <c r="G44" s="301" t="s">
        <v>858</v>
      </c>
      <c r="H44" s="81" t="s">
        <v>909</v>
      </c>
      <c r="I44" s="299">
        <f t="shared" si="1"/>
        <v>58</v>
      </c>
      <c r="J44" s="299"/>
      <c r="K44" s="437"/>
      <c r="L44" s="537"/>
    </row>
    <row r="45" spans="4:12" ht="17.649999999999999" customHeight="1">
      <c r="D45" s="106"/>
      <c r="E45" s="557"/>
      <c r="F45" s="271" t="s">
        <v>48</v>
      </c>
      <c r="G45" s="298" t="s">
        <v>856</v>
      </c>
      <c r="H45" s="298" t="s">
        <v>856</v>
      </c>
      <c r="I45" s="299">
        <f t="shared" si="1"/>
        <v>12</v>
      </c>
      <c r="J45" s="299"/>
      <c r="K45" s="437"/>
      <c r="L45" s="537"/>
    </row>
    <row r="46" spans="4:12" ht="17.649999999999999" customHeight="1">
      <c r="D46" s="106"/>
      <c r="E46" s="558"/>
      <c r="F46" s="440" t="s">
        <v>75</v>
      </c>
      <c r="G46" s="303" t="s">
        <v>856</v>
      </c>
      <c r="H46" s="303" t="s">
        <v>856</v>
      </c>
      <c r="I46" s="304">
        <f t="shared" si="1"/>
        <v>12</v>
      </c>
      <c r="J46" s="304"/>
      <c r="K46" s="441"/>
      <c r="L46" s="559"/>
    </row>
    <row r="47" spans="4:12" ht="17.649999999999999" customHeight="1">
      <c r="D47" s="106"/>
      <c r="E47" s="556" t="s">
        <v>127</v>
      </c>
      <c r="F47" s="269" t="s">
        <v>122</v>
      </c>
      <c r="G47" s="442"/>
      <c r="H47" s="442"/>
      <c r="I47" s="443">
        <f t="shared" si="1"/>
        <v>0</v>
      </c>
      <c r="J47" s="443" t="s">
        <v>859</v>
      </c>
      <c r="K47" s="436" t="s">
        <v>221</v>
      </c>
      <c r="L47" s="537" t="s">
        <v>845</v>
      </c>
    </row>
    <row r="48" spans="4:12" ht="17.649999999999999" customHeight="1">
      <c r="D48" s="106"/>
      <c r="E48" s="557"/>
      <c r="F48" s="271" t="s">
        <v>53</v>
      </c>
      <c r="G48" s="298" t="s">
        <v>860</v>
      </c>
      <c r="H48" s="298" t="s">
        <v>860</v>
      </c>
      <c r="I48" s="299">
        <f t="shared" si="1"/>
        <v>21</v>
      </c>
      <c r="J48" s="299">
        <v>33</v>
      </c>
      <c r="K48" s="437"/>
      <c r="L48" s="537"/>
    </row>
    <row r="49" spans="4:12" ht="19.899999999999999" customHeight="1">
      <c r="D49" s="106"/>
      <c r="E49" s="557"/>
      <c r="F49" s="271" t="s">
        <v>121</v>
      </c>
      <c r="G49" s="298" t="s">
        <v>861</v>
      </c>
      <c r="H49" s="298" t="s">
        <v>861</v>
      </c>
      <c r="I49" s="299">
        <f t="shared" si="1"/>
        <v>21</v>
      </c>
      <c r="J49" s="297"/>
      <c r="K49" s="438"/>
      <c r="L49" s="537"/>
    </row>
    <row r="50" spans="4:12" ht="16.5" customHeight="1">
      <c r="D50" s="106"/>
      <c r="E50" s="557"/>
      <c r="F50" s="439" t="s">
        <v>47</v>
      </c>
      <c r="G50" s="301" t="s">
        <v>862</v>
      </c>
      <c r="H50" s="81" t="s">
        <v>910</v>
      </c>
      <c r="I50" s="299">
        <f t="shared" si="1"/>
        <v>79</v>
      </c>
      <c r="J50" s="299"/>
      <c r="K50" s="437"/>
      <c r="L50" s="537"/>
    </row>
    <row r="51" spans="4:12" ht="16.5" customHeight="1">
      <c r="D51" s="106"/>
      <c r="E51" s="557"/>
      <c r="F51" s="271" t="s">
        <v>48</v>
      </c>
      <c r="G51" s="298" t="s">
        <v>860</v>
      </c>
      <c r="H51" s="298" t="s">
        <v>863</v>
      </c>
      <c r="I51" s="299">
        <f t="shared" si="1"/>
        <v>21</v>
      </c>
      <c r="J51" s="299"/>
      <c r="K51" s="437"/>
      <c r="L51" s="537"/>
    </row>
    <row r="52" spans="4:12" ht="17.25" customHeight="1">
      <c r="D52" s="106"/>
      <c r="E52" s="558"/>
      <c r="F52" s="440" t="s">
        <v>75</v>
      </c>
      <c r="G52" s="303" t="s">
        <v>860</v>
      </c>
      <c r="H52" s="303" t="s">
        <v>860</v>
      </c>
      <c r="I52" s="304">
        <f t="shared" si="1"/>
        <v>21</v>
      </c>
      <c r="J52" s="304"/>
      <c r="K52" s="441"/>
      <c r="L52" s="559"/>
    </row>
    <row r="53" spans="4:12" ht="15.6" customHeight="1">
      <c r="D53" s="106"/>
      <c r="E53" s="556" t="s">
        <v>128</v>
      </c>
      <c r="F53" s="269" t="s">
        <v>122</v>
      </c>
      <c r="G53" s="442"/>
      <c r="H53" s="442"/>
      <c r="I53" s="443">
        <f t="shared" si="1"/>
        <v>0</v>
      </c>
      <c r="J53" s="296" t="s">
        <v>864</v>
      </c>
      <c r="K53" s="436" t="s">
        <v>221</v>
      </c>
      <c r="L53" s="536"/>
    </row>
    <row r="54" spans="4:12" ht="15.6" customHeight="1">
      <c r="D54" s="106"/>
      <c r="E54" s="557"/>
      <c r="F54" s="271" t="s">
        <v>53</v>
      </c>
      <c r="G54" s="298" t="s">
        <v>865</v>
      </c>
      <c r="H54" s="298" t="s">
        <v>865</v>
      </c>
      <c r="I54" s="299">
        <f t="shared" si="1"/>
        <v>18</v>
      </c>
      <c r="J54" s="299">
        <v>33</v>
      </c>
      <c r="K54" s="437"/>
      <c r="L54" s="537"/>
    </row>
    <row r="55" spans="4:12" ht="15.6" customHeight="1">
      <c r="D55" s="106"/>
      <c r="E55" s="557"/>
      <c r="F55" s="271" t="s">
        <v>121</v>
      </c>
      <c r="G55" s="298" t="s">
        <v>866</v>
      </c>
      <c r="H55" s="298" t="s">
        <v>866</v>
      </c>
      <c r="I55" s="299">
        <f t="shared" si="1"/>
        <v>18</v>
      </c>
      <c r="J55" s="297"/>
      <c r="K55" s="438"/>
      <c r="L55" s="537"/>
    </row>
    <row r="56" spans="4:12" ht="15.6" customHeight="1">
      <c r="D56" s="106"/>
      <c r="E56" s="557"/>
      <c r="F56" s="439" t="s">
        <v>47</v>
      </c>
      <c r="G56" s="301" t="s">
        <v>867</v>
      </c>
      <c r="H56" s="81" t="s">
        <v>911</v>
      </c>
      <c r="I56" s="299">
        <f t="shared" si="1"/>
        <v>83</v>
      </c>
      <c r="J56" s="299"/>
      <c r="K56" s="437"/>
      <c r="L56" s="537"/>
    </row>
    <row r="57" spans="4:12" ht="15.6" customHeight="1">
      <c r="D57" s="106"/>
      <c r="E57" s="557"/>
      <c r="F57" s="271" t="s">
        <v>48</v>
      </c>
      <c r="G57" s="298" t="s">
        <v>865</v>
      </c>
      <c r="H57" s="298" t="s">
        <v>865</v>
      </c>
      <c r="I57" s="299">
        <f t="shared" si="1"/>
        <v>18</v>
      </c>
      <c r="J57" s="299"/>
      <c r="K57" s="437"/>
      <c r="L57" s="537"/>
    </row>
    <row r="58" spans="4:12" ht="15.6" customHeight="1">
      <c r="D58" s="106"/>
      <c r="E58" s="558"/>
      <c r="F58" s="440" t="s">
        <v>75</v>
      </c>
      <c r="G58" s="303" t="s">
        <v>865</v>
      </c>
      <c r="H58" s="303" t="s">
        <v>865</v>
      </c>
      <c r="I58" s="304">
        <f t="shared" si="1"/>
        <v>18</v>
      </c>
      <c r="J58" s="304"/>
      <c r="K58" s="437"/>
      <c r="L58" s="537"/>
    </row>
    <row r="59" spans="4:12" ht="15.6" customHeight="1">
      <c r="D59" s="106"/>
      <c r="E59" s="556" t="s">
        <v>129</v>
      </c>
      <c r="F59" s="269" t="s">
        <v>122</v>
      </c>
      <c r="G59" s="442"/>
      <c r="H59" s="442"/>
      <c r="I59" s="443">
        <f t="shared" si="1"/>
        <v>0</v>
      </c>
      <c r="J59" s="443" t="s">
        <v>868</v>
      </c>
      <c r="K59" s="444" t="s">
        <v>221</v>
      </c>
      <c r="L59" s="538"/>
    </row>
    <row r="60" spans="4:12" ht="15.6" customHeight="1">
      <c r="D60" s="106"/>
      <c r="E60" s="557"/>
      <c r="F60" s="271" t="s">
        <v>53</v>
      </c>
      <c r="G60" s="298" t="s">
        <v>869</v>
      </c>
      <c r="H60" s="298" t="s">
        <v>869</v>
      </c>
      <c r="I60" s="299">
        <f t="shared" si="1"/>
        <v>16</v>
      </c>
      <c r="J60" s="299">
        <v>33</v>
      </c>
      <c r="K60" s="445"/>
      <c r="L60" s="539"/>
    </row>
    <row r="61" spans="4:12" ht="15.6" customHeight="1">
      <c r="D61" s="106"/>
      <c r="E61" s="557"/>
      <c r="F61" s="271" t="s">
        <v>121</v>
      </c>
      <c r="G61" s="298" t="s">
        <v>870</v>
      </c>
      <c r="H61" s="298" t="s">
        <v>870</v>
      </c>
      <c r="I61" s="299">
        <f t="shared" si="1"/>
        <v>16</v>
      </c>
      <c r="J61" s="297"/>
      <c r="K61" s="446"/>
      <c r="L61" s="539"/>
    </row>
    <row r="62" spans="4:12" ht="34.5">
      <c r="D62" s="106"/>
      <c r="E62" s="557"/>
      <c r="F62" s="439" t="s">
        <v>47</v>
      </c>
      <c r="G62" s="301" t="s">
        <v>871</v>
      </c>
      <c r="H62" s="81" t="s">
        <v>912</v>
      </c>
      <c r="I62" s="299">
        <f t="shared" si="1"/>
        <v>90</v>
      </c>
      <c r="J62" s="299"/>
      <c r="K62" s="445"/>
      <c r="L62" s="539"/>
    </row>
    <row r="63" spans="4:12" ht="15.6" customHeight="1">
      <c r="D63" s="106"/>
      <c r="E63" s="557"/>
      <c r="F63" s="271" t="s">
        <v>48</v>
      </c>
      <c r="G63" s="298" t="s">
        <v>869</v>
      </c>
      <c r="H63" s="298" t="s">
        <v>869</v>
      </c>
      <c r="I63" s="299">
        <f t="shared" si="1"/>
        <v>16</v>
      </c>
      <c r="J63" s="299"/>
      <c r="K63" s="445"/>
      <c r="L63" s="539"/>
    </row>
    <row r="64" spans="4:12" ht="16.149999999999999" customHeight="1">
      <c r="D64" s="106"/>
      <c r="E64" s="558"/>
      <c r="F64" s="440" t="s">
        <v>75</v>
      </c>
      <c r="G64" s="303" t="s">
        <v>869</v>
      </c>
      <c r="H64" s="303" t="s">
        <v>869</v>
      </c>
      <c r="I64" s="304">
        <f t="shared" si="1"/>
        <v>16</v>
      </c>
      <c r="J64" s="304"/>
      <c r="K64" s="447"/>
      <c r="L64" s="567"/>
    </row>
    <row r="65" spans="4:12" ht="21">
      <c r="D65" s="106"/>
      <c r="E65" s="556" t="s">
        <v>130</v>
      </c>
      <c r="F65" s="269" t="s">
        <v>122</v>
      </c>
      <c r="G65" s="442"/>
      <c r="H65" s="563" t="s">
        <v>930</v>
      </c>
      <c r="I65" s="443">
        <f t="shared" si="1"/>
        <v>0</v>
      </c>
      <c r="J65" s="443" t="s">
        <v>872</v>
      </c>
      <c r="K65" s="308" t="s">
        <v>873</v>
      </c>
      <c r="L65" s="538"/>
    </row>
    <row r="66" spans="4:12" ht="21">
      <c r="D66" s="106"/>
      <c r="E66" s="557"/>
      <c r="F66" s="271" t="s">
        <v>53</v>
      </c>
      <c r="G66" s="298" t="s">
        <v>874</v>
      </c>
      <c r="H66" s="564"/>
      <c r="I66" s="299">
        <f t="shared" si="1"/>
        <v>16</v>
      </c>
      <c r="J66" s="299">
        <v>33</v>
      </c>
      <c r="K66" s="309"/>
      <c r="L66" s="539"/>
    </row>
    <row r="67" spans="4:12" ht="21">
      <c r="D67" s="106"/>
      <c r="E67" s="557"/>
      <c r="F67" s="271" t="s">
        <v>121</v>
      </c>
      <c r="G67" s="298" t="s">
        <v>875</v>
      </c>
      <c r="H67" s="564"/>
      <c r="I67" s="299">
        <f t="shared" si="1"/>
        <v>16</v>
      </c>
      <c r="J67" s="297"/>
      <c r="K67" s="195"/>
      <c r="L67" s="539"/>
    </row>
    <row r="68" spans="4:12" ht="34.5">
      <c r="D68" s="106"/>
      <c r="E68" s="557"/>
      <c r="F68" s="439" t="s">
        <v>47</v>
      </c>
      <c r="G68" s="301" t="s">
        <v>876</v>
      </c>
      <c r="H68" s="564"/>
      <c r="I68" s="299">
        <f t="shared" si="1"/>
        <v>95</v>
      </c>
      <c r="J68" s="299"/>
      <c r="K68" s="309"/>
      <c r="L68" s="539"/>
    </row>
    <row r="69" spans="4:12" ht="21">
      <c r="D69" s="106"/>
      <c r="E69" s="557"/>
      <c r="F69" s="271" t="s">
        <v>48</v>
      </c>
      <c r="G69" s="298" t="s">
        <v>874</v>
      </c>
      <c r="H69" s="564"/>
      <c r="I69" s="299">
        <f t="shared" si="1"/>
        <v>16</v>
      </c>
      <c r="J69" s="299"/>
      <c r="K69" s="309"/>
      <c r="L69" s="539"/>
    </row>
    <row r="70" spans="4:12" ht="21">
      <c r="D70" s="106"/>
      <c r="E70" s="558"/>
      <c r="F70" s="440" t="s">
        <v>75</v>
      </c>
      <c r="G70" s="448" t="s">
        <v>874</v>
      </c>
      <c r="H70" s="565"/>
      <c r="I70" s="304">
        <f t="shared" si="1"/>
        <v>16</v>
      </c>
      <c r="J70" s="304"/>
      <c r="K70" s="320"/>
      <c r="L70" s="567"/>
    </row>
    <row r="71" spans="4:12" ht="21">
      <c r="D71" s="106"/>
      <c r="E71" s="556" t="s">
        <v>131</v>
      </c>
      <c r="F71" s="269" t="s">
        <v>122</v>
      </c>
      <c r="G71" s="295" t="s">
        <v>877</v>
      </c>
      <c r="H71" s="295"/>
      <c r="I71" s="296">
        <f t="shared" si="1"/>
        <v>34</v>
      </c>
      <c r="J71" s="296"/>
      <c r="K71" s="308" t="s">
        <v>878</v>
      </c>
      <c r="L71" s="538"/>
    </row>
    <row r="72" spans="4:12" ht="21">
      <c r="D72" s="106"/>
      <c r="E72" s="557"/>
      <c r="F72" s="271" t="s">
        <v>53</v>
      </c>
      <c r="G72" s="298" t="s">
        <v>879</v>
      </c>
      <c r="H72" s="298" t="s">
        <v>879</v>
      </c>
      <c r="I72" s="299">
        <f t="shared" si="1"/>
        <v>14</v>
      </c>
      <c r="J72" s="299">
        <v>33</v>
      </c>
      <c r="K72" s="309"/>
      <c r="L72" s="539"/>
    </row>
    <row r="73" spans="4:12" ht="21">
      <c r="D73" s="106"/>
      <c r="E73" s="557"/>
      <c r="F73" s="271" t="s">
        <v>121</v>
      </c>
      <c r="G73" s="298" t="s">
        <v>880</v>
      </c>
      <c r="H73" s="298" t="s">
        <v>880</v>
      </c>
      <c r="I73" s="299">
        <f t="shared" si="1"/>
        <v>14</v>
      </c>
      <c r="J73" s="297"/>
      <c r="K73" s="195"/>
      <c r="L73" s="539"/>
    </row>
    <row r="74" spans="4:12" ht="34.5">
      <c r="D74" s="106"/>
      <c r="E74" s="557"/>
      <c r="F74" s="439" t="s">
        <v>47</v>
      </c>
      <c r="G74" s="301" t="s">
        <v>881</v>
      </c>
      <c r="H74" s="81" t="s">
        <v>913</v>
      </c>
      <c r="I74" s="299">
        <f t="shared" si="1"/>
        <v>99</v>
      </c>
      <c r="J74" s="299"/>
      <c r="K74" s="309"/>
      <c r="L74" s="539"/>
    </row>
    <row r="75" spans="4:12" ht="21">
      <c r="D75" s="106"/>
      <c r="E75" s="557"/>
      <c r="F75" s="271" t="s">
        <v>48</v>
      </c>
      <c r="G75" s="298"/>
      <c r="H75" s="298" t="s">
        <v>879</v>
      </c>
      <c r="I75" s="299">
        <f t="shared" si="1"/>
        <v>0</v>
      </c>
      <c r="J75" s="299"/>
      <c r="K75" s="309"/>
      <c r="L75" s="539"/>
    </row>
    <row r="76" spans="4:12" ht="21">
      <c r="D76" s="106"/>
      <c r="E76" s="558"/>
      <c r="F76" s="440" t="s">
        <v>75</v>
      </c>
      <c r="G76" s="303" t="s">
        <v>879</v>
      </c>
      <c r="H76" s="303" t="s">
        <v>879</v>
      </c>
      <c r="I76" s="304">
        <f t="shared" si="1"/>
        <v>14</v>
      </c>
      <c r="J76" s="304"/>
      <c r="K76" s="310"/>
      <c r="L76" s="540"/>
    </row>
    <row r="77" spans="4:12" ht="21">
      <c r="D77" s="106"/>
      <c r="E77" s="556" t="s">
        <v>132</v>
      </c>
      <c r="F77" s="269" t="s">
        <v>122</v>
      </c>
      <c r="G77" s="295" t="s">
        <v>882</v>
      </c>
      <c r="H77" s="295"/>
      <c r="I77" s="296">
        <f t="shared" si="1"/>
        <v>42</v>
      </c>
      <c r="J77" s="296"/>
      <c r="K77" s="449" t="s">
        <v>883</v>
      </c>
      <c r="L77" s="566"/>
    </row>
    <row r="78" spans="4:12" ht="21">
      <c r="D78" s="106"/>
      <c r="E78" s="557"/>
      <c r="F78" s="271" t="s">
        <v>53</v>
      </c>
      <c r="G78" s="298" t="s">
        <v>884</v>
      </c>
      <c r="H78" s="298" t="s">
        <v>884</v>
      </c>
      <c r="I78" s="299">
        <f t="shared" si="1"/>
        <v>14</v>
      </c>
      <c r="J78" s="299">
        <v>33</v>
      </c>
      <c r="K78" s="445"/>
      <c r="L78" s="539"/>
    </row>
    <row r="79" spans="4:12" ht="21">
      <c r="D79" s="106"/>
      <c r="E79" s="557"/>
      <c r="F79" s="271" t="s">
        <v>121</v>
      </c>
      <c r="G79" s="298" t="s">
        <v>885</v>
      </c>
      <c r="H79" s="298" t="s">
        <v>885</v>
      </c>
      <c r="I79" s="299">
        <f t="shared" si="1"/>
        <v>14</v>
      </c>
      <c r="J79" s="297"/>
      <c r="K79" s="446"/>
      <c r="L79" s="539"/>
    </row>
    <row r="80" spans="4:12" ht="34.5">
      <c r="D80" s="106"/>
      <c r="E80" s="557"/>
      <c r="F80" s="439" t="s">
        <v>47</v>
      </c>
      <c r="G80" s="301" t="s">
        <v>886</v>
      </c>
      <c r="H80" s="81" t="s">
        <v>914</v>
      </c>
      <c r="I80" s="299">
        <f t="shared" si="1"/>
        <v>132</v>
      </c>
      <c r="J80" s="299"/>
      <c r="K80" s="445"/>
      <c r="L80" s="539"/>
    </row>
    <row r="81" spans="4:12" ht="21">
      <c r="D81" s="106"/>
      <c r="E81" s="557"/>
      <c r="F81" s="271" t="s">
        <v>48</v>
      </c>
      <c r="G81" s="298"/>
      <c r="H81" s="298" t="s">
        <v>884</v>
      </c>
      <c r="I81" s="299">
        <f t="shared" ref="I81:I106" si="3">LENB(G81)</f>
        <v>0</v>
      </c>
      <c r="J81" s="299"/>
      <c r="K81" s="445"/>
      <c r="L81" s="539"/>
    </row>
    <row r="82" spans="4:12" ht="21">
      <c r="D82" s="106"/>
      <c r="E82" s="558"/>
      <c r="F82" s="440" t="s">
        <v>75</v>
      </c>
      <c r="G82" s="303" t="s">
        <v>884</v>
      </c>
      <c r="H82" s="303" t="s">
        <v>884</v>
      </c>
      <c r="I82" s="304">
        <f t="shared" si="3"/>
        <v>14</v>
      </c>
      <c r="J82" s="304"/>
      <c r="K82" s="447"/>
      <c r="L82" s="567"/>
    </row>
    <row r="83" spans="4:12" ht="21">
      <c r="D83" s="106"/>
      <c r="E83" s="556" t="s">
        <v>147</v>
      </c>
      <c r="F83" s="269" t="s">
        <v>122</v>
      </c>
      <c r="G83" s="295" t="s">
        <v>887</v>
      </c>
      <c r="H83" s="295"/>
      <c r="I83" s="296">
        <f t="shared" si="3"/>
        <v>29</v>
      </c>
      <c r="J83" s="296"/>
      <c r="K83" s="308" t="s">
        <v>888</v>
      </c>
      <c r="L83" s="538"/>
    </row>
    <row r="84" spans="4:12" ht="21">
      <c r="D84" s="106"/>
      <c r="E84" s="557"/>
      <c r="F84" s="271" t="s">
        <v>53</v>
      </c>
      <c r="G84" s="298" t="s">
        <v>889</v>
      </c>
      <c r="H84" s="298" t="s">
        <v>889</v>
      </c>
      <c r="I84" s="299">
        <f t="shared" si="3"/>
        <v>17</v>
      </c>
      <c r="J84" s="299">
        <v>33</v>
      </c>
      <c r="K84" s="309"/>
      <c r="L84" s="539"/>
    </row>
    <row r="85" spans="4:12" ht="21">
      <c r="D85" s="106"/>
      <c r="E85" s="557"/>
      <c r="F85" s="271" t="s">
        <v>121</v>
      </c>
      <c r="G85" s="298" t="s">
        <v>890</v>
      </c>
      <c r="H85" s="298" t="s">
        <v>890</v>
      </c>
      <c r="I85" s="299">
        <f t="shared" si="3"/>
        <v>17</v>
      </c>
      <c r="J85" s="297"/>
      <c r="K85" s="195"/>
      <c r="L85" s="539"/>
    </row>
    <row r="86" spans="4:12" ht="34.5">
      <c r="D86" s="106"/>
      <c r="E86" s="557"/>
      <c r="F86" s="439" t="s">
        <v>47</v>
      </c>
      <c r="G86" s="301" t="s">
        <v>891</v>
      </c>
      <c r="H86" s="81" t="s">
        <v>915</v>
      </c>
      <c r="I86" s="299">
        <f t="shared" si="3"/>
        <v>125</v>
      </c>
      <c r="J86" s="299"/>
      <c r="K86" s="309"/>
      <c r="L86" s="539"/>
    </row>
    <row r="87" spans="4:12" ht="21">
      <c r="D87" s="106"/>
      <c r="E87" s="557"/>
      <c r="F87" s="271" t="s">
        <v>48</v>
      </c>
      <c r="G87" s="298"/>
      <c r="H87" s="298" t="s">
        <v>889</v>
      </c>
      <c r="I87" s="299">
        <f t="shared" si="3"/>
        <v>0</v>
      </c>
      <c r="J87" s="299"/>
      <c r="K87" s="309"/>
      <c r="L87" s="539"/>
    </row>
    <row r="88" spans="4:12" ht="21">
      <c r="D88" s="106"/>
      <c r="E88" s="558"/>
      <c r="F88" s="440" t="s">
        <v>75</v>
      </c>
      <c r="G88" s="303" t="s">
        <v>889</v>
      </c>
      <c r="H88" s="298" t="s">
        <v>889</v>
      </c>
      <c r="I88" s="304">
        <f t="shared" si="3"/>
        <v>17</v>
      </c>
      <c r="J88" s="304"/>
      <c r="K88" s="310"/>
      <c r="L88" s="540"/>
    </row>
    <row r="89" spans="4:12" ht="21">
      <c r="D89" s="106"/>
      <c r="E89" s="556" t="s">
        <v>148</v>
      </c>
      <c r="F89" s="269" t="s">
        <v>122</v>
      </c>
      <c r="G89" s="295" t="s">
        <v>892</v>
      </c>
      <c r="H89" s="295"/>
      <c r="I89" s="296">
        <f t="shared" si="3"/>
        <v>31</v>
      </c>
      <c r="J89" s="296"/>
      <c r="K89" s="449" t="s">
        <v>893</v>
      </c>
      <c r="L89" s="566"/>
    </row>
    <row r="90" spans="4:12" ht="21">
      <c r="D90" s="106"/>
      <c r="E90" s="557"/>
      <c r="F90" s="271" t="s">
        <v>53</v>
      </c>
      <c r="G90" s="298" t="s">
        <v>894</v>
      </c>
      <c r="H90" s="298" t="s">
        <v>894</v>
      </c>
      <c r="I90" s="299">
        <f t="shared" si="3"/>
        <v>15</v>
      </c>
      <c r="J90" s="299">
        <v>33</v>
      </c>
      <c r="K90" s="445"/>
      <c r="L90" s="539"/>
    </row>
    <row r="91" spans="4:12" ht="21">
      <c r="D91" s="106"/>
      <c r="E91" s="557"/>
      <c r="F91" s="271" t="s">
        <v>121</v>
      </c>
      <c r="G91" s="298" t="s">
        <v>895</v>
      </c>
      <c r="H91" s="298" t="s">
        <v>895</v>
      </c>
      <c r="I91" s="299">
        <f t="shared" si="3"/>
        <v>15</v>
      </c>
      <c r="J91" s="297"/>
      <c r="K91" s="446"/>
      <c r="L91" s="539"/>
    </row>
    <row r="92" spans="4:12" ht="34.5">
      <c r="D92" s="106"/>
      <c r="E92" s="557"/>
      <c r="F92" s="439" t="s">
        <v>47</v>
      </c>
      <c r="G92" s="301" t="s">
        <v>896</v>
      </c>
      <c r="H92" s="81" t="s">
        <v>916</v>
      </c>
      <c r="I92" s="299">
        <f t="shared" si="3"/>
        <v>103</v>
      </c>
      <c r="J92" s="299"/>
      <c r="K92" s="445"/>
      <c r="L92" s="539"/>
    </row>
    <row r="93" spans="4:12" ht="21">
      <c r="D93" s="106"/>
      <c r="E93" s="557"/>
      <c r="F93" s="271" t="s">
        <v>48</v>
      </c>
      <c r="G93" s="298"/>
      <c r="H93" s="298" t="s">
        <v>894</v>
      </c>
      <c r="I93" s="299">
        <f t="shared" si="3"/>
        <v>0</v>
      </c>
      <c r="J93" s="299"/>
      <c r="K93" s="445"/>
      <c r="L93" s="539"/>
    </row>
    <row r="94" spans="4:12" ht="21">
      <c r="D94" s="106"/>
      <c r="E94" s="558"/>
      <c r="F94" s="440" t="s">
        <v>75</v>
      </c>
      <c r="G94" s="448" t="s">
        <v>894</v>
      </c>
      <c r="H94" s="448" t="s">
        <v>894</v>
      </c>
      <c r="I94" s="304">
        <f t="shared" si="3"/>
        <v>15</v>
      </c>
      <c r="J94" s="304"/>
      <c r="K94" s="447"/>
      <c r="L94" s="567"/>
    </row>
    <row r="95" spans="4:12" ht="17.45" customHeight="1">
      <c r="D95" s="106"/>
      <c r="E95" s="556" t="s">
        <v>149</v>
      </c>
      <c r="F95" s="269" t="s">
        <v>122</v>
      </c>
      <c r="G95" s="295" t="s">
        <v>897</v>
      </c>
      <c r="H95" s="295"/>
      <c r="I95" s="296">
        <f t="shared" si="3"/>
        <v>20</v>
      </c>
      <c r="J95" s="296"/>
      <c r="K95" s="308" t="s">
        <v>898</v>
      </c>
      <c r="L95" s="538"/>
    </row>
    <row r="96" spans="4:12" ht="30" customHeight="1">
      <c r="D96" s="106"/>
      <c r="E96" s="557"/>
      <c r="F96" s="271" t="s">
        <v>53</v>
      </c>
      <c r="G96" s="298" t="s">
        <v>899</v>
      </c>
      <c r="H96" s="298" t="s">
        <v>928</v>
      </c>
      <c r="I96" s="299">
        <f t="shared" si="3"/>
        <v>26</v>
      </c>
      <c r="J96" s="299">
        <v>33</v>
      </c>
      <c r="K96" s="309"/>
      <c r="L96" s="539"/>
    </row>
    <row r="97" spans="2:12" ht="21">
      <c r="D97" s="106"/>
      <c r="E97" s="557"/>
      <c r="F97" s="271" t="s">
        <v>121</v>
      </c>
      <c r="G97" s="298" t="s">
        <v>900</v>
      </c>
      <c r="H97" s="298" t="s">
        <v>900</v>
      </c>
      <c r="I97" s="299">
        <f t="shared" si="3"/>
        <v>24</v>
      </c>
      <c r="J97" s="297"/>
      <c r="K97" s="195"/>
      <c r="L97" s="539"/>
    </row>
    <row r="98" spans="2:12" ht="34.5">
      <c r="D98" s="106"/>
      <c r="E98" s="557"/>
      <c r="F98" s="439" t="s">
        <v>47</v>
      </c>
      <c r="G98" s="301" t="s">
        <v>901</v>
      </c>
      <c r="H98" s="81" t="s">
        <v>929</v>
      </c>
      <c r="I98" s="299">
        <f t="shared" si="3"/>
        <v>139</v>
      </c>
      <c r="J98" s="299"/>
      <c r="K98" s="309"/>
      <c r="L98" s="539"/>
    </row>
    <row r="99" spans="2:12" ht="21">
      <c r="D99" s="106"/>
      <c r="E99" s="557"/>
      <c r="F99" s="271" t="s">
        <v>48</v>
      </c>
      <c r="G99" s="298"/>
      <c r="H99" s="298" t="s">
        <v>928</v>
      </c>
      <c r="I99" s="299">
        <f t="shared" si="3"/>
        <v>0</v>
      </c>
      <c r="J99" s="299"/>
      <c r="K99" s="309"/>
      <c r="L99" s="539"/>
    </row>
    <row r="100" spans="2:12" ht="21">
      <c r="D100" s="106"/>
      <c r="E100" s="558"/>
      <c r="F100" s="440" t="s">
        <v>75</v>
      </c>
      <c r="G100" s="303" t="s">
        <v>899</v>
      </c>
      <c r="H100" s="303" t="s">
        <v>928</v>
      </c>
      <c r="I100" s="304">
        <f t="shared" si="3"/>
        <v>26</v>
      </c>
      <c r="J100" s="304"/>
      <c r="K100" s="310"/>
      <c r="L100" s="540"/>
    </row>
    <row r="101" spans="2:12" ht="21">
      <c r="D101" s="106"/>
      <c r="E101" s="556" t="s">
        <v>150</v>
      </c>
      <c r="F101" s="269" t="s">
        <v>122</v>
      </c>
      <c r="G101" s="295" t="s">
        <v>897</v>
      </c>
      <c r="H101" s="450"/>
      <c r="I101" s="296">
        <f t="shared" si="3"/>
        <v>20</v>
      </c>
      <c r="J101" s="296"/>
      <c r="K101" s="449" t="s">
        <v>902</v>
      </c>
      <c r="L101" s="538"/>
    </row>
    <row r="102" spans="2:12" ht="21">
      <c r="D102" s="106"/>
      <c r="E102" s="557"/>
      <c r="F102" s="271" t="s">
        <v>53</v>
      </c>
      <c r="G102" s="298" t="s">
        <v>903</v>
      </c>
      <c r="H102" s="298" t="s">
        <v>903</v>
      </c>
      <c r="I102" s="299">
        <f t="shared" si="3"/>
        <v>26</v>
      </c>
      <c r="J102" s="299">
        <v>33</v>
      </c>
      <c r="K102" s="445"/>
      <c r="L102" s="539"/>
    </row>
    <row r="103" spans="2:12" ht="21">
      <c r="D103" s="106"/>
      <c r="E103" s="557"/>
      <c r="F103" s="271" t="s">
        <v>121</v>
      </c>
      <c r="G103" s="298" t="s">
        <v>904</v>
      </c>
      <c r="H103" s="298" t="s">
        <v>904</v>
      </c>
      <c r="I103" s="299">
        <f t="shared" si="3"/>
        <v>26</v>
      </c>
      <c r="J103" s="297"/>
      <c r="K103" s="446"/>
      <c r="L103" s="539"/>
    </row>
    <row r="104" spans="2:12" ht="49.5">
      <c r="D104" s="106"/>
      <c r="E104" s="557"/>
      <c r="F104" s="439" t="s">
        <v>47</v>
      </c>
      <c r="G104" s="81" t="s">
        <v>905</v>
      </c>
      <c r="H104" s="95" t="s">
        <v>921</v>
      </c>
      <c r="I104" s="299">
        <f t="shared" si="3"/>
        <v>188</v>
      </c>
      <c r="J104" s="299"/>
      <c r="K104" s="445"/>
      <c r="L104" s="539"/>
    </row>
    <row r="105" spans="2:12" ht="21">
      <c r="D105" s="106"/>
      <c r="E105" s="557"/>
      <c r="F105" s="271" t="s">
        <v>48</v>
      </c>
      <c r="G105" s="298"/>
      <c r="H105" s="298" t="s">
        <v>903</v>
      </c>
      <c r="I105" s="299">
        <f t="shared" si="3"/>
        <v>0</v>
      </c>
      <c r="J105" s="299"/>
      <c r="K105" s="445"/>
      <c r="L105" s="539"/>
    </row>
    <row r="106" spans="2:12" ht="21.75" thickBot="1">
      <c r="D106" s="106"/>
      <c r="E106" s="558"/>
      <c r="F106" s="440" t="s">
        <v>75</v>
      </c>
      <c r="G106" s="448" t="s">
        <v>906</v>
      </c>
      <c r="H106" s="452" t="s">
        <v>903</v>
      </c>
      <c r="I106" s="304">
        <f t="shared" si="3"/>
        <v>26</v>
      </c>
      <c r="J106" s="304"/>
      <c r="K106" s="451"/>
      <c r="L106" s="540"/>
    </row>
    <row r="107" spans="2:12" ht="19.899999999999999" customHeight="1">
      <c r="D107" s="542" t="s">
        <v>119</v>
      </c>
      <c r="E107" s="544" t="s">
        <v>117</v>
      </c>
      <c r="F107" s="312" t="s">
        <v>65</v>
      </c>
      <c r="G107" s="313"/>
      <c r="H107" s="465"/>
      <c r="I107" s="412">
        <f t="shared" ref="I107:I142" si="4">LENB(H107)</f>
        <v>0</v>
      </c>
      <c r="J107" s="412"/>
      <c r="K107" s="413" t="s">
        <v>221</v>
      </c>
      <c r="L107" s="525" t="s">
        <v>395</v>
      </c>
    </row>
    <row r="108" spans="2:12" ht="17.649999999999999" customHeight="1">
      <c r="D108" s="522"/>
      <c r="E108" s="545"/>
      <c r="F108" s="107" t="s">
        <v>53</v>
      </c>
      <c r="G108" s="147" t="s">
        <v>394</v>
      </c>
      <c r="H108" s="278" t="s">
        <v>378</v>
      </c>
      <c r="I108" s="399">
        <f t="shared" si="4"/>
        <v>14</v>
      </c>
      <c r="J108" s="404">
        <v>33</v>
      </c>
      <c r="K108" s="414"/>
      <c r="L108" s="526"/>
    </row>
    <row r="109" spans="2:12" ht="17.649999999999999" customHeight="1">
      <c r="D109" s="522"/>
      <c r="E109" s="545"/>
      <c r="F109" s="107" t="s">
        <v>121</v>
      </c>
      <c r="G109" s="147" t="s">
        <v>294</v>
      </c>
      <c r="H109" s="278" t="s">
        <v>379</v>
      </c>
      <c r="I109" s="399">
        <f t="shared" si="4"/>
        <v>7</v>
      </c>
      <c r="J109" s="107"/>
      <c r="K109" s="415"/>
      <c r="L109" s="526"/>
    </row>
    <row r="110" spans="2:12" ht="17.649999999999999" customHeight="1">
      <c r="D110" s="522"/>
      <c r="E110" s="545"/>
      <c r="F110" s="110" t="s">
        <v>47</v>
      </c>
      <c r="G110" s="148" t="s">
        <v>59</v>
      </c>
      <c r="H110" s="466" t="s">
        <v>927</v>
      </c>
      <c r="I110" s="399">
        <f t="shared" si="4"/>
        <v>42</v>
      </c>
      <c r="J110" s="404"/>
      <c r="K110" s="414"/>
      <c r="L110" s="526"/>
    </row>
    <row r="111" spans="2:12" ht="17.649999999999999" customHeight="1">
      <c r="D111" s="522"/>
      <c r="E111" s="545"/>
      <c r="F111" s="107" t="s">
        <v>48</v>
      </c>
      <c r="G111" s="147"/>
      <c r="H111" s="278" t="s">
        <v>378</v>
      </c>
      <c r="I111" s="399">
        <f t="shared" si="4"/>
        <v>14</v>
      </c>
      <c r="J111" s="404"/>
      <c r="K111" s="414"/>
      <c r="L111" s="526"/>
    </row>
    <row r="112" spans="2:12" ht="17.649999999999999" customHeight="1">
      <c r="B112" s="57" t="s">
        <v>42</v>
      </c>
      <c r="D112" s="522"/>
      <c r="E112" s="546"/>
      <c r="F112" s="150" t="s">
        <v>75</v>
      </c>
      <c r="G112" s="151" t="s">
        <v>63</v>
      </c>
      <c r="H112" s="467" t="s">
        <v>378</v>
      </c>
      <c r="I112" s="399">
        <f t="shared" si="4"/>
        <v>14</v>
      </c>
      <c r="J112" s="416"/>
      <c r="K112" s="414"/>
      <c r="L112" s="526"/>
    </row>
    <row r="113" spans="4:12" ht="17.649999999999999" customHeight="1">
      <c r="D113" s="522"/>
      <c r="E113" s="524" t="s">
        <v>133</v>
      </c>
      <c r="F113" s="101" t="s">
        <v>65</v>
      </c>
      <c r="G113" s="153"/>
      <c r="H113" s="102"/>
      <c r="I113" s="399">
        <f t="shared" si="4"/>
        <v>0</v>
      </c>
      <c r="J113" s="399"/>
      <c r="K113" s="417" t="s">
        <v>221</v>
      </c>
      <c r="L113" s="527"/>
    </row>
    <row r="114" spans="4:12" ht="17.649999999999999" customHeight="1">
      <c r="D114" s="522"/>
      <c r="E114" s="545"/>
      <c r="F114" s="107" t="s">
        <v>53</v>
      </c>
      <c r="G114" s="147" t="s">
        <v>295</v>
      </c>
      <c r="H114" s="298" t="s">
        <v>376</v>
      </c>
      <c r="I114" s="399">
        <f t="shared" si="4"/>
        <v>22</v>
      </c>
      <c r="J114" s="404">
        <v>33</v>
      </c>
      <c r="K114" s="414"/>
      <c r="L114" s="526"/>
    </row>
    <row r="115" spans="4:12" ht="17.649999999999999" customHeight="1">
      <c r="D115" s="522"/>
      <c r="E115" s="545"/>
      <c r="F115" s="107" t="s">
        <v>121</v>
      </c>
      <c r="G115" s="147" t="s">
        <v>294</v>
      </c>
      <c r="H115" s="298" t="s">
        <v>377</v>
      </c>
      <c r="I115" s="399">
        <f t="shared" si="4"/>
        <v>21</v>
      </c>
      <c r="J115" s="107"/>
      <c r="K115" s="415"/>
      <c r="L115" s="526"/>
    </row>
    <row r="116" spans="4:12" ht="17.649999999999999" customHeight="1">
      <c r="D116" s="522"/>
      <c r="E116" s="545"/>
      <c r="F116" s="110" t="s">
        <v>47</v>
      </c>
      <c r="G116" s="148" t="s">
        <v>57</v>
      </c>
      <c r="H116" s="68" t="s">
        <v>926</v>
      </c>
      <c r="I116" s="399">
        <f t="shared" si="4"/>
        <v>49</v>
      </c>
      <c r="J116" s="404"/>
      <c r="K116" s="414"/>
      <c r="L116" s="526"/>
    </row>
    <row r="117" spans="4:12" ht="17.649999999999999" customHeight="1">
      <c r="D117" s="522"/>
      <c r="E117" s="545"/>
      <c r="F117" s="107" t="s">
        <v>48</v>
      </c>
      <c r="G117" s="147"/>
      <c r="H117" s="147" t="s">
        <v>376</v>
      </c>
      <c r="I117" s="399">
        <f t="shared" si="4"/>
        <v>22</v>
      </c>
      <c r="J117" s="404"/>
      <c r="K117" s="414"/>
      <c r="L117" s="526"/>
    </row>
    <row r="118" spans="4:12" ht="17.649999999999999" customHeight="1">
      <c r="D118" s="522"/>
      <c r="E118" s="546"/>
      <c r="F118" s="150" t="s">
        <v>75</v>
      </c>
      <c r="G118" s="151" t="s">
        <v>56</v>
      </c>
      <c r="H118" s="151" t="s">
        <v>376</v>
      </c>
      <c r="I118" s="399">
        <f t="shared" si="4"/>
        <v>22</v>
      </c>
      <c r="J118" s="416"/>
      <c r="K118" s="418"/>
      <c r="L118" s="528"/>
    </row>
    <row r="119" spans="4:12" ht="17.649999999999999" customHeight="1">
      <c r="D119" s="522"/>
      <c r="E119" s="524" t="s">
        <v>134</v>
      </c>
      <c r="F119" s="101" t="s">
        <v>65</v>
      </c>
      <c r="G119" s="153"/>
      <c r="H119" s="102"/>
      <c r="I119" s="399">
        <f t="shared" si="4"/>
        <v>0</v>
      </c>
      <c r="J119" s="399"/>
      <c r="K119" s="417" t="s">
        <v>221</v>
      </c>
      <c r="L119" s="527" t="s">
        <v>393</v>
      </c>
    </row>
    <row r="120" spans="4:12" ht="17.649999999999999" customHeight="1">
      <c r="D120" s="522"/>
      <c r="E120" s="545"/>
      <c r="F120" s="107" t="s">
        <v>53</v>
      </c>
      <c r="G120" s="147" t="s">
        <v>392</v>
      </c>
      <c r="H120" s="298" t="s">
        <v>380</v>
      </c>
      <c r="I120" s="399">
        <f t="shared" si="4"/>
        <v>24</v>
      </c>
      <c r="J120" s="404">
        <v>33</v>
      </c>
      <c r="K120" s="414"/>
      <c r="L120" s="526"/>
    </row>
    <row r="121" spans="4:12" ht="17.649999999999999" customHeight="1">
      <c r="D121" s="522"/>
      <c r="E121" s="545"/>
      <c r="F121" s="107" t="s">
        <v>121</v>
      </c>
      <c r="G121" s="147" t="s">
        <v>296</v>
      </c>
      <c r="H121" s="298" t="s">
        <v>381</v>
      </c>
      <c r="I121" s="399">
        <f t="shared" si="4"/>
        <v>7</v>
      </c>
      <c r="J121" s="107"/>
      <c r="K121" s="415"/>
      <c r="L121" s="526"/>
    </row>
    <row r="122" spans="4:12" ht="17.649999999999999" customHeight="1">
      <c r="D122" s="522"/>
      <c r="E122" s="545"/>
      <c r="F122" s="110" t="s">
        <v>47</v>
      </c>
      <c r="G122" s="148" t="s">
        <v>60</v>
      </c>
      <c r="H122" s="81" t="s">
        <v>925</v>
      </c>
      <c r="I122" s="399">
        <f t="shared" si="4"/>
        <v>36</v>
      </c>
      <c r="J122" s="404"/>
      <c r="K122" s="414"/>
      <c r="L122" s="526"/>
    </row>
    <row r="123" spans="4:12" ht="17.649999999999999" customHeight="1">
      <c r="D123" s="522"/>
      <c r="E123" s="545"/>
      <c r="F123" s="107" t="s">
        <v>48</v>
      </c>
      <c r="G123" s="147"/>
      <c r="H123" s="298" t="s">
        <v>380</v>
      </c>
      <c r="I123" s="399">
        <f t="shared" si="4"/>
        <v>24</v>
      </c>
      <c r="J123" s="404"/>
      <c r="K123" s="414"/>
      <c r="L123" s="526"/>
    </row>
    <row r="124" spans="4:12" ht="17.649999999999999" customHeight="1">
      <c r="D124" s="522"/>
      <c r="E124" s="546"/>
      <c r="F124" s="150" t="s">
        <v>75</v>
      </c>
      <c r="G124" s="151" t="s">
        <v>64</v>
      </c>
      <c r="H124" s="303" t="s">
        <v>380</v>
      </c>
      <c r="I124" s="399">
        <f t="shared" si="4"/>
        <v>24</v>
      </c>
      <c r="J124" s="416"/>
      <c r="K124" s="419"/>
      <c r="L124" s="528"/>
    </row>
    <row r="125" spans="4:12" ht="17.649999999999999" customHeight="1">
      <c r="D125" s="522"/>
      <c r="E125" s="524" t="s">
        <v>135</v>
      </c>
      <c r="F125" s="101" t="s">
        <v>65</v>
      </c>
      <c r="G125" s="153"/>
      <c r="H125" s="102"/>
      <c r="I125" s="399">
        <f t="shared" si="4"/>
        <v>0</v>
      </c>
      <c r="J125" s="399"/>
      <c r="K125" s="417" t="s">
        <v>221</v>
      </c>
      <c r="L125" s="527"/>
    </row>
    <row r="126" spans="4:12" ht="17.649999999999999" customHeight="1">
      <c r="D126" s="522"/>
      <c r="E126" s="545"/>
      <c r="F126" s="107" t="s">
        <v>53</v>
      </c>
      <c r="G126" s="147" t="s">
        <v>71</v>
      </c>
      <c r="H126" s="298" t="s">
        <v>71</v>
      </c>
      <c r="I126" s="399">
        <f t="shared" si="4"/>
        <v>11</v>
      </c>
      <c r="J126" s="404">
        <v>33</v>
      </c>
      <c r="K126" s="414"/>
      <c r="L126" s="526"/>
    </row>
    <row r="127" spans="4:12" ht="17.649999999999999" customHeight="1">
      <c r="D127" s="522"/>
      <c r="E127" s="545"/>
      <c r="F127" s="107" t="s">
        <v>121</v>
      </c>
      <c r="G127" s="147" t="s">
        <v>297</v>
      </c>
      <c r="H127" s="298" t="s">
        <v>383</v>
      </c>
      <c r="I127" s="399">
        <f t="shared" si="4"/>
        <v>11</v>
      </c>
      <c r="J127" s="107"/>
      <c r="K127" s="415"/>
      <c r="L127" s="526"/>
    </row>
    <row r="128" spans="4:12" ht="17.649999999999999" customHeight="1">
      <c r="D128" s="522"/>
      <c r="E128" s="545"/>
      <c r="F128" s="110" t="s">
        <v>47</v>
      </c>
      <c r="G128" s="149" t="s">
        <v>73</v>
      </c>
      <c r="H128" s="81" t="s">
        <v>924</v>
      </c>
      <c r="I128" s="399">
        <f t="shared" si="4"/>
        <v>39</v>
      </c>
      <c r="J128" s="404"/>
      <c r="K128" s="414"/>
      <c r="L128" s="526"/>
    </row>
    <row r="129" spans="4:16" ht="17.649999999999999" customHeight="1">
      <c r="D129" s="522"/>
      <c r="E129" s="545"/>
      <c r="F129" s="107" t="s">
        <v>48</v>
      </c>
      <c r="G129" s="147"/>
      <c r="H129" s="298" t="s">
        <v>71</v>
      </c>
      <c r="I129" s="399">
        <f t="shared" si="4"/>
        <v>11</v>
      </c>
      <c r="J129" s="404"/>
      <c r="K129" s="414"/>
      <c r="L129" s="526"/>
    </row>
    <row r="130" spans="4:16" ht="17.649999999999999" customHeight="1">
      <c r="D130" s="522"/>
      <c r="E130" s="546"/>
      <c r="F130" s="150" t="s">
        <v>75</v>
      </c>
      <c r="G130" s="187" t="s">
        <v>139</v>
      </c>
      <c r="H130" s="187" t="s">
        <v>71</v>
      </c>
      <c r="I130" s="399">
        <f t="shared" si="4"/>
        <v>11</v>
      </c>
      <c r="J130" s="416"/>
      <c r="K130" s="418"/>
      <c r="L130" s="528"/>
    </row>
    <row r="131" spans="4:16" ht="17.649999999999999" customHeight="1">
      <c r="D131" s="522"/>
      <c r="E131" s="524" t="s">
        <v>136</v>
      </c>
      <c r="F131" s="130" t="s">
        <v>65</v>
      </c>
      <c r="G131" s="131"/>
      <c r="H131" s="420"/>
      <c r="I131" s="399">
        <f t="shared" si="4"/>
        <v>0</v>
      </c>
      <c r="J131" s="421"/>
      <c r="K131" s="422" t="s">
        <v>221</v>
      </c>
      <c r="L131" s="554"/>
    </row>
    <row r="132" spans="4:16" ht="17.649999999999999" customHeight="1">
      <c r="D132" s="522"/>
      <c r="E132" s="545"/>
      <c r="F132" s="123" t="s">
        <v>53</v>
      </c>
      <c r="G132" s="133" t="s">
        <v>247</v>
      </c>
      <c r="H132" s="133" t="s">
        <v>399</v>
      </c>
      <c r="I132" s="399">
        <f t="shared" si="4"/>
        <v>9</v>
      </c>
      <c r="J132" s="423">
        <v>33</v>
      </c>
      <c r="K132" s="424"/>
      <c r="L132" s="554"/>
    </row>
    <row r="133" spans="4:16" ht="17.649999999999999" customHeight="1">
      <c r="D133" s="522"/>
      <c r="E133" s="545"/>
      <c r="F133" s="123" t="s">
        <v>121</v>
      </c>
      <c r="G133" s="133" t="s">
        <v>298</v>
      </c>
      <c r="H133" s="133" t="s">
        <v>298</v>
      </c>
      <c r="I133" s="399">
        <f t="shared" si="4"/>
        <v>11</v>
      </c>
      <c r="J133" s="123"/>
      <c r="K133" s="425"/>
      <c r="L133" s="554"/>
    </row>
    <row r="134" spans="4:16" ht="17.649999999999999" customHeight="1">
      <c r="D134" s="522"/>
      <c r="E134" s="545"/>
      <c r="F134" s="126" t="s">
        <v>47</v>
      </c>
      <c r="G134" s="203" t="s">
        <v>248</v>
      </c>
      <c r="H134" s="82" t="s">
        <v>923</v>
      </c>
      <c r="I134" s="399">
        <f t="shared" si="4"/>
        <v>39</v>
      </c>
      <c r="J134" s="423"/>
      <c r="K134" s="424"/>
      <c r="L134" s="554"/>
    </row>
    <row r="135" spans="4:16" ht="17.649999999999999" customHeight="1">
      <c r="D135" s="522"/>
      <c r="E135" s="545"/>
      <c r="F135" s="123" t="s">
        <v>48</v>
      </c>
      <c r="G135" s="133"/>
      <c r="H135" s="133" t="s">
        <v>399</v>
      </c>
      <c r="I135" s="399">
        <f t="shared" si="4"/>
        <v>9</v>
      </c>
      <c r="J135" s="423"/>
      <c r="K135" s="424"/>
      <c r="L135" s="554"/>
    </row>
    <row r="136" spans="4:16" ht="17.649999999999999" customHeight="1">
      <c r="D136" s="522"/>
      <c r="E136" s="545"/>
      <c r="F136" s="128" t="s">
        <v>75</v>
      </c>
      <c r="G136" s="134" t="s">
        <v>247</v>
      </c>
      <c r="H136" s="134" t="s">
        <v>399</v>
      </c>
      <c r="I136" s="399">
        <f t="shared" si="4"/>
        <v>9</v>
      </c>
      <c r="J136" s="426"/>
      <c r="K136" s="427"/>
      <c r="L136" s="555"/>
    </row>
    <row r="137" spans="4:16" ht="17.649999999999999" customHeight="1">
      <c r="D137" s="522"/>
      <c r="E137" s="524" t="s">
        <v>142</v>
      </c>
      <c r="F137" s="101" t="s">
        <v>65</v>
      </c>
      <c r="G137" s="153"/>
      <c r="H137" s="102"/>
      <c r="I137" s="399">
        <f t="shared" si="4"/>
        <v>0</v>
      </c>
      <c r="J137" s="399"/>
      <c r="K137" s="417" t="s">
        <v>221</v>
      </c>
      <c r="L137" s="526"/>
    </row>
    <row r="138" spans="4:16" ht="17.649999999999999" customHeight="1">
      <c r="D138" s="522"/>
      <c r="E138" s="545"/>
      <c r="F138" s="107" t="s">
        <v>53</v>
      </c>
      <c r="G138" s="147" t="s">
        <v>61</v>
      </c>
      <c r="H138" s="298" t="s">
        <v>384</v>
      </c>
      <c r="I138" s="399">
        <f t="shared" si="4"/>
        <v>19</v>
      </c>
      <c r="J138" s="404">
        <v>33</v>
      </c>
      <c r="K138" s="414"/>
      <c r="L138" s="526"/>
    </row>
    <row r="139" spans="4:16" ht="19.899999999999999" customHeight="1">
      <c r="D139" s="522"/>
      <c r="E139" s="545"/>
      <c r="F139" s="107" t="s">
        <v>121</v>
      </c>
      <c r="G139" s="147" t="s">
        <v>299</v>
      </c>
      <c r="H139" s="298" t="s">
        <v>385</v>
      </c>
      <c r="I139" s="399">
        <f t="shared" si="4"/>
        <v>18</v>
      </c>
      <c r="J139" s="107"/>
      <c r="K139" s="415"/>
      <c r="L139" s="526"/>
    </row>
    <row r="140" spans="4:16" ht="16.5" customHeight="1">
      <c r="D140" s="522"/>
      <c r="E140" s="545"/>
      <c r="F140" s="110" t="s">
        <v>47</v>
      </c>
      <c r="G140" s="149" t="s">
        <v>141</v>
      </c>
      <c r="H140" s="301" t="s">
        <v>386</v>
      </c>
      <c r="I140" s="399">
        <f t="shared" si="4"/>
        <v>49</v>
      </c>
      <c r="J140" s="404"/>
      <c r="K140" s="414"/>
      <c r="L140" s="526"/>
    </row>
    <row r="141" spans="4:16" ht="16.5" customHeight="1">
      <c r="D141" s="522"/>
      <c r="E141" s="545"/>
      <c r="F141" s="107" t="s">
        <v>48</v>
      </c>
      <c r="G141" s="147"/>
      <c r="H141" s="298" t="s">
        <v>384</v>
      </c>
      <c r="I141" s="399">
        <f t="shared" si="4"/>
        <v>19</v>
      </c>
      <c r="J141" s="404"/>
      <c r="K141" s="414"/>
      <c r="L141" s="526"/>
    </row>
    <row r="142" spans="4:16" ht="17.25" customHeight="1">
      <c r="D142" s="522"/>
      <c r="E142" s="545"/>
      <c r="F142" s="150" t="s">
        <v>75</v>
      </c>
      <c r="G142" s="151" t="s">
        <v>61</v>
      </c>
      <c r="H142" s="303" t="s">
        <v>384</v>
      </c>
      <c r="I142" s="399">
        <f t="shared" si="4"/>
        <v>19</v>
      </c>
      <c r="J142" s="416"/>
      <c r="K142" s="418"/>
      <c r="L142" s="528"/>
    </row>
    <row r="143" spans="4:16" ht="18">
      <c r="D143" s="522"/>
      <c r="E143" s="547" t="s">
        <v>152</v>
      </c>
      <c r="F143" s="215" t="s">
        <v>65</v>
      </c>
      <c r="G143" s="183"/>
      <c r="H143" s="102"/>
      <c r="I143" s="399">
        <f t="shared" ref="I143:I154" si="5">LENB(H143)</f>
        <v>0</v>
      </c>
      <c r="J143" s="428"/>
      <c r="K143" s="417" t="s">
        <v>221</v>
      </c>
      <c r="L143" s="527" t="s">
        <v>391</v>
      </c>
      <c r="P143"/>
    </row>
    <row r="144" spans="4:16" ht="18">
      <c r="D144" s="522"/>
      <c r="E144" s="548"/>
      <c r="F144" s="216" t="s">
        <v>53</v>
      </c>
      <c r="G144" s="147" t="s">
        <v>390</v>
      </c>
      <c r="H144" s="298" t="s">
        <v>387</v>
      </c>
      <c r="I144" s="399">
        <f t="shared" si="5"/>
        <v>15</v>
      </c>
      <c r="J144" s="404">
        <v>33</v>
      </c>
      <c r="K144" s="414"/>
      <c r="L144" s="526"/>
    </row>
    <row r="145" spans="4:12" ht="18">
      <c r="D145" s="522"/>
      <c r="E145" s="548"/>
      <c r="F145" s="216" t="s">
        <v>121</v>
      </c>
      <c r="G145" s="147" t="s">
        <v>300</v>
      </c>
      <c r="H145" s="298" t="s">
        <v>388</v>
      </c>
      <c r="I145" s="399">
        <f t="shared" si="5"/>
        <v>15</v>
      </c>
      <c r="J145" s="107"/>
      <c r="K145" s="415"/>
      <c r="L145" s="526"/>
    </row>
    <row r="146" spans="4:12" ht="18">
      <c r="D146" s="522"/>
      <c r="E146" s="548"/>
      <c r="F146" s="218" t="s">
        <v>47</v>
      </c>
      <c r="G146" s="148" t="s">
        <v>58</v>
      </c>
      <c r="H146" s="301" t="s">
        <v>389</v>
      </c>
      <c r="I146" s="399">
        <f t="shared" si="5"/>
        <v>35</v>
      </c>
      <c r="J146" s="404"/>
      <c r="K146" s="414"/>
      <c r="L146" s="526"/>
    </row>
    <row r="147" spans="4:12" ht="18">
      <c r="D147" s="522"/>
      <c r="E147" s="548"/>
      <c r="F147" s="216" t="s">
        <v>48</v>
      </c>
      <c r="G147" s="147"/>
      <c r="H147" s="298" t="s">
        <v>387</v>
      </c>
      <c r="I147" s="399">
        <f t="shared" si="5"/>
        <v>15</v>
      </c>
      <c r="J147" s="404"/>
      <c r="K147" s="414"/>
      <c r="L147" s="526"/>
    </row>
    <row r="148" spans="4:12" ht="18">
      <c r="D148" s="522"/>
      <c r="E148" s="549"/>
      <c r="F148" s="263" t="s">
        <v>75</v>
      </c>
      <c r="G148" s="319" t="s">
        <v>62</v>
      </c>
      <c r="H148" s="298" t="s">
        <v>387</v>
      </c>
      <c r="I148" s="399">
        <f t="shared" si="5"/>
        <v>15</v>
      </c>
      <c r="J148" s="429"/>
      <c r="K148" s="414"/>
      <c r="L148" s="526"/>
    </row>
    <row r="149" spans="4:12" ht="18">
      <c r="D149" s="522"/>
      <c r="E149" s="547" t="s">
        <v>225</v>
      </c>
      <c r="F149" s="321" t="s">
        <v>65</v>
      </c>
      <c r="G149" s="144"/>
      <c r="H149" s="179"/>
      <c r="I149" s="399">
        <f t="shared" si="5"/>
        <v>0</v>
      </c>
      <c r="J149" s="399"/>
      <c r="K149" s="430" t="s">
        <v>221</v>
      </c>
      <c r="L149" s="551"/>
    </row>
    <row r="150" spans="4:12" ht="18">
      <c r="D150" s="522"/>
      <c r="E150" s="548"/>
      <c r="F150" s="216" t="s">
        <v>53</v>
      </c>
      <c r="G150" s="217"/>
      <c r="H150" s="298" t="s">
        <v>400</v>
      </c>
      <c r="I150" s="399">
        <f t="shared" si="5"/>
        <v>22</v>
      </c>
      <c r="J150" s="404">
        <v>33</v>
      </c>
      <c r="K150" s="405"/>
      <c r="L150" s="552"/>
    </row>
    <row r="151" spans="4:12" ht="18">
      <c r="D151" s="522"/>
      <c r="E151" s="548"/>
      <c r="F151" s="216" t="s">
        <v>121</v>
      </c>
      <c r="G151" s="217"/>
      <c r="H151" s="298" t="s">
        <v>401</v>
      </c>
      <c r="I151" s="399">
        <f t="shared" si="5"/>
        <v>15</v>
      </c>
      <c r="J151" s="107"/>
      <c r="K151" s="195"/>
      <c r="L151" s="552"/>
    </row>
    <row r="152" spans="4:12" ht="18">
      <c r="D152" s="522"/>
      <c r="E152" s="548"/>
      <c r="F152" s="218" t="s">
        <v>47</v>
      </c>
      <c r="G152" s="145"/>
      <c r="H152" s="301" t="s">
        <v>402</v>
      </c>
      <c r="I152" s="399">
        <f t="shared" si="5"/>
        <v>42</v>
      </c>
      <c r="J152" s="404"/>
      <c r="K152" s="405"/>
      <c r="L152" s="552"/>
    </row>
    <row r="153" spans="4:12" ht="18">
      <c r="D153" s="522"/>
      <c r="E153" s="548"/>
      <c r="F153" s="216" t="s">
        <v>48</v>
      </c>
      <c r="G153" s="217"/>
      <c r="H153" s="298" t="s">
        <v>400</v>
      </c>
      <c r="I153" s="399">
        <f t="shared" si="5"/>
        <v>22</v>
      </c>
      <c r="J153" s="404"/>
      <c r="K153" s="405"/>
      <c r="L153" s="552"/>
    </row>
    <row r="154" spans="4:12" thickBot="1">
      <c r="D154" s="543"/>
      <c r="E154" s="550"/>
      <c r="F154" s="219" t="s">
        <v>75</v>
      </c>
      <c r="G154" s="220"/>
      <c r="H154" s="464" t="s">
        <v>400</v>
      </c>
      <c r="I154" s="431">
        <f t="shared" si="5"/>
        <v>22</v>
      </c>
      <c r="J154" s="432"/>
      <c r="K154" s="433"/>
      <c r="L154" s="553"/>
    </row>
    <row r="186" ht="30" customHeight="1"/>
  </sheetData>
  <mergeCells count="57">
    <mergeCell ref="E53:E58"/>
    <mergeCell ref="E59:E64"/>
    <mergeCell ref="L59:L64"/>
    <mergeCell ref="E65:E70"/>
    <mergeCell ref="L65:L70"/>
    <mergeCell ref="E101:E106"/>
    <mergeCell ref="L101:L106"/>
    <mergeCell ref="H65:H70"/>
    <mergeCell ref="E89:E94"/>
    <mergeCell ref="L89:L94"/>
    <mergeCell ref="E95:E100"/>
    <mergeCell ref="L95:L100"/>
    <mergeCell ref="E71:E76"/>
    <mergeCell ref="L71:L76"/>
    <mergeCell ref="E77:E82"/>
    <mergeCell ref="L77:L82"/>
    <mergeCell ref="E83:E88"/>
    <mergeCell ref="E41:E46"/>
    <mergeCell ref="L41:L46"/>
    <mergeCell ref="E47:E52"/>
    <mergeCell ref="L47:L52"/>
    <mergeCell ref="E17:E22"/>
    <mergeCell ref="L17:L22"/>
    <mergeCell ref="E23:E28"/>
    <mergeCell ref="L23:L28"/>
    <mergeCell ref="E35:E40"/>
    <mergeCell ref="L35:L40"/>
    <mergeCell ref="E29:E34"/>
    <mergeCell ref="L29:L34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L107:L112"/>
    <mergeCell ref="L125:L130"/>
    <mergeCell ref="L6:L7"/>
    <mergeCell ref="I6:I7"/>
    <mergeCell ref="L8:L16"/>
    <mergeCell ref="L53:L58"/>
    <mergeCell ref="L83:L88"/>
    <mergeCell ref="D6:E7"/>
    <mergeCell ref="F6:F7"/>
    <mergeCell ref="J6:J7"/>
    <mergeCell ref="D8:D16"/>
    <mergeCell ref="E8:E16"/>
  </mergeCells>
  <phoneticPr fontId="3" type="noConversion"/>
  <conditionalFormatting sqref="J13">
    <cfRule type="expression" dxfId="185" priority="37">
      <formula>I13&gt;J13</formula>
    </cfRule>
  </conditionalFormatting>
  <conditionalFormatting sqref="J18">
    <cfRule type="expression" dxfId="184" priority="16">
      <formula>I18&gt;J18</formula>
    </cfRule>
  </conditionalFormatting>
  <conditionalFormatting sqref="J24">
    <cfRule type="expression" dxfId="183" priority="15">
      <formula>I24&gt;J24</formula>
    </cfRule>
  </conditionalFormatting>
  <conditionalFormatting sqref="J30">
    <cfRule type="expression" dxfId="182" priority="1">
      <formula>I30&gt;J30</formula>
    </cfRule>
  </conditionalFormatting>
  <conditionalFormatting sqref="J36">
    <cfRule type="expression" dxfId="181" priority="14">
      <formula>I36&gt;J36</formula>
    </cfRule>
  </conditionalFormatting>
  <conditionalFormatting sqref="J42">
    <cfRule type="expression" dxfId="180" priority="13">
      <formula>I42&gt;J42</formula>
    </cfRule>
  </conditionalFormatting>
  <conditionalFormatting sqref="J48">
    <cfRule type="expression" dxfId="179" priority="11">
      <formula>I48&gt;J48</formula>
    </cfRule>
  </conditionalFormatting>
  <conditionalFormatting sqref="J54">
    <cfRule type="expression" dxfId="178" priority="10">
      <formula>I54&gt;J54</formula>
    </cfRule>
  </conditionalFormatting>
  <conditionalFormatting sqref="J60">
    <cfRule type="expression" dxfId="177" priority="8">
      <formula>I60&gt;J60</formula>
    </cfRule>
  </conditionalFormatting>
  <conditionalFormatting sqref="J62">
    <cfRule type="expression" dxfId="176" priority="9">
      <formula>I62&gt;J62</formula>
    </cfRule>
  </conditionalFormatting>
  <conditionalFormatting sqref="J66">
    <cfRule type="expression" dxfId="175" priority="20">
      <formula>I66&gt;J66</formula>
    </cfRule>
  </conditionalFormatting>
  <conditionalFormatting sqref="J72">
    <cfRule type="expression" dxfId="174" priority="7">
      <formula>I72&gt;J72</formula>
    </cfRule>
  </conditionalFormatting>
  <conditionalFormatting sqref="J78">
    <cfRule type="expression" dxfId="173" priority="6">
      <formula>I78&gt;J78</formula>
    </cfRule>
  </conditionalFormatting>
  <conditionalFormatting sqref="J84">
    <cfRule type="expression" dxfId="172" priority="4">
      <formula>I84&gt;J84</formula>
    </cfRule>
  </conditionalFormatting>
  <conditionalFormatting sqref="J86">
    <cfRule type="expression" dxfId="171" priority="5">
      <formula>I86&gt;J86</formula>
    </cfRule>
  </conditionalFormatting>
  <conditionalFormatting sqref="J90">
    <cfRule type="expression" dxfId="170" priority="3">
      <formula>I90&gt;J90</formula>
    </cfRule>
  </conditionalFormatting>
  <conditionalFormatting sqref="J96">
    <cfRule type="expression" dxfId="169" priority="19">
      <formula>I96&gt;J96</formula>
    </cfRule>
  </conditionalFormatting>
  <conditionalFormatting sqref="J102">
    <cfRule type="expression" dxfId="168" priority="17">
      <formula>I102&gt;J102</formula>
    </cfRule>
  </conditionalFormatting>
  <conditionalFormatting sqref="J104">
    <cfRule type="expression" dxfId="167" priority="18">
      <formula>I104&gt;J104</formula>
    </cfRule>
  </conditionalFormatting>
  <conditionalFormatting sqref="J9:K9">
    <cfRule type="expression" dxfId="166" priority="39">
      <formula>I9&gt;J9</formula>
    </cfRule>
  </conditionalFormatting>
  <conditionalFormatting sqref="J11:K11">
    <cfRule type="expression" dxfId="165" priority="38">
      <formula>I11&gt;J11</formula>
    </cfRule>
  </conditionalFormatting>
  <conditionalFormatting sqref="J108:K108">
    <cfRule type="expression" dxfId="164" priority="45">
      <formula>I108&gt;J108</formula>
    </cfRule>
  </conditionalFormatting>
  <conditionalFormatting sqref="J114:K114">
    <cfRule type="expression" dxfId="163" priority="29">
      <formula>I114&gt;J114</formula>
    </cfRule>
  </conditionalFormatting>
  <conditionalFormatting sqref="J120:K120">
    <cfRule type="expression" dxfId="162" priority="28">
      <formula>I120&gt;J120</formula>
    </cfRule>
  </conditionalFormatting>
  <conditionalFormatting sqref="J126:K126">
    <cfRule type="expression" dxfId="161" priority="44">
      <formula>I126&gt;J126</formula>
    </cfRule>
  </conditionalFormatting>
  <conditionalFormatting sqref="J132:K132">
    <cfRule type="expression" dxfId="160" priority="43">
      <formula>I132&gt;J132</formula>
    </cfRule>
  </conditionalFormatting>
  <conditionalFormatting sqref="J138:K138">
    <cfRule type="expression" dxfId="159" priority="23">
      <formula>I138&gt;J138</formula>
    </cfRule>
  </conditionalFormatting>
  <conditionalFormatting sqref="J144:K144">
    <cfRule type="expression" dxfId="158" priority="22">
      <formula>I144&gt;J144</formula>
    </cfRule>
  </conditionalFormatting>
  <conditionalFormatting sqref="J150:K150">
    <cfRule type="expression" dxfId="157" priority="24">
      <formula>I150&gt;J150</formula>
    </cfRule>
  </conditionalFormatting>
  <conditionalFormatting sqref="K18 K24">
    <cfRule type="expression" dxfId="156" priority="46">
      <formula>J108&gt;K18</formula>
    </cfRule>
  </conditionalFormatting>
  <conditionalFormatting sqref="K30 K36 K42">
    <cfRule type="expression" dxfId="155" priority="2">
      <formula>J114&gt;K30</formula>
    </cfRule>
  </conditionalFormatting>
  <conditionalFormatting sqref="K48 K54 K60 K66 K72 K78 K84 K90 K96 K102">
    <cfRule type="expression" dxfId="154" priority="21">
      <formula>J138&gt;K48</formula>
    </cfRule>
  </conditionalFormatting>
  <hyperlinks>
    <hyperlink ref="G116" r:id="rId1" display="https://www.samsung.com/uk/mobile/why-galaxy/" xr:uid="{00000000-0004-0000-0200-000000000000}"/>
    <hyperlink ref="G110" r:id="rId2" xr:uid="{00000000-0004-0000-0200-000001000000}"/>
    <hyperlink ref="G122" r:id="rId3" xr:uid="{00000000-0004-0000-0200-000002000000}"/>
    <hyperlink ref="G128" r:id="rId4" display="https://www.samsung.com/uk/students-offers/" xr:uid="{00000000-0004-0000-0200-000003000000}"/>
    <hyperlink ref="G146" r:id="rId5" display="https://www.samsung.com/uk/students-offers/" xr:uid="{00000000-0004-0000-0200-000004000000}"/>
    <hyperlink ref="G140" r:id="rId6" xr:uid="{00000000-0004-0000-0200-000005000000}"/>
    <hyperlink ref="G134" r:id="rId7" display="https://www.samsung.com/uk/students-offers/" xr:uid="{00000000-0004-0000-0200-000006000000}"/>
    <hyperlink ref="H122" r:id="rId8" xr:uid="{00000000-0004-0000-0200-000007000000}"/>
    <hyperlink ref="H128" r:id="rId9" xr:uid="{00000000-0004-0000-0200-000008000000}"/>
    <hyperlink ref="H140" r:id="rId10" xr:uid="{00000000-0004-0000-0200-000009000000}"/>
    <hyperlink ref="H146" r:id="rId11" xr:uid="{00000000-0004-0000-0200-00000A000000}"/>
    <hyperlink ref="H134" r:id="rId12" xr:uid="{00000000-0004-0000-0200-00000B000000}"/>
    <hyperlink ref="H152" r:id="rId13" display="https://www.samsung.com/pl/offer/students-offers/" xr:uid="{00000000-0004-0000-0200-00000C000000}"/>
    <hyperlink ref="G98" r:id="rId14" xr:uid="{1FF93A5D-A5B7-49D5-8071-12153C9AD7F4}"/>
    <hyperlink ref="G104" r:id="rId15" xr:uid="{D2704DC2-1977-4EF6-A029-3CFDC011662C}"/>
    <hyperlink ref="G20" r:id="rId16" xr:uid="{98C61DEB-9452-4D27-B787-EE77369D0969}"/>
    <hyperlink ref="G26" r:id="rId17" xr:uid="{CD66B59A-F629-4B59-8BC6-6953536B425C}"/>
    <hyperlink ref="G38" r:id="rId18" xr:uid="{13E4AA16-01A6-4287-8090-85D7310F4381}"/>
    <hyperlink ref="G44" r:id="rId19" xr:uid="{E0940C9D-9093-448B-8AC3-64E92EB6A124}"/>
    <hyperlink ref="G50" r:id="rId20" xr:uid="{C5B787A3-7005-4799-903F-C5AD0894A453}"/>
    <hyperlink ref="G62" r:id="rId21" xr:uid="{B0EE2EDC-FF35-488C-816B-CBCBE439FE21}"/>
    <hyperlink ref="G68" r:id="rId22" xr:uid="{B1083F68-B464-43CB-BE2B-7D75E73FD4AE}"/>
    <hyperlink ref="G56" r:id="rId23" xr:uid="{16EE4B8C-9C8D-4B66-BE62-2B9055155ECF}"/>
    <hyperlink ref="G92" r:id="rId24" xr:uid="{BA82E68F-B557-4C46-999C-810A54B274DC}"/>
    <hyperlink ref="G74" r:id="rId25" xr:uid="{765A606D-9090-4907-BDB0-287EC5ABBB84}"/>
    <hyperlink ref="G80" r:id="rId26" xr:uid="{CA044653-DE01-4044-8144-4EE063E8CCDC}"/>
    <hyperlink ref="G86" r:id="rId27" xr:uid="{24ADB4CB-1A81-4922-A7B4-F98EAE03095F}"/>
    <hyperlink ref="H74" r:id="rId28" xr:uid="{0B005788-1CFC-4B8E-A479-C441971CBF82}"/>
    <hyperlink ref="H50" r:id="rId29" xr:uid="{971D183B-054B-48BA-A1D1-B80844C3C6DB}"/>
    <hyperlink ref="H44" r:id="rId30" xr:uid="{27662991-1A84-4731-8011-ABFC5B786476}"/>
    <hyperlink ref="H38" r:id="rId31" xr:uid="{EEFCCCC8-30C1-4E45-B987-DCDB7B7FDF5C}"/>
    <hyperlink ref="H20" r:id="rId32" xr:uid="{7BFBB993-30BD-4217-BA48-F9D305265AF1}"/>
    <hyperlink ref="H62" r:id="rId33" xr:uid="{BBE60D83-A4AD-489F-8FC9-DEA7AD4A5A58}"/>
    <hyperlink ref="H92" r:id="rId34" xr:uid="{F9583F38-9F04-4F51-ABFB-D5E297ADCF88}"/>
    <hyperlink ref="H80" r:id="rId35" xr:uid="{F5942D83-DB93-4852-AF5A-BB64E0FA338F}"/>
    <hyperlink ref="H86" r:id="rId36" xr:uid="{F0F37DE6-9A4F-4075-BDA2-6C333E825749}"/>
    <hyperlink ref="H56" r:id="rId37" xr:uid="{9FC578F8-6555-47F0-A763-D973BA16FC17}"/>
    <hyperlink ref="G32" r:id="rId38" xr:uid="{24376585-61B1-41D1-B022-6044D68349CB}"/>
    <hyperlink ref="H32" r:id="rId39" xr:uid="{786CEE80-AD3C-414D-BEEF-37373F04E542}"/>
    <hyperlink ref="H104" r:id="rId40" xr:uid="{A2247F5C-CF15-4DA8-B737-92FC74E0D789}"/>
    <hyperlink ref="H116" r:id="rId41" xr:uid="{242D98FB-60B0-40F4-8041-2AFE811CD3CD}"/>
    <hyperlink ref="H110" r:id="rId42" xr:uid="{2F192CF2-8045-49DB-9F05-4F3274F11B6D}"/>
    <hyperlink ref="H98" r:id="rId43" xr:uid="{F314D2CD-D3F4-4F50-88B1-73CE7DA4447C}"/>
  </hyperlinks>
  <pageMargins left="0.7" right="0.7" top="0.75" bottom="0.75" header="0.3" footer="0.3"/>
  <pageSetup paperSize="9" orientation="portrait" r:id="rId44"/>
  <drawing r:id="rId45"/>
  <legacyDrawing r:id="rId4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E150" zoomScale="70" zoomScaleNormal="70" workbookViewId="0">
      <selection activeCell="B3" sqref="B3:N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69" t="s">
        <v>40</v>
      </c>
      <c r="C2" s="70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541" t="s">
        <v>372</v>
      </c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</row>
    <row r="4" spans="1:14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43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513" t="s">
        <v>52</v>
      </c>
      <c r="E6" s="514"/>
      <c r="F6" s="517" t="s">
        <v>137</v>
      </c>
      <c r="G6" s="96" t="s">
        <v>44</v>
      </c>
      <c r="H6" s="97" t="s">
        <v>370</v>
      </c>
      <c r="I6" s="531" t="s">
        <v>41</v>
      </c>
      <c r="J6" s="519" t="s">
        <v>45</v>
      </c>
      <c r="K6" s="96" t="s">
        <v>373</v>
      </c>
      <c r="L6" s="529" t="s">
        <v>371</v>
      </c>
    </row>
    <row r="7" spans="1:14" ht="23.25" customHeight="1">
      <c r="D7" s="515"/>
      <c r="E7" s="516"/>
      <c r="F7" s="518"/>
      <c r="G7" s="98" t="s">
        <v>810</v>
      </c>
      <c r="H7" s="98" t="s">
        <v>810</v>
      </c>
      <c r="I7" s="532"/>
      <c r="J7" s="520"/>
      <c r="K7" s="99"/>
      <c r="L7" s="530"/>
    </row>
    <row r="8" spans="1:14" ht="21" customHeight="1">
      <c r="D8" s="521" t="s">
        <v>114</v>
      </c>
      <c r="E8" s="524" t="s">
        <v>153</v>
      </c>
      <c r="F8" s="101" t="s">
        <v>123</v>
      </c>
      <c r="G8" s="186"/>
      <c r="H8" s="186"/>
      <c r="I8" s="103">
        <f>LENB(H8)</f>
        <v>0</v>
      </c>
      <c r="J8" s="104"/>
      <c r="K8" s="374" t="s">
        <v>424</v>
      </c>
      <c r="L8" s="572"/>
    </row>
    <row r="9" spans="1:14" ht="21" customHeight="1">
      <c r="D9" s="522"/>
      <c r="E9" s="545"/>
      <c r="F9" s="107" t="s">
        <v>154</v>
      </c>
      <c r="G9" s="229" t="s">
        <v>167</v>
      </c>
      <c r="H9" s="265" t="s">
        <v>425</v>
      </c>
      <c r="I9" s="103">
        <f t="shared" ref="I9:I72" si="0">LENB(H9)</f>
        <v>18</v>
      </c>
      <c r="J9" s="109">
        <v>10</v>
      </c>
      <c r="K9" s="109"/>
      <c r="L9" s="573"/>
    </row>
    <row r="10" spans="1:14" ht="21" customHeight="1">
      <c r="D10" s="522"/>
      <c r="E10" s="545"/>
      <c r="F10" s="107" t="s">
        <v>113</v>
      </c>
      <c r="G10" s="229" t="s">
        <v>283</v>
      </c>
      <c r="H10" s="229" t="s">
        <v>283</v>
      </c>
      <c r="I10" s="103">
        <f t="shared" si="0"/>
        <v>7</v>
      </c>
      <c r="J10" s="107"/>
      <c r="K10" s="107"/>
      <c r="L10" s="573"/>
    </row>
    <row r="11" spans="1:14" ht="21" customHeight="1">
      <c r="D11" s="522"/>
      <c r="E11" s="545"/>
      <c r="F11" s="110" t="s">
        <v>47</v>
      </c>
      <c r="G11" s="375" t="s">
        <v>157</v>
      </c>
      <c r="H11" s="375" t="s">
        <v>931</v>
      </c>
      <c r="I11" s="103">
        <f t="shared" si="0"/>
        <v>54</v>
      </c>
      <c r="J11" s="113"/>
      <c r="K11" s="113"/>
      <c r="L11" s="573"/>
    </row>
    <row r="12" spans="1:14" ht="21" customHeight="1">
      <c r="D12" s="522"/>
      <c r="E12" s="545"/>
      <c r="F12" s="107" t="s">
        <v>48</v>
      </c>
      <c r="G12" s="229"/>
      <c r="H12" s="229" t="s">
        <v>425</v>
      </c>
      <c r="I12" s="103">
        <f t="shared" si="0"/>
        <v>18</v>
      </c>
      <c r="J12" s="113"/>
      <c r="K12" s="113"/>
      <c r="L12" s="573"/>
    </row>
    <row r="13" spans="1:14" ht="21" customHeight="1">
      <c r="D13" s="571"/>
      <c r="E13" s="546"/>
      <c r="F13" s="150" t="s">
        <v>75</v>
      </c>
      <c r="G13" s="231" t="s">
        <v>167</v>
      </c>
      <c r="H13" s="231" t="s">
        <v>425</v>
      </c>
      <c r="I13" s="103">
        <f t="shared" si="0"/>
        <v>18</v>
      </c>
      <c r="J13" s="181"/>
      <c r="K13" s="181"/>
      <c r="L13" s="574"/>
    </row>
    <row r="14" spans="1:14" ht="21" customHeight="1">
      <c r="D14" s="522" t="s">
        <v>118</v>
      </c>
      <c r="E14" s="545" t="s">
        <v>120</v>
      </c>
      <c r="F14" s="136" t="s">
        <v>122</v>
      </c>
      <c r="G14" s="130"/>
      <c r="H14" s="136"/>
      <c r="I14" s="132">
        <f t="shared" si="0"/>
        <v>0</v>
      </c>
      <c r="J14" s="138"/>
      <c r="K14" s="132" t="s">
        <v>221</v>
      </c>
      <c r="L14" s="575"/>
    </row>
    <row r="15" spans="1:14" ht="21" customHeight="1">
      <c r="D15" s="522"/>
      <c r="E15" s="545"/>
      <c r="F15" s="123" t="s">
        <v>53</v>
      </c>
      <c r="G15" s="330" t="s">
        <v>226</v>
      </c>
      <c r="H15" s="330" t="s">
        <v>426</v>
      </c>
      <c r="I15" s="132">
        <f t="shared" si="0"/>
        <v>16</v>
      </c>
      <c r="J15" s="125">
        <v>33</v>
      </c>
      <c r="K15" s="125"/>
      <c r="L15" s="576"/>
    </row>
    <row r="16" spans="1:14" ht="21" customHeight="1">
      <c r="D16" s="522"/>
      <c r="E16" s="545"/>
      <c r="F16" s="123" t="s">
        <v>121</v>
      </c>
      <c r="G16" s="330" t="s">
        <v>284</v>
      </c>
      <c r="H16" s="330" t="s">
        <v>427</v>
      </c>
      <c r="I16" s="132">
        <f t="shared" si="0"/>
        <v>17</v>
      </c>
      <c r="J16" s="123"/>
      <c r="K16" s="123"/>
      <c r="L16" s="576"/>
    </row>
    <row r="17" spans="2:12" ht="20.100000000000001" customHeight="1">
      <c r="D17" s="522"/>
      <c r="E17" s="545"/>
      <c r="F17" s="126" t="s">
        <v>47</v>
      </c>
      <c r="G17" s="141" t="s">
        <v>227</v>
      </c>
      <c r="H17" s="141" t="s">
        <v>428</v>
      </c>
      <c r="I17" s="132">
        <f t="shared" si="0"/>
        <v>55</v>
      </c>
      <c r="J17" s="125"/>
      <c r="K17" s="125"/>
      <c r="L17" s="576"/>
    </row>
    <row r="18" spans="2:12" ht="20.100000000000001" customHeight="1">
      <c r="D18" s="522"/>
      <c r="E18" s="545"/>
      <c r="F18" s="123" t="s">
        <v>48</v>
      </c>
      <c r="G18" s="330"/>
      <c r="H18" s="330" t="s">
        <v>426</v>
      </c>
      <c r="I18" s="132">
        <f t="shared" si="0"/>
        <v>16</v>
      </c>
      <c r="J18" s="125"/>
      <c r="K18" s="125"/>
      <c r="L18" s="576"/>
    </row>
    <row r="19" spans="2:12" ht="20.100000000000001" customHeight="1">
      <c r="D19" s="522"/>
      <c r="E19" s="546"/>
      <c r="F19" s="128" t="s">
        <v>75</v>
      </c>
      <c r="G19" s="331" t="s">
        <v>226</v>
      </c>
      <c r="H19" s="331" t="s">
        <v>426</v>
      </c>
      <c r="I19" s="132">
        <f t="shared" si="0"/>
        <v>16</v>
      </c>
      <c r="J19" s="129"/>
      <c r="K19" s="129"/>
      <c r="L19" s="577"/>
    </row>
    <row r="20" spans="2:12" ht="20.100000000000001" customHeight="1">
      <c r="D20" s="522"/>
      <c r="E20" s="524" t="s">
        <v>124</v>
      </c>
      <c r="F20" s="130" t="s">
        <v>122</v>
      </c>
      <c r="G20" s="130"/>
      <c r="H20" s="136"/>
      <c r="I20" s="132">
        <f t="shared" si="0"/>
        <v>0</v>
      </c>
      <c r="J20" s="132"/>
      <c r="K20" s="132" t="s">
        <v>221</v>
      </c>
      <c r="L20" s="575"/>
    </row>
    <row r="21" spans="2:12" ht="20.100000000000001" customHeight="1">
      <c r="D21" s="522"/>
      <c r="E21" s="545"/>
      <c r="F21" s="123" t="s">
        <v>53</v>
      </c>
      <c r="G21" s="330" t="s">
        <v>228</v>
      </c>
      <c r="H21" s="330" t="s">
        <v>429</v>
      </c>
      <c r="I21" s="132">
        <f t="shared" si="0"/>
        <v>14</v>
      </c>
      <c r="J21" s="125">
        <v>33</v>
      </c>
      <c r="K21" s="125"/>
      <c r="L21" s="576"/>
    </row>
    <row r="22" spans="2:12" ht="20.100000000000001" customHeight="1">
      <c r="D22" s="522"/>
      <c r="E22" s="545"/>
      <c r="F22" s="123" t="s">
        <v>121</v>
      </c>
      <c r="G22" s="330" t="s">
        <v>285</v>
      </c>
      <c r="H22" s="330" t="s">
        <v>430</v>
      </c>
      <c r="I22" s="132">
        <f t="shared" si="0"/>
        <v>10</v>
      </c>
      <c r="J22" s="123"/>
      <c r="K22" s="123"/>
      <c r="L22" s="576"/>
    </row>
    <row r="23" spans="2:12" ht="20.100000000000001" customHeight="1">
      <c r="B23" s="57" t="s">
        <v>42</v>
      </c>
      <c r="D23" s="522"/>
      <c r="E23" s="545"/>
      <c r="F23" s="126" t="s">
        <v>47</v>
      </c>
      <c r="G23" s="141" t="s">
        <v>229</v>
      </c>
      <c r="H23" s="141" t="s">
        <v>431</v>
      </c>
      <c r="I23" s="132">
        <f t="shared" si="0"/>
        <v>47</v>
      </c>
      <c r="J23" s="125"/>
      <c r="K23" s="125"/>
      <c r="L23" s="576"/>
    </row>
    <row r="24" spans="2:12" ht="20.100000000000001" customHeight="1">
      <c r="D24" s="522"/>
      <c r="E24" s="545"/>
      <c r="F24" s="123" t="s">
        <v>48</v>
      </c>
      <c r="G24" s="330"/>
      <c r="H24" s="330" t="s">
        <v>429</v>
      </c>
      <c r="I24" s="132">
        <f t="shared" si="0"/>
        <v>14</v>
      </c>
      <c r="J24" s="125"/>
      <c r="K24" s="125"/>
      <c r="L24" s="576"/>
    </row>
    <row r="25" spans="2:12" ht="20.100000000000001" customHeight="1">
      <c r="D25" s="522"/>
      <c r="E25" s="546"/>
      <c r="F25" s="128" t="s">
        <v>75</v>
      </c>
      <c r="G25" s="331" t="s">
        <v>228</v>
      </c>
      <c r="H25" s="330" t="s">
        <v>429</v>
      </c>
      <c r="I25" s="132">
        <f t="shared" si="0"/>
        <v>14</v>
      </c>
      <c r="J25" s="129"/>
      <c r="K25" s="129"/>
      <c r="L25" s="577"/>
    </row>
    <row r="26" spans="2:12" ht="20.100000000000001" customHeight="1">
      <c r="D26" s="522"/>
      <c r="E26" s="524" t="s">
        <v>125</v>
      </c>
      <c r="F26" s="244" t="s">
        <v>122</v>
      </c>
      <c r="G26" s="244"/>
      <c r="H26" s="584" t="s">
        <v>418</v>
      </c>
      <c r="I26" s="234">
        <f t="shared" si="0"/>
        <v>3</v>
      </c>
      <c r="J26" s="234"/>
      <c r="K26" s="234" t="s">
        <v>221</v>
      </c>
      <c r="L26" s="578" t="s">
        <v>405</v>
      </c>
    </row>
    <row r="27" spans="2:12" ht="20.100000000000001" customHeight="1">
      <c r="D27" s="522"/>
      <c r="E27" s="545"/>
      <c r="F27" s="236" t="s">
        <v>53</v>
      </c>
      <c r="G27" s="376" t="s">
        <v>230</v>
      </c>
      <c r="H27" s="585"/>
      <c r="I27" s="234">
        <f t="shared" si="0"/>
        <v>0</v>
      </c>
      <c r="J27" s="238">
        <v>33</v>
      </c>
      <c r="K27" s="238"/>
      <c r="L27" s="579"/>
    </row>
    <row r="28" spans="2:12" ht="17.45" customHeight="1">
      <c r="D28" s="522"/>
      <c r="E28" s="545"/>
      <c r="F28" s="236" t="s">
        <v>121</v>
      </c>
      <c r="G28" s="376" t="s">
        <v>286</v>
      </c>
      <c r="H28" s="585"/>
      <c r="I28" s="234">
        <f t="shared" si="0"/>
        <v>0</v>
      </c>
      <c r="J28" s="236"/>
      <c r="K28" s="236"/>
      <c r="L28" s="579"/>
    </row>
    <row r="29" spans="2:12" ht="34.5">
      <c r="D29" s="522"/>
      <c r="E29" s="545"/>
      <c r="F29" s="239" t="s">
        <v>47</v>
      </c>
      <c r="G29" s="377" t="s">
        <v>231</v>
      </c>
      <c r="H29" s="585"/>
      <c r="I29" s="234">
        <f t="shared" si="0"/>
        <v>0</v>
      </c>
      <c r="J29" s="238"/>
      <c r="K29" s="238"/>
      <c r="L29" s="579"/>
    </row>
    <row r="30" spans="2:12" ht="20.65" customHeight="1">
      <c r="D30" s="522"/>
      <c r="E30" s="545"/>
      <c r="F30" s="236" t="s">
        <v>48</v>
      </c>
      <c r="G30" s="376"/>
      <c r="H30" s="585"/>
      <c r="I30" s="234">
        <f t="shared" si="0"/>
        <v>0</v>
      </c>
      <c r="J30" s="238"/>
      <c r="K30" s="238"/>
      <c r="L30" s="579"/>
    </row>
    <row r="31" spans="2:12" ht="20.65" customHeight="1">
      <c r="D31" s="522"/>
      <c r="E31" s="546"/>
      <c r="F31" s="241" t="s">
        <v>75</v>
      </c>
      <c r="G31" s="378" t="s">
        <v>230</v>
      </c>
      <c r="H31" s="586"/>
      <c r="I31" s="234">
        <f t="shared" si="0"/>
        <v>0</v>
      </c>
      <c r="J31" s="243"/>
      <c r="K31" s="243"/>
      <c r="L31" s="580"/>
    </row>
    <row r="32" spans="2:12" ht="20.65" customHeight="1">
      <c r="D32" s="522"/>
      <c r="E32" s="524" t="s">
        <v>126</v>
      </c>
      <c r="F32" s="130" t="s">
        <v>122</v>
      </c>
      <c r="G32" s="130" t="s">
        <v>76</v>
      </c>
      <c r="H32" s="130"/>
      <c r="I32" s="132">
        <f t="shared" si="0"/>
        <v>0</v>
      </c>
      <c r="J32" s="132"/>
      <c r="K32" s="132" t="s">
        <v>221</v>
      </c>
      <c r="L32" s="575"/>
    </row>
    <row r="33" spans="4:12" ht="20.65" customHeight="1">
      <c r="D33" s="522"/>
      <c r="E33" s="545"/>
      <c r="F33" s="123" t="s">
        <v>53</v>
      </c>
      <c r="G33" s="330" t="s">
        <v>232</v>
      </c>
      <c r="H33" s="330" t="s">
        <v>232</v>
      </c>
      <c r="I33" s="132">
        <f t="shared" si="0"/>
        <v>12</v>
      </c>
      <c r="J33" s="125">
        <v>33</v>
      </c>
      <c r="K33" s="125"/>
      <c r="L33" s="576"/>
    </row>
    <row r="34" spans="4:12" ht="20.65" customHeight="1">
      <c r="D34" s="522"/>
      <c r="E34" s="545"/>
      <c r="F34" s="123" t="s">
        <v>121</v>
      </c>
      <c r="G34" s="330" t="s">
        <v>287</v>
      </c>
      <c r="H34" s="330" t="s">
        <v>432</v>
      </c>
      <c r="I34" s="132">
        <f t="shared" si="0"/>
        <v>12</v>
      </c>
      <c r="J34" s="123"/>
      <c r="K34" s="123"/>
      <c r="L34" s="576"/>
    </row>
    <row r="35" spans="4:12" ht="20.65" customHeight="1">
      <c r="D35" s="522"/>
      <c r="E35" s="545"/>
      <c r="F35" s="126" t="s">
        <v>47</v>
      </c>
      <c r="G35" s="141" t="s">
        <v>233</v>
      </c>
      <c r="H35" s="141" t="s">
        <v>433</v>
      </c>
      <c r="I35" s="132">
        <f t="shared" si="0"/>
        <v>47</v>
      </c>
      <c r="J35" s="125"/>
      <c r="K35" s="125"/>
      <c r="L35" s="576"/>
    </row>
    <row r="36" spans="4:12" ht="20.65" customHeight="1">
      <c r="D36" s="522"/>
      <c r="E36" s="545"/>
      <c r="F36" s="123" t="s">
        <v>48</v>
      </c>
      <c r="G36" s="330"/>
      <c r="H36" s="330" t="s">
        <v>232</v>
      </c>
      <c r="I36" s="132">
        <f t="shared" si="0"/>
        <v>12</v>
      </c>
      <c r="J36" s="125"/>
      <c r="K36" s="125"/>
      <c r="L36" s="576"/>
    </row>
    <row r="37" spans="4:12" ht="20.65" customHeight="1">
      <c r="D37" s="522"/>
      <c r="E37" s="546"/>
      <c r="F37" s="128" t="s">
        <v>75</v>
      </c>
      <c r="G37" s="331" t="s">
        <v>232</v>
      </c>
      <c r="H37" s="330" t="s">
        <v>232</v>
      </c>
      <c r="I37" s="132">
        <f t="shared" si="0"/>
        <v>12</v>
      </c>
      <c r="J37" s="129"/>
      <c r="K37" s="129"/>
      <c r="L37" s="577"/>
    </row>
    <row r="38" spans="4:12" ht="20.65" customHeight="1">
      <c r="D38" s="522"/>
      <c r="E38" s="524" t="s">
        <v>127</v>
      </c>
      <c r="F38" s="130" t="s">
        <v>122</v>
      </c>
      <c r="G38" s="130"/>
      <c r="H38" s="130"/>
      <c r="I38" s="132">
        <f t="shared" si="0"/>
        <v>0</v>
      </c>
      <c r="J38" s="132"/>
      <c r="K38" s="132" t="s">
        <v>221</v>
      </c>
      <c r="L38" s="575"/>
    </row>
    <row r="39" spans="4:12" ht="20.65" customHeight="1">
      <c r="D39" s="522"/>
      <c r="E39" s="545"/>
      <c r="F39" s="123" t="s">
        <v>53</v>
      </c>
      <c r="G39" s="330" t="s">
        <v>67</v>
      </c>
      <c r="H39" s="330" t="s">
        <v>67</v>
      </c>
      <c r="I39" s="132">
        <f t="shared" si="0"/>
        <v>11</v>
      </c>
      <c r="J39" s="125">
        <v>33</v>
      </c>
      <c r="K39" s="125"/>
      <c r="L39" s="576"/>
    </row>
    <row r="40" spans="4:12" ht="20.100000000000001" customHeight="1">
      <c r="D40" s="522"/>
      <c r="E40" s="545"/>
      <c r="F40" s="123" t="s">
        <v>121</v>
      </c>
      <c r="G40" s="330" t="s">
        <v>288</v>
      </c>
      <c r="H40" s="330" t="s">
        <v>434</v>
      </c>
      <c r="I40" s="132">
        <f t="shared" si="0"/>
        <v>11</v>
      </c>
      <c r="J40" s="123"/>
      <c r="K40" s="123"/>
      <c r="L40" s="576"/>
    </row>
    <row r="41" spans="4:12" ht="20.100000000000001" customHeight="1">
      <c r="D41" s="522"/>
      <c r="E41" s="545"/>
      <c r="F41" s="126" t="s">
        <v>47</v>
      </c>
      <c r="G41" s="199" t="s">
        <v>69</v>
      </c>
      <c r="H41" s="141" t="s">
        <v>435</v>
      </c>
      <c r="I41" s="132">
        <f t="shared" si="0"/>
        <v>55</v>
      </c>
      <c r="J41" s="125"/>
      <c r="K41" s="125"/>
      <c r="L41" s="576"/>
    </row>
    <row r="42" spans="4:12" ht="20.100000000000001" customHeight="1">
      <c r="D42" s="522"/>
      <c r="E42" s="545"/>
      <c r="F42" s="123" t="s">
        <v>48</v>
      </c>
      <c r="G42" s="330"/>
      <c r="H42" s="330" t="s">
        <v>67</v>
      </c>
      <c r="I42" s="132">
        <f t="shared" si="0"/>
        <v>11</v>
      </c>
      <c r="J42" s="125"/>
      <c r="K42" s="125"/>
      <c r="L42" s="576"/>
    </row>
    <row r="43" spans="4:12" ht="20.100000000000001" customHeight="1">
      <c r="D43" s="522"/>
      <c r="E43" s="546"/>
      <c r="F43" s="128" t="s">
        <v>75</v>
      </c>
      <c r="G43" s="331" t="s">
        <v>67</v>
      </c>
      <c r="H43" s="330" t="s">
        <v>67</v>
      </c>
      <c r="I43" s="132">
        <f t="shared" si="0"/>
        <v>11</v>
      </c>
      <c r="J43" s="129"/>
      <c r="K43" s="129"/>
      <c r="L43" s="577"/>
    </row>
    <row r="44" spans="4:12" ht="20.100000000000001" customHeight="1">
      <c r="D44" s="522"/>
      <c r="E44" s="524" t="s">
        <v>128</v>
      </c>
      <c r="F44" s="130" t="s">
        <v>122</v>
      </c>
      <c r="G44" s="130" t="s">
        <v>76</v>
      </c>
      <c r="H44" s="130"/>
      <c r="I44" s="132">
        <f t="shared" si="0"/>
        <v>0</v>
      </c>
      <c r="J44" s="132"/>
      <c r="K44" s="132" t="s">
        <v>221</v>
      </c>
      <c r="L44" s="575"/>
    </row>
    <row r="45" spans="4:12" ht="20.100000000000001" customHeight="1">
      <c r="D45" s="522"/>
      <c r="E45" s="545"/>
      <c r="F45" s="123" t="s">
        <v>53</v>
      </c>
      <c r="G45" s="330" t="s">
        <v>54</v>
      </c>
      <c r="H45" s="330" t="s">
        <v>54</v>
      </c>
      <c r="I45" s="132">
        <f t="shared" si="0"/>
        <v>11</v>
      </c>
      <c r="J45" s="125">
        <v>33</v>
      </c>
      <c r="K45" s="125"/>
      <c r="L45" s="576"/>
    </row>
    <row r="46" spans="4:12" ht="20.100000000000001" customHeight="1">
      <c r="D46" s="522"/>
      <c r="E46" s="545"/>
      <c r="F46" s="123" t="s">
        <v>121</v>
      </c>
      <c r="G46" s="330" t="s">
        <v>268</v>
      </c>
      <c r="H46" s="330" t="s">
        <v>268</v>
      </c>
      <c r="I46" s="132">
        <f t="shared" si="0"/>
        <v>11</v>
      </c>
      <c r="J46" s="123"/>
      <c r="K46" s="123"/>
      <c r="L46" s="576"/>
    </row>
    <row r="47" spans="4:12" ht="20.100000000000001" customHeight="1">
      <c r="D47" s="522"/>
      <c r="E47" s="545"/>
      <c r="F47" s="126" t="s">
        <v>47</v>
      </c>
      <c r="G47" s="199" t="s">
        <v>68</v>
      </c>
      <c r="H47" s="141" t="s">
        <v>436</v>
      </c>
      <c r="I47" s="132">
        <f t="shared" si="0"/>
        <v>43</v>
      </c>
      <c r="J47" s="125"/>
      <c r="K47" s="125"/>
      <c r="L47" s="576"/>
    </row>
    <row r="48" spans="4:12" ht="20.100000000000001" customHeight="1">
      <c r="D48" s="522"/>
      <c r="E48" s="545"/>
      <c r="F48" s="123" t="s">
        <v>48</v>
      </c>
      <c r="G48" s="330"/>
      <c r="H48" s="330" t="s">
        <v>54</v>
      </c>
      <c r="I48" s="132">
        <f t="shared" si="0"/>
        <v>11</v>
      </c>
      <c r="J48" s="125"/>
      <c r="K48" s="125"/>
      <c r="L48" s="576"/>
    </row>
    <row r="49" spans="4:12" ht="20.100000000000001" customHeight="1">
      <c r="D49" s="522"/>
      <c r="E49" s="546"/>
      <c r="F49" s="128" t="s">
        <v>75</v>
      </c>
      <c r="G49" s="331" t="s">
        <v>54</v>
      </c>
      <c r="H49" s="331" t="s">
        <v>54</v>
      </c>
      <c r="I49" s="132">
        <f t="shared" si="0"/>
        <v>11</v>
      </c>
      <c r="J49" s="129"/>
      <c r="K49" s="129"/>
      <c r="L49" s="577"/>
    </row>
    <row r="50" spans="4:12" ht="20.100000000000001" customHeight="1">
      <c r="D50" s="522"/>
      <c r="E50" s="524" t="s">
        <v>129</v>
      </c>
      <c r="F50" s="130" t="s">
        <v>122</v>
      </c>
      <c r="G50" s="130" t="s">
        <v>76</v>
      </c>
      <c r="H50" s="130"/>
      <c r="I50" s="132">
        <f t="shared" si="0"/>
        <v>0</v>
      </c>
      <c r="J50" s="132"/>
      <c r="K50" s="132" t="s">
        <v>221</v>
      </c>
      <c r="L50" s="575"/>
    </row>
    <row r="51" spans="4:12" ht="20.100000000000001" customHeight="1">
      <c r="D51" s="522"/>
      <c r="E51" s="545"/>
      <c r="F51" s="123" t="s">
        <v>53</v>
      </c>
      <c r="G51" s="330" t="s">
        <v>66</v>
      </c>
      <c r="H51" s="330" t="s">
        <v>437</v>
      </c>
      <c r="I51" s="132">
        <f t="shared" si="0"/>
        <v>19</v>
      </c>
      <c r="J51" s="125">
        <v>33</v>
      </c>
      <c r="K51" s="125"/>
      <c r="L51" s="576"/>
    </row>
    <row r="52" spans="4:12" ht="20.100000000000001" customHeight="1">
      <c r="D52" s="522"/>
      <c r="E52" s="545"/>
      <c r="F52" s="123" t="s">
        <v>121</v>
      </c>
      <c r="G52" s="330" t="s">
        <v>289</v>
      </c>
      <c r="H52" s="330" t="s">
        <v>289</v>
      </c>
      <c r="I52" s="132">
        <f t="shared" si="0"/>
        <v>19</v>
      </c>
      <c r="J52" s="123"/>
      <c r="K52" s="123"/>
      <c r="L52" s="576"/>
    </row>
    <row r="53" spans="4:12" ht="20.100000000000001" customHeight="1">
      <c r="D53" s="522"/>
      <c r="E53" s="545"/>
      <c r="F53" s="126" t="s">
        <v>47</v>
      </c>
      <c r="G53" s="199" t="s">
        <v>70</v>
      </c>
      <c r="H53" s="141" t="s">
        <v>932</v>
      </c>
      <c r="I53" s="132">
        <f t="shared" si="0"/>
        <v>69</v>
      </c>
      <c r="J53" s="125"/>
      <c r="K53" s="125"/>
      <c r="L53" s="576"/>
    </row>
    <row r="54" spans="4:12" ht="20.100000000000001" customHeight="1">
      <c r="D54" s="522"/>
      <c r="E54" s="545"/>
      <c r="F54" s="123" t="s">
        <v>48</v>
      </c>
      <c r="G54" s="330"/>
      <c r="H54" s="330" t="s">
        <v>437</v>
      </c>
      <c r="I54" s="132">
        <f t="shared" si="0"/>
        <v>19</v>
      </c>
      <c r="J54" s="125"/>
      <c r="K54" s="125"/>
      <c r="L54" s="576"/>
    </row>
    <row r="55" spans="4:12" ht="20.100000000000001" customHeight="1">
      <c r="D55" s="522"/>
      <c r="E55" s="546"/>
      <c r="F55" s="128" t="s">
        <v>75</v>
      </c>
      <c r="G55" s="331" t="s">
        <v>66</v>
      </c>
      <c r="H55" s="330" t="s">
        <v>437</v>
      </c>
      <c r="I55" s="132">
        <f t="shared" si="0"/>
        <v>19</v>
      </c>
      <c r="J55" s="129"/>
      <c r="K55" s="129"/>
      <c r="L55" s="577"/>
    </row>
    <row r="56" spans="4:12" ht="20.100000000000001" customHeight="1">
      <c r="D56" s="522"/>
      <c r="E56" s="524" t="s">
        <v>130</v>
      </c>
      <c r="F56" s="244" t="s">
        <v>122</v>
      </c>
      <c r="G56" s="379" t="s">
        <v>76</v>
      </c>
      <c r="H56" s="584" t="s">
        <v>418</v>
      </c>
      <c r="I56" s="234">
        <f t="shared" si="0"/>
        <v>3</v>
      </c>
      <c r="J56" s="234"/>
      <c r="K56" s="234" t="s">
        <v>221</v>
      </c>
      <c r="L56" s="578" t="s">
        <v>405</v>
      </c>
    </row>
    <row r="57" spans="4:12" ht="20.100000000000001" customHeight="1">
      <c r="D57" s="522"/>
      <c r="E57" s="545"/>
      <c r="F57" s="236" t="s">
        <v>53</v>
      </c>
      <c r="G57" s="376" t="s">
        <v>234</v>
      </c>
      <c r="H57" s="585"/>
      <c r="I57" s="234">
        <f t="shared" si="0"/>
        <v>0</v>
      </c>
      <c r="J57" s="238">
        <v>33</v>
      </c>
      <c r="K57" s="238"/>
      <c r="L57" s="579"/>
    </row>
    <row r="58" spans="4:12" ht="20.100000000000001" customHeight="1">
      <c r="D58" s="522"/>
      <c r="E58" s="545"/>
      <c r="F58" s="236" t="s">
        <v>121</v>
      </c>
      <c r="G58" s="376" t="s">
        <v>290</v>
      </c>
      <c r="H58" s="585"/>
      <c r="I58" s="234">
        <f t="shared" si="0"/>
        <v>0</v>
      </c>
      <c r="J58" s="236"/>
      <c r="K58" s="236"/>
      <c r="L58" s="579"/>
    </row>
    <row r="59" spans="4:12" ht="20.100000000000001" customHeight="1">
      <c r="D59" s="522"/>
      <c r="E59" s="545"/>
      <c r="F59" s="239" t="s">
        <v>47</v>
      </c>
      <c r="G59" s="380" t="s">
        <v>235</v>
      </c>
      <c r="H59" s="585"/>
      <c r="I59" s="234">
        <f t="shared" si="0"/>
        <v>0</v>
      </c>
      <c r="J59" s="238"/>
      <c r="K59" s="238"/>
      <c r="L59" s="579"/>
    </row>
    <row r="60" spans="4:12" ht="17.649999999999999" customHeight="1">
      <c r="D60" s="522"/>
      <c r="E60" s="545"/>
      <c r="F60" s="236" t="s">
        <v>48</v>
      </c>
      <c r="G60" s="376"/>
      <c r="H60" s="585"/>
      <c r="I60" s="234">
        <f t="shared" si="0"/>
        <v>0</v>
      </c>
      <c r="J60" s="238"/>
      <c r="K60" s="238"/>
      <c r="L60" s="579"/>
    </row>
    <row r="61" spans="4:12" ht="16.5" customHeight="1">
      <c r="D61" s="522"/>
      <c r="E61" s="546"/>
      <c r="F61" s="241" t="s">
        <v>75</v>
      </c>
      <c r="G61" s="378" t="s">
        <v>234</v>
      </c>
      <c r="H61" s="586"/>
      <c r="I61" s="234">
        <f t="shared" si="0"/>
        <v>0</v>
      </c>
      <c r="J61" s="243"/>
      <c r="K61" s="243"/>
      <c r="L61" s="580"/>
    </row>
    <row r="62" spans="4:12" ht="17.25" customHeight="1">
      <c r="D62" s="522"/>
      <c r="E62" s="524" t="s">
        <v>131</v>
      </c>
      <c r="F62" s="101" t="s">
        <v>122</v>
      </c>
      <c r="G62" s="390"/>
      <c r="H62" s="390"/>
      <c r="I62" s="103">
        <f t="shared" si="0"/>
        <v>0</v>
      </c>
      <c r="J62" s="103"/>
      <c r="K62" s="103" t="s">
        <v>221</v>
      </c>
      <c r="L62" s="568"/>
    </row>
    <row r="63" spans="4:12" ht="16.5" customHeight="1">
      <c r="D63" s="522"/>
      <c r="E63" s="545"/>
      <c r="F63" s="107" t="s">
        <v>53</v>
      </c>
      <c r="G63" s="391"/>
      <c r="H63" s="391"/>
      <c r="I63" s="103">
        <f t="shared" si="0"/>
        <v>0</v>
      </c>
      <c r="J63" s="146">
        <v>33</v>
      </c>
      <c r="K63" s="146"/>
      <c r="L63" s="569"/>
    </row>
    <row r="64" spans="4:12" ht="16.5" customHeight="1">
      <c r="D64" s="522"/>
      <c r="E64" s="545"/>
      <c r="F64" s="107" t="s">
        <v>121</v>
      </c>
      <c r="G64" s="391"/>
      <c r="H64" s="391"/>
      <c r="I64" s="103">
        <f t="shared" si="0"/>
        <v>0</v>
      </c>
      <c r="J64" s="107"/>
      <c r="K64" s="107"/>
      <c r="L64" s="569"/>
    </row>
    <row r="65" spans="4:12" ht="20.100000000000001" customHeight="1">
      <c r="D65" s="522"/>
      <c r="E65" s="545"/>
      <c r="F65" s="110" t="s">
        <v>47</v>
      </c>
      <c r="G65" s="392"/>
      <c r="H65" s="392"/>
      <c r="I65" s="103">
        <f t="shared" si="0"/>
        <v>0</v>
      </c>
      <c r="J65" s="146"/>
      <c r="K65" s="146"/>
      <c r="L65" s="569"/>
    </row>
    <row r="66" spans="4:12" ht="20.100000000000001" customHeight="1">
      <c r="D66" s="522"/>
      <c r="E66" s="545"/>
      <c r="F66" s="107" t="s">
        <v>48</v>
      </c>
      <c r="G66" s="391"/>
      <c r="H66" s="391"/>
      <c r="I66" s="103">
        <f t="shared" si="0"/>
        <v>0</v>
      </c>
      <c r="J66" s="146"/>
      <c r="K66" s="146"/>
      <c r="L66" s="569"/>
    </row>
    <row r="67" spans="4:12" ht="20.100000000000001" customHeight="1">
      <c r="D67" s="522"/>
      <c r="E67" s="546"/>
      <c r="F67" s="150" t="s">
        <v>75</v>
      </c>
      <c r="G67" s="393"/>
      <c r="H67" s="393"/>
      <c r="I67" s="103">
        <f t="shared" si="0"/>
        <v>0</v>
      </c>
      <c r="J67" s="152"/>
      <c r="K67" s="152"/>
      <c r="L67" s="570"/>
    </row>
    <row r="68" spans="4:12" ht="20.100000000000001" customHeight="1">
      <c r="D68" s="522"/>
      <c r="E68" s="524" t="s">
        <v>132</v>
      </c>
      <c r="F68" s="101" t="s">
        <v>122</v>
      </c>
      <c r="G68" s="224"/>
      <c r="H68" s="224"/>
      <c r="I68" s="103">
        <f t="shared" si="0"/>
        <v>0</v>
      </c>
      <c r="J68" s="103"/>
      <c r="K68" s="185" t="s">
        <v>221</v>
      </c>
      <c r="L68" s="568"/>
    </row>
    <row r="69" spans="4:12" ht="20.100000000000001" customHeight="1">
      <c r="D69" s="522"/>
      <c r="E69" s="545"/>
      <c r="F69" s="107" t="s">
        <v>53</v>
      </c>
      <c r="G69" s="394"/>
      <c r="H69" s="394"/>
      <c r="I69" s="103">
        <f t="shared" si="0"/>
        <v>0</v>
      </c>
      <c r="J69" s="146">
        <v>33</v>
      </c>
      <c r="K69" s="146"/>
      <c r="L69" s="569"/>
    </row>
    <row r="70" spans="4:12" ht="20.100000000000001" customHeight="1">
      <c r="D70" s="522"/>
      <c r="E70" s="545"/>
      <c r="F70" s="107" t="s">
        <v>121</v>
      </c>
      <c r="G70" s="394"/>
      <c r="H70" s="394"/>
      <c r="I70" s="103">
        <f t="shared" si="0"/>
        <v>0</v>
      </c>
      <c r="J70" s="107"/>
      <c r="K70" s="107"/>
      <c r="L70" s="569"/>
    </row>
    <row r="71" spans="4:12" ht="20.100000000000001" customHeight="1">
      <c r="D71" s="522"/>
      <c r="E71" s="545"/>
      <c r="F71" s="110" t="s">
        <v>47</v>
      </c>
      <c r="G71" s="225"/>
      <c r="H71" s="225"/>
      <c r="I71" s="103">
        <f t="shared" si="0"/>
        <v>0</v>
      </c>
      <c r="J71" s="146"/>
      <c r="K71" s="146"/>
      <c r="L71" s="569"/>
    </row>
    <row r="72" spans="4:12" ht="20.100000000000001" customHeight="1">
      <c r="D72" s="522"/>
      <c r="E72" s="545"/>
      <c r="F72" s="107" t="s">
        <v>48</v>
      </c>
      <c r="G72" s="394"/>
      <c r="H72" s="394"/>
      <c r="I72" s="103">
        <f t="shared" si="0"/>
        <v>0</v>
      </c>
      <c r="J72" s="146"/>
      <c r="K72" s="146"/>
      <c r="L72" s="569"/>
    </row>
    <row r="73" spans="4:12" ht="20.100000000000001" customHeight="1">
      <c r="D73" s="522"/>
      <c r="E73" s="546"/>
      <c r="F73" s="155" t="s">
        <v>75</v>
      </c>
      <c r="G73" s="395"/>
      <c r="H73" s="396"/>
      <c r="I73" s="103">
        <f t="shared" ref="I73:I136" si="1">LENB(H73)</f>
        <v>0</v>
      </c>
      <c r="J73" s="157"/>
      <c r="K73" s="152"/>
      <c r="L73" s="570"/>
    </row>
    <row r="74" spans="4:12" ht="19.5" customHeight="1">
      <c r="D74" s="522"/>
      <c r="E74" s="524" t="s">
        <v>147</v>
      </c>
      <c r="F74" s="101" t="s">
        <v>122</v>
      </c>
      <c r="G74" s="224"/>
      <c r="H74" s="224"/>
      <c r="I74" s="103">
        <f t="shared" si="1"/>
        <v>0</v>
      </c>
      <c r="J74" s="103"/>
      <c r="K74" s="103" t="s">
        <v>221</v>
      </c>
      <c r="L74" s="568"/>
    </row>
    <row r="75" spans="4:12" ht="20.100000000000001" customHeight="1">
      <c r="D75" s="522"/>
      <c r="E75" s="545"/>
      <c r="F75" s="107" t="s">
        <v>53</v>
      </c>
      <c r="G75" s="394"/>
      <c r="H75" s="394"/>
      <c r="I75" s="103">
        <f t="shared" si="1"/>
        <v>0</v>
      </c>
      <c r="J75" s="146">
        <v>33</v>
      </c>
      <c r="K75" s="146"/>
      <c r="L75" s="569"/>
    </row>
    <row r="76" spans="4:12" ht="20.100000000000001" customHeight="1">
      <c r="D76" s="522"/>
      <c r="E76" s="545"/>
      <c r="F76" s="107" t="s">
        <v>121</v>
      </c>
      <c r="G76" s="394"/>
      <c r="H76" s="394"/>
      <c r="I76" s="103">
        <f t="shared" si="1"/>
        <v>0</v>
      </c>
      <c r="J76" s="107"/>
      <c r="K76" s="107"/>
      <c r="L76" s="569"/>
    </row>
    <row r="77" spans="4:12" ht="20.100000000000001" customHeight="1">
      <c r="D77" s="522"/>
      <c r="E77" s="545"/>
      <c r="F77" s="110" t="s">
        <v>47</v>
      </c>
      <c r="G77" s="225"/>
      <c r="H77" s="225"/>
      <c r="I77" s="103">
        <f t="shared" si="1"/>
        <v>0</v>
      </c>
      <c r="J77" s="146"/>
      <c r="K77" s="146"/>
      <c r="L77" s="569"/>
    </row>
    <row r="78" spans="4:12" ht="20.100000000000001" customHeight="1">
      <c r="D78" s="522"/>
      <c r="E78" s="545"/>
      <c r="F78" s="107" t="s">
        <v>48</v>
      </c>
      <c r="G78" s="394"/>
      <c r="H78" s="394"/>
      <c r="I78" s="103">
        <f t="shared" si="1"/>
        <v>0</v>
      </c>
      <c r="J78" s="146"/>
      <c r="K78" s="146"/>
      <c r="L78" s="569"/>
    </row>
    <row r="79" spans="4:12" ht="20.100000000000001" customHeight="1">
      <c r="D79" s="522"/>
      <c r="E79" s="546"/>
      <c r="F79" s="150" t="s">
        <v>75</v>
      </c>
      <c r="G79" s="395"/>
      <c r="H79" s="395"/>
      <c r="I79" s="103">
        <f t="shared" si="1"/>
        <v>0</v>
      </c>
      <c r="J79" s="152"/>
      <c r="K79" s="152"/>
      <c r="L79" s="570"/>
    </row>
    <row r="80" spans="4:12" ht="20.100000000000001" customHeight="1">
      <c r="D80" s="522"/>
      <c r="E80" s="524" t="s">
        <v>148</v>
      </c>
      <c r="F80" s="101" t="s">
        <v>122</v>
      </c>
      <c r="G80" s="224"/>
      <c r="H80" s="224"/>
      <c r="I80" s="103">
        <f t="shared" si="1"/>
        <v>0</v>
      </c>
      <c r="J80" s="103"/>
      <c r="K80" s="103" t="s">
        <v>221</v>
      </c>
      <c r="L80" s="568"/>
    </row>
    <row r="81" spans="4:12" ht="20.100000000000001" customHeight="1">
      <c r="D81" s="522"/>
      <c r="E81" s="545"/>
      <c r="F81" s="107" t="s">
        <v>53</v>
      </c>
      <c r="G81" s="394"/>
      <c r="H81" s="394"/>
      <c r="I81" s="103">
        <f t="shared" si="1"/>
        <v>0</v>
      </c>
      <c r="J81" s="146">
        <v>33</v>
      </c>
      <c r="K81" s="146"/>
      <c r="L81" s="569"/>
    </row>
    <row r="82" spans="4:12" ht="20.100000000000001" customHeight="1">
      <c r="D82" s="522"/>
      <c r="E82" s="545"/>
      <c r="F82" s="107" t="s">
        <v>121</v>
      </c>
      <c r="G82" s="394"/>
      <c r="H82" s="394"/>
      <c r="I82" s="103">
        <f t="shared" si="1"/>
        <v>0</v>
      </c>
      <c r="J82" s="107"/>
      <c r="K82" s="107"/>
      <c r="L82" s="569"/>
    </row>
    <row r="83" spans="4:12" ht="20.100000000000001" customHeight="1">
      <c r="D83" s="522"/>
      <c r="E83" s="545"/>
      <c r="F83" s="110" t="s">
        <v>47</v>
      </c>
      <c r="G83" s="225"/>
      <c r="H83" s="225"/>
      <c r="I83" s="103">
        <f t="shared" si="1"/>
        <v>0</v>
      </c>
      <c r="J83" s="146"/>
      <c r="K83" s="146"/>
      <c r="L83" s="569"/>
    </row>
    <row r="84" spans="4:12" ht="20.100000000000001" customHeight="1">
      <c r="D84" s="522"/>
      <c r="E84" s="545"/>
      <c r="F84" s="107" t="s">
        <v>48</v>
      </c>
      <c r="G84" s="394"/>
      <c r="H84" s="394"/>
      <c r="I84" s="103">
        <f t="shared" si="1"/>
        <v>0</v>
      </c>
      <c r="J84" s="146"/>
      <c r="K84" s="146"/>
      <c r="L84" s="569"/>
    </row>
    <row r="85" spans="4:12" ht="20.100000000000001" customHeight="1">
      <c r="D85" s="522"/>
      <c r="E85" s="546"/>
      <c r="F85" s="150" t="s">
        <v>75</v>
      </c>
      <c r="G85" s="395"/>
      <c r="H85" s="395"/>
      <c r="I85" s="103">
        <f t="shared" si="1"/>
        <v>0</v>
      </c>
      <c r="J85" s="152"/>
      <c r="K85" s="152"/>
      <c r="L85" s="570"/>
    </row>
    <row r="86" spans="4:12" ht="20.100000000000001" customHeight="1">
      <c r="D86" s="522"/>
      <c r="E86" s="524" t="s">
        <v>149</v>
      </c>
      <c r="F86" s="101" t="s">
        <v>122</v>
      </c>
      <c r="G86" s="224"/>
      <c r="H86" s="224"/>
      <c r="I86" s="103">
        <f t="shared" si="1"/>
        <v>0</v>
      </c>
      <c r="J86" s="192"/>
      <c r="K86" s="103" t="s">
        <v>221</v>
      </c>
      <c r="L86" s="587"/>
    </row>
    <row r="87" spans="4:12" ht="20.100000000000001" customHeight="1">
      <c r="D87" s="522"/>
      <c r="E87" s="545"/>
      <c r="F87" s="107" t="s">
        <v>53</v>
      </c>
      <c r="G87" s="394"/>
      <c r="H87" s="394"/>
      <c r="I87" s="103">
        <f t="shared" si="1"/>
        <v>0</v>
      </c>
      <c r="J87" s="160">
        <v>33</v>
      </c>
      <c r="K87" s="146"/>
      <c r="L87" s="588"/>
    </row>
    <row r="88" spans="4:12" ht="20.100000000000001" customHeight="1">
      <c r="D88" s="522"/>
      <c r="E88" s="545"/>
      <c r="F88" s="107" t="s">
        <v>121</v>
      </c>
      <c r="G88" s="394"/>
      <c r="H88" s="394"/>
      <c r="I88" s="103">
        <f t="shared" si="1"/>
        <v>0</v>
      </c>
      <c r="J88" s="195"/>
      <c r="K88" s="107"/>
      <c r="L88" s="588"/>
    </row>
    <row r="89" spans="4:12" ht="20.100000000000001" customHeight="1">
      <c r="D89" s="522"/>
      <c r="E89" s="545"/>
      <c r="F89" s="110" t="s">
        <v>47</v>
      </c>
      <c r="G89" s="225"/>
      <c r="H89" s="225"/>
      <c r="I89" s="103">
        <f t="shared" si="1"/>
        <v>0</v>
      </c>
      <c r="J89" s="160"/>
      <c r="K89" s="146"/>
      <c r="L89" s="588"/>
    </row>
    <row r="90" spans="4:12" ht="20.100000000000001" customHeight="1">
      <c r="D90" s="522"/>
      <c r="E90" s="545"/>
      <c r="F90" s="107" t="s">
        <v>48</v>
      </c>
      <c r="G90" s="394"/>
      <c r="H90" s="394"/>
      <c r="I90" s="103">
        <f t="shared" si="1"/>
        <v>0</v>
      </c>
      <c r="J90" s="160"/>
      <c r="K90" s="146"/>
      <c r="L90" s="588"/>
    </row>
    <row r="91" spans="4:12" ht="20.100000000000001" customHeight="1">
      <c r="D91" s="522"/>
      <c r="E91" s="546"/>
      <c r="F91" s="150" t="s">
        <v>75</v>
      </c>
      <c r="G91" s="395"/>
      <c r="H91" s="395"/>
      <c r="I91" s="103">
        <f t="shared" si="1"/>
        <v>0</v>
      </c>
      <c r="J91" s="196"/>
      <c r="K91" s="152"/>
      <c r="L91" s="589"/>
    </row>
    <row r="92" spans="4:12" ht="20.100000000000001" customHeight="1">
      <c r="D92" s="522"/>
      <c r="E92" s="524" t="s">
        <v>150</v>
      </c>
      <c r="F92" s="101" t="s">
        <v>122</v>
      </c>
      <c r="G92" s="221"/>
      <c r="H92" s="221"/>
      <c r="I92" s="103">
        <f t="shared" si="1"/>
        <v>0</v>
      </c>
      <c r="J92" s="103"/>
      <c r="K92" s="192" t="s">
        <v>221</v>
      </c>
      <c r="L92" s="568"/>
    </row>
    <row r="93" spans="4:12" ht="20.100000000000001" customHeight="1">
      <c r="D93" s="522"/>
      <c r="E93" s="545"/>
      <c r="F93" s="107" t="s">
        <v>53</v>
      </c>
      <c r="G93" s="175"/>
      <c r="H93" s="175"/>
      <c r="I93" s="103">
        <f t="shared" si="1"/>
        <v>0</v>
      </c>
      <c r="J93" s="146">
        <v>33</v>
      </c>
      <c r="K93" s="160"/>
      <c r="L93" s="569"/>
    </row>
    <row r="94" spans="4:12" ht="20.100000000000001" customHeight="1">
      <c r="D94" s="522"/>
      <c r="E94" s="545"/>
      <c r="F94" s="107" t="s">
        <v>121</v>
      </c>
      <c r="G94" s="175"/>
      <c r="H94" s="175"/>
      <c r="I94" s="103">
        <f t="shared" si="1"/>
        <v>0</v>
      </c>
      <c r="J94" s="107"/>
      <c r="K94" s="195"/>
      <c r="L94" s="569"/>
    </row>
    <row r="95" spans="4:12" ht="20.100000000000001" customHeight="1">
      <c r="D95" s="522"/>
      <c r="E95" s="545"/>
      <c r="F95" s="110" t="s">
        <v>47</v>
      </c>
      <c r="G95" s="222"/>
      <c r="H95" s="222"/>
      <c r="I95" s="103">
        <f t="shared" si="1"/>
        <v>0</v>
      </c>
      <c r="J95" s="146"/>
      <c r="K95" s="160"/>
      <c r="L95" s="569"/>
    </row>
    <row r="96" spans="4:12" ht="20.100000000000001" customHeight="1">
      <c r="D96" s="522"/>
      <c r="E96" s="545"/>
      <c r="F96" s="107" t="s">
        <v>48</v>
      </c>
      <c r="G96" s="175"/>
      <c r="H96" s="175"/>
      <c r="I96" s="103">
        <f t="shared" si="1"/>
        <v>0</v>
      </c>
      <c r="J96" s="146"/>
      <c r="K96" s="160"/>
      <c r="L96" s="569"/>
    </row>
    <row r="97" spans="4:12" ht="20.100000000000001" customHeight="1" thickBot="1">
      <c r="D97" s="522"/>
      <c r="E97" s="545"/>
      <c r="F97" s="155" t="s">
        <v>75</v>
      </c>
      <c r="G97" s="227"/>
      <c r="H97" s="227"/>
      <c r="I97" s="116">
        <f t="shared" si="1"/>
        <v>0</v>
      </c>
      <c r="J97" s="157"/>
      <c r="K97" s="198"/>
      <c r="L97" s="569"/>
    </row>
    <row r="98" spans="4:12" ht="20.100000000000001" customHeight="1">
      <c r="D98" s="542" t="s">
        <v>119</v>
      </c>
      <c r="E98" s="544" t="s">
        <v>117</v>
      </c>
      <c r="F98" s="118" t="s">
        <v>65</v>
      </c>
      <c r="G98" s="381" t="s">
        <v>76</v>
      </c>
      <c r="H98" s="381"/>
      <c r="I98" s="121">
        <f t="shared" si="1"/>
        <v>0</v>
      </c>
      <c r="J98" s="122"/>
      <c r="K98" s="382" t="s">
        <v>221</v>
      </c>
      <c r="L98" s="581"/>
    </row>
    <row r="99" spans="4:12" ht="20.100000000000001" customHeight="1">
      <c r="D99" s="522"/>
      <c r="E99" s="545"/>
      <c r="F99" s="123" t="s">
        <v>53</v>
      </c>
      <c r="G99" s="139" t="s">
        <v>236</v>
      </c>
      <c r="H99" s="139" t="s">
        <v>438</v>
      </c>
      <c r="I99" s="103">
        <f t="shared" si="1"/>
        <v>25</v>
      </c>
      <c r="J99" s="125">
        <v>33</v>
      </c>
      <c r="K99" s="201"/>
      <c r="L99" s="576"/>
    </row>
    <row r="100" spans="4:12" ht="20.100000000000001" customHeight="1">
      <c r="D100" s="522"/>
      <c r="E100" s="545"/>
      <c r="F100" s="123" t="s">
        <v>121</v>
      </c>
      <c r="G100" s="139" t="s">
        <v>291</v>
      </c>
      <c r="H100" s="139" t="s">
        <v>291</v>
      </c>
      <c r="I100" s="103">
        <f t="shared" si="1"/>
        <v>15</v>
      </c>
      <c r="J100" s="123"/>
      <c r="K100" s="202"/>
      <c r="L100" s="576"/>
    </row>
    <row r="101" spans="4:12" ht="19.899999999999999" customHeight="1">
      <c r="D101" s="522"/>
      <c r="E101" s="545"/>
      <c r="F101" s="126" t="s">
        <v>47</v>
      </c>
      <c r="G101" s="199" t="s">
        <v>237</v>
      </c>
      <c r="H101" s="141" t="s">
        <v>439</v>
      </c>
      <c r="I101" s="103">
        <f t="shared" si="1"/>
        <v>34</v>
      </c>
      <c r="J101" s="125"/>
      <c r="K101" s="201"/>
      <c r="L101" s="576"/>
    </row>
    <row r="102" spans="4:12" ht="17.649999999999999" customHeight="1">
      <c r="D102" s="522"/>
      <c r="E102" s="545"/>
      <c r="F102" s="123" t="s">
        <v>48</v>
      </c>
      <c r="G102" s="139"/>
      <c r="H102" s="139" t="s">
        <v>438</v>
      </c>
      <c r="I102" s="103">
        <f t="shared" si="1"/>
        <v>25</v>
      </c>
      <c r="J102" s="125"/>
      <c r="K102" s="201"/>
      <c r="L102" s="576"/>
    </row>
    <row r="103" spans="4:12" ht="17.649999999999999" customHeight="1">
      <c r="D103" s="522"/>
      <c r="E103" s="546"/>
      <c r="F103" s="128" t="s">
        <v>75</v>
      </c>
      <c r="G103" s="142" t="s">
        <v>236</v>
      </c>
      <c r="H103" s="139" t="s">
        <v>438</v>
      </c>
      <c r="I103" s="103">
        <f t="shared" si="1"/>
        <v>25</v>
      </c>
      <c r="J103" s="129"/>
      <c r="K103" s="204"/>
      <c r="L103" s="577"/>
    </row>
    <row r="104" spans="4:12" ht="17.649999999999999" customHeight="1">
      <c r="D104" s="522"/>
      <c r="E104" s="524" t="s">
        <v>133</v>
      </c>
      <c r="F104" s="130" t="s">
        <v>65</v>
      </c>
      <c r="G104" s="130" t="s">
        <v>76</v>
      </c>
      <c r="H104" s="130"/>
      <c r="I104" s="103">
        <f t="shared" si="1"/>
        <v>0</v>
      </c>
      <c r="J104" s="132"/>
      <c r="K104" s="200" t="s">
        <v>221</v>
      </c>
      <c r="L104" s="575"/>
    </row>
    <row r="105" spans="4:12" ht="17.649999999999999" customHeight="1">
      <c r="D105" s="522"/>
      <c r="E105" s="545"/>
      <c r="F105" s="123" t="s">
        <v>53</v>
      </c>
      <c r="G105" s="139" t="s">
        <v>238</v>
      </c>
      <c r="H105" s="139" t="s">
        <v>238</v>
      </c>
      <c r="I105" s="103">
        <f t="shared" si="1"/>
        <v>9</v>
      </c>
      <c r="J105" s="125">
        <v>33</v>
      </c>
      <c r="K105" s="201"/>
      <c r="L105" s="576"/>
    </row>
    <row r="106" spans="4:12" ht="17.649999999999999" customHeight="1">
      <c r="D106" s="522"/>
      <c r="E106" s="545"/>
      <c r="F106" s="123" t="s">
        <v>121</v>
      </c>
      <c r="G106" s="139" t="s">
        <v>271</v>
      </c>
      <c r="H106" s="139" t="s">
        <v>271</v>
      </c>
      <c r="I106" s="103">
        <f t="shared" si="1"/>
        <v>9</v>
      </c>
      <c r="J106" s="123"/>
      <c r="K106" s="202"/>
      <c r="L106" s="576"/>
    </row>
    <row r="107" spans="4:12" ht="17.649999999999999" customHeight="1">
      <c r="D107" s="522"/>
      <c r="E107" s="545"/>
      <c r="F107" s="126" t="s">
        <v>47</v>
      </c>
      <c r="G107" s="199" t="s">
        <v>72</v>
      </c>
      <c r="H107" s="141" t="s">
        <v>440</v>
      </c>
      <c r="I107" s="103">
        <f t="shared" si="1"/>
        <v>37</v>
      </c>
      <c r="J107" s="125"/>
      <c r="K107" s="201"/>
      <c r="L107" s="576"/>
    </row>
    <row r="108" spans="4:12" ht="17.649999999999999" customHeight="1">
      <c r="D108" s="522"/>
      <c r="E108" s="545"/>
      <c r="F108" s="123" t="s">
        <v>48</v>
      </c>
      <c r="G108" s="139"/>
      <c r="H108" s="139" t="s">
        <v>238</v>
      </c>
      <c r="I108" s="103">
        <f t="shared" si="1"/>
        <v>9</v>
      </c>
      <c r="J108" s="125"/>
      <c r="K108" s="201"/>
      <c r="L108" s="576"/>
    </row>
    <row r="109" spans="4:12" ht="17.649999999999999" customHeight="1">
      <c r="D109" s="522"/>
      <c r="E109" s="546"/>
      <c r="F109" s="128" t="s">
        <v>75</v>
      </c>
      <c r="G109" s="142" t="s">
        <v>238</v>
      </c>
      <c r="H109" s="142" t="s">
        <v>238</v>
      </c>
      <c r="I109" s="103">
        <f t="shared" si="1"/>
        <v>9</v>
      </c>
      <c r="J109" s="129"/>
      <c r="K109" s="204"/>
      <c r="L109" s="577"/>
    </row>
    <row r="110" spans="4:12" ht="17.649999999999999" customHeight="1">
      <c r="D110" s="522"/>
      <c r="E110" s="524" t="s">
        <v>134</v>
      </c>
      <c r="F110" s="130" t="s">
        <v>65</v>
      </c>
      <c r="G110" s="130" t="s">
        <v>76</v>
      </c>
      <c r="H110" s="130"/>
      <c r="I110" s="103">
        <f t="shared" si="1"/>
        <v>0</v>
      </c>
      <c r="J110" s="132"/>
      <c r="K110" s="200" t="s">
        <v>221</v>
      </c>
      <c r="L110" s="575"/>
    </row>
    <row r="111" spans="4:12" ht="17.649999999999999" customHeight="1">
      <c r="D111" s="522"/>
      <c r="E111" s="545"/>
      <c r="F111" s="123" t="s">
        <v>53</v>
      </c>
      <c r="G111" s="139" t="s">
        <v>158</v>
      </c>
      <c r="H111" s="139" t="s">
        <v>158</v>
      </c>
      <c r="I111" s="103">
        <f t="shared" si="1"/>
        <v>6</v>
      </c>
      <c r="J111" s="125">
        <v>33</v>
      </c>
      <c r="K111" s="201"/>
      <c r="L111" s="576"/>
    </row>
    <row r="112" spans="4:12" ht="17.649999999999999" customHeight="1">
      <c r="D112" s="522"/>
      <c r="E112" s="545"/>
      <c r="F112" s="123" t="s">
        <v>121</v>
      </c>
      <c r="G112" s="139" t="s">
        <v>292</v>
      </c>
      <c r="H112" s="139" t="s">
        <v>292</v>
      </c>
      <c r="I112" s="103">
        <f t="shared" si="1"/>
        <v>6</v>
      </c>
      <c r="J112" s="123"/>
      <c r="K112" s="202"/>
      <c r="L112" s="576"/>
    </row>
    <row r="113" spans="4:12" ht="17.649999999999999" customHeight="1">
      <c r="D113" s="522"/>
      <c r="E113" s="545"/>
      <c r="F113" s="126" t="s">
        <v>47</v>
      </c>
      <c r="G113" s="199" t="s">
        <v>159</v>
      </c>
      <c r="H113" s="141" t="s">
        <v>441</v>
      </c>
      <c r="I113" s="103">
        <f t="shared" si="1"/>
        <v>34</v>
      </c>
      <c r="J113" s="125"/>
      <c r="K113" s="201"/>
      <c r="L113" s="576"/>
    </row>
    <row r="114" spans="4:12" ht="17.649999999999999" customHeight="1">
      <c r="D114" s="522"/>
      <c r="E114" s="545"/>
      <c r="F114" s="123" t="s">
        <v>48</v>
      </c>
      <c r="G114" s="139"/>
      <c r="H114" s="139" t="s">
        <v>158</v>
      </c>
      <c r="I114" s="103">
        <f t="shared" si="1"/>
        <v>6</v>
      </c>
      <c r="J114" s="125"/>
      <c r="K114" s="201"/>
      <c r="L114" s="576"/>
    </row>
    <row r="115" spans="4:12" ht="17.649999999999999" customHeight="1">
      <c r="D115" s="522"/>
      <c r="E115" s="546"/>
      <c r="F115" s="128" t="s">
        <v>75</v>
      </c>
      <c r="G115" s="142" t="s">
        <v>158</v>
      </c>
      <c r="H115" s="142" t="s">
        <v>158</v>
      </c>
      <c r="I115" s="103">
        <f t="shared" si="1"/>
        <v>6</v>
      </c>
      <c r="J115" s="129"/>
      <c r="K115" s="204"/>
      <c r="L115" s="577"/>
    </row>
    <row r="116" spans="4:12" ht="17.649999999999999" customHeight="1">
      <c r="D116" s="522"/>
      <c r="E116" s="524" t="s">
        <v>135</v>
      </c>
      <c r="F116" s="130" t="s">
        <v>65</v>
      </c>
      <c r="G116" s="130" t="s">
        <v>76</v>
      </c>
      <c r="H116" s="130"/>
      <c r="I116" s="103">
        <f t="shared" si="1"/>
        <v>0</v>
      </c>
      <c r="J116" s="132"/>
      <c r="K116" s="200" t="s">
        <v>221</v>
      </c>
      <c r="L116" s="575"/>
    </row>
    <row r="117" spans="4:12" ht="17.649999999999999" customHeight="1">
      <c r="D117" s="522"/>
      <c r="E117" s="545"/>
      <c r="F117" s="123" t="s">
        <v>53</v>
      </c>
      <c r="G117" s="139" t="s">
        <v>160</v>
      </c>
      <c r="H117" s="139" t="s">
        <v>160</v>
      </c>
      <c r="I117" s="103">
        <f t="shared" si="1"/>
        <v>14</v>
      </c>
      <c r="J117" s="125">
        <v>33</v>
      </c>
      <c r="K117" s="201"/>
      <c r="L117" s="576"/>
    </row>
    <row r="118" spans="4:12" ht="17.649999999999999" customHeight="1">
      <c r="D118" s="522"/>
      <c r="E118" s="545"/>
      <c r="F118" s="123" t="s">
        <v>121</v>
      </c>
      <c r="G118" s="139" t="s">
        <v>270</v>
      </c>
      <c r="H118" s="139" t="s">
        <v>270</v>
      </c>
      <c r="I118" s="103">
        <f t="shared" si="1"/>
        <v>14</v>
      </c>
      <c r="J118" s="123"/>
      <c r="K118" s="202"/>
      <c r="L118" s="576"/>
    </row>
    <row r="119" spans="4:12" ht="17.649999999999999" customHeight="1">
      <c r="D119" s="522"/>
      <c r="E119" s="545"/>
      <c r="F119" s="126" t="s">
        <v>47</v>
      </c>
      <c r="G119" s="199" t="s">
        <v>161</v>
      </c>
      <c r="H119" s="141" t="s">
        <v>442</v>
      </c>
      <c r="I119" s="103">
        <f t="shared" si="1"/>
        <v>47</v>
      </c>
      <c r="J119" s="125"/>
      <c r="K119" s="201"/>
      <c r="L119" s="576"/>
    </row>
    <row r="120" spans="4:12" ht="17.649999999999999" customHeight="1">
      <c r="D120" s="522"/>
      <c r="E120" s="545"/>
      <c r="F120" s="123" t="s">
        <v>48</v>
      </c>
      <c r="G120" s="139"/>
      <c r="H120" s="139" t="s">
        <v>160</v>
      </c>
      <c r="I120" s="103">
        <f t="shared" si="1"/>
        <v>14</v>
      </c>
      <c r="J120" s="125"/>
      <c r="K120" s="201"/>
      <c r="L120" s="576"/>
    </row>
    <row r="121" spans="4:12" ht="17.649999999999999" customHeight="1">
      <c r="D121" s="522"/>
      <c r="E121" s="546"/>
      <c r="F121" s="128" t="s">
        <v>75</v>
      </c>
      <c r="G121" s="142" t="s">
        <v>160</v>
      </c>
      <c r="H121" s="142" t="s">
        <v>160</v>
      </c>
      <c r="I121" s="103">
        <f t="shared" si="1"/>
        <v>14</v>
      </c>
      <c r="J121" s="129"/>
      <c r="K121" s="204"/>
      <c r="L121" s="577"/>
    </row>
    <row r="122" spans="4:12" ht="17.649999999999999" customHeight="1">
      <c r="D122" s="522"/>
      <c r="E122" s="524" t="s">
        <v>136</v>
      </c>
      <c r="F122" s="130" t="s">
        <v>65</v>
      </c>
      <c r="G122" s="130"/>
      <c r="H122" s="130"/>
      <c r="I122" s="103">
        <f t="shared" si="1"/>
        <v>0</v>
      </c>
      <c r="J122" s="132"/>
      <c r="K122" s="200" t="s">
        <v>221</v>
      </c>
      <c r="L122" s="575"/>
    </row>
    <row r="123" spans="4:12" ht="17.649999999999999" customHeight="1">
      <c r="D123" s="522"/>
      <c r="E123" s="545"/>
      <c r="F123" s="123" t="s">
        <v>53</v>
      </c>
      <c r="G123" s="139" t="s">
        <v>162</v>
      </c>
      <c r="H123" s="139" t="s">
        <v>443</v>
      </c>
      <c r="I123" s="103">
        <f t="shared" si="1"/>
        <v>17</v>
      </c>
      <c r="J123" s="125">
        <v>33</v>
      </c>
      <c r="K123" s="201"/>
      <c r="L123" s="576"/>
    </row>
    <row r="124" spans="4:12" ht="17.649999999999999" customHeight="1">
      <c r="D124" s="522"/>
      <c r="E124" s="545"/>
      <c r="F124" s="123" t="s">
        <v>121</v>
      </c>
      <c r="G124" s="139" t="s">
        <v>272</v>
      </c>
      <c r="H124" s="139" t="s">
        <v>815</v>
      </c>
      <c r="I124" s="103">
        <f t="shared" si="1"/>
        <v>16</v>
      </c>
      <c r="J124" s="123"/>
      <c r="K124" s="202"/>
      <c r="L124" s="576"/>
    </row>
    <row r="125" spans="4:12" ht="17.649999999999999" customHeight="1">
      <c r="D125" s="522"/>
      <c r="E125" s="545"/>
      <c r="F125" s="126" t="s">
        <v>47</v>
      </c>
      <c r="G125" s="199" t="s">
        <v>163</v>
      </c>
      <c r="H125" s="141" t="s">
        <v>444</v>
      </c>
      <c r="I125" s="103">
        <f t="shared" si="1"/>
        <v>32</v>
      </c>
      <c r="J125" s="125"/>
      <c r="K125" s="201"/>
      <c r="L125" s="576"/>
    </row>
    <row r="126" spans="4:12" ht="17.649999999999999" customHeight="1">
      <c r="D126" s="522"/>
      <c r="E126" s="545"/>
      <c r="F126" s="123" t="s">
        <v>48</v>
      </c>
      <c r="G126" s="139"/>
      <c r="H126" s="139" t="s">
        <v>443</v>
      </c>
      <c r="I126" s="103">
        <f t="shared" si="1"/>
        <v>17</v>
      </c>
      <c r="J126" s="125"/>
      <c r="K126" s="201"/>
      <c r="L126" s="576"/>
    </row>
    <row r="127" spans="4:12" ht="17.649999999999999" customHeight="1">
      <c r="D127" s="522"/>
      <c r="E127" s="545"/>
      <c r="F127" s="128" t="s">
        <v>75</v>
      </c>
      <c r="G127" s="142" t="s">
        <v>162</v>
      </c>
      <c r="H127" s="142" t="s">
        <v>443</v>
      </c>
      <c r="I127" s="103">
        <f t="shared" si="1"/>
        <v>17</v>
      </c>
      <c r="J127" s="129"/>
      <c r="K127" s="204"/>
      <c r="L127" s="577"/>
    </row>
    <row r="128" spans="4:12" ht="17.649999999999999" customHeight="1">
      <c r="D128" s="522"/>
      <c r="E128" s="524" t="s">
        <v>142</v>
      </c>
      <c r="F128" s="383" t="s">
        <v>65</v>
      </c>
      <c r="G128" s="130"/>
      <c r="H128" s="130"/>
      <c r="I128" s="103">
        <f t="shared" si="1"/>
        <v>0</v>
      </c>
      <c r="J128" s="132"/>
      <c r="K128" s="200" t="s">
        <v>221</v>
      </c>
      <c r="L128" s="575"/>
    </row>
    <row r="129" spans="4:12" ht="17.649999999999999" customHeight="1">
      <c r="D129" s="522"/>
      <c r="E129" s="545"/>
      <c r="F129" s="209" t="s">
        <v>53</v>
      </c>
      <c r="G129" s="139" t="s">
        <v>164</v>
      </c>
      <c r="H129" s="139" t="s">
        <v>445</v>
      </c>
      <c r="I129" s="103">
        <f t="shared" si="1"/>
        <v>15</v>
      </c>
      <c r="J129" s="125">
        <v>33</v>
      </c>
      <c r="K129" s="201"/>
      <c r="L129" s="576"/>
    </row>
    <row r="130" spans="4:12" ht="17.649999999999999" customHeight="1">
      <c r="D130" s="522"/>
      <c r="E130" s="545"/>
      <c r="F130" s="209" t="s">
        <v>121</v>
      </c>
      <c r="G130" s="139" t="s">
        <v>273</v>
      </c>
      <c r="H130" s="139" t="s">
        <v>273</v>
      </c>
      <c r="I130" s="103">
        <f t="shared" si="1"/>
        <v>10</v>
      </c>
      <c r="J130" s="123"/>
      <c r="K130" s="202"/>
      <c r="L130" s="576"/>
    </row>
    <row r="131" spans="4:12" ht="17.649999999999999" customHeight="1">
      <c r="D131" s="522"/>
      <c r="E131" s="545"/>
      <c r="F131" s="210" t="s">
        <v>47</v>
      </c>
      <c r="G131" s="199" t="s">
        <v>74</v>
      </c>
      <c r="H131" s="141" t="s">
        <v>446</v>
      </c>
      <c r="I131" s="103">
        <f t="shared" si="1"/>
        <v>45</v>
      </c>
      <c r="J131" s="125"/>
      <c r="K131" s="201"/>
      <c r="L131" s="576"/>
    </row>
    <row r="132" spans="4:12" ht="17.649999999999999" customHeight="1">
      <c r="D132" s="522"/>
      <c r="E132" s="545"/>
      <c r="F132" s="209" t="s">
        <v>48</v>
      </c>
      <c r="G132" s="139"/>
      <c r="H132" s="139" t="s">
        <v>445</v>
      </c>
      <c r="I132" s="103">
        <f t="shared" si="1"/>
        <v>15</v>
      </c>
      <c r="J132" s="125"/>
      <c r="K132" s="201"/>
      <c r="L132" s="576"/>
    </row>
    <row r="133" spans="4:12" ht="18">
      <c r="D133" s="522"/>
      <c r="E133" s="546"/>
      <c r="F133" s="384" t="s">
        <v>75</v>
      </c>
      <c r="G133" s="142" t="s">
        <v>164</v>
      </c>
      <c r="H133" s="397" t="s">
        <v>445</v>
      </c>
      <c r="I133" s="103">
        <f t="shared" si="1"/>
        <v>15</v>
      </c>
      <c r="J133" s="129"/>
      <c r="K133" s="204"/>
      <c r="L133" s="577"/>
    </row>
    <row r="134" spans="4:12" ht="18">
      <c r="D134" s="522"/>
      <c r="E134" s="545" t="s">
        <v>152</v>
      </c>
      <c r="F134" s="136" t="s">
        <v>65</v>
      </c>
      <c r="G134" s="136"/>
      <c r="H134" s="398"/>
      <c r="I134" s="103">
        <f t="shared" si="1"/>
        <v>0</v>
      </c>
      <c r="J134" s="138"/>
      <c r="K134" s="385" t="s">
        <v>221</v>
      </c>
      <c r="L134" s="576"/>
    </row>
    <row r="135" spans="4:12" ht="18">
      <c r="D135" s="522"/>
      <c r="E135" s="545"/>
      <c r="F135" s="123" t="s">
        <v>53</v>
      </c>
      <c r="G135" s="139" t="s">
        <v>165</v>
      </c>
      <c r="H135" s="139" t="s">
        <v>447</v>
      </c>
      <c r="I135" s="103">
        <f t="shared" si="1"/>
        <v>23</v>
      </c>
      <c r="J135" s="125">
        <v>33</v>
      </c>
      <c r="K135" s="201"/>
      <c r="L135" s="576"/>
    </row>
    <row r="136" spans="4:12" ht="18">
      <c r="D136" s="522"/>
      <c r="E136" s="545"/>
      <c r="F136" s="123" t="s">
        <v>121</v>
      </c>
      <c r="G136" s="139" t="s">
        <v>274</v>
      </c>
      <c r="H136" s="139" t="s">
        <v>274</v>
      </c>
      <c r="I136" s="103">
        <f t="shared" si="1"/>
        <v>16</v>
      </c>
      <c r="J136" s="123"/>
      <c r="K136" s="202"/>
      <c r="L136" s="576"/>
    </row>
    <row r="137" spans="4:12" ht="18">
      <c r="D137" s="522"/>
      <c r="E137" s="545"/>
      <c r="F137" s="126" t="s">
        <v>47</v>
      </c>
      <c r="G137" s="141" t="s">
        <v>166</v>
      </c>
      <c r="H137" s="141" t="s">
        <v>448</v>
      </c>
      <c r="I137" s="103">
        <f t="shared" ref="I137:I145" si="2">LENB(H137)</f>
        <v>51</v>
      </c>
      <c r="J137" s="125"/>
      <c r="K137" s="201"/>
      <c r="L137" s="576"/>
    </row>
    <row r="138" spans="4:12" ht="18">
      <c r="D138" s="522"/>
      <c r="E138" s="545"/>
      <c r="F138" s="123" t="s">
        <v>48</v>
      </c>
      <c r="G138" s="139"/>
      <c r="H138" s="139" t="s">
        <v>447</v>
      </c>
      <c r="I138" s="103">
        <f t="shared" si="2"/>
        <v>23</v>
      </c>
      <c r="J138" s="125"/>
      <c r="K138" s="201"/>
      <c r="L138" s="576"/>
    </row>
    <row r="139" spans="4:12" ht="18">
      <c r="D139" s="522"/>
      <c r="E139" s="545"/>
      <c r="F139" s="128" t="s">
        <v>75</v>
      </c>
      <c r="G139" s="142" t="s">
        <v>165</v>
      </c>
      <c r="H139" s="139" t="s">
        <v>447</v>
      </c>
      <c r="I139" s="103">
        <f t="shared" si="2"/>
        <v>23</v>
      </c>
      <c r="J139" s="129"/>
      <c r="K139" s="204"/>
      <c r="L139" s="577"/>
    </row>
    <row r="140" spans="4:12" ht="18">
      <c r="D140" s="522"/>
      <c r="E140" s="524" t="s">
        <v>151</v>
      </c>
      <c r="F140" s="207" t="s">
        <v>65</v>
      </c>
      <c r="G140" s="130"/>
      <c r="H140" s="130"/>
      <c r="I140" s="103">
        <f t="shared" si="2"/>
        <v>0</v>
      </c>
      <c r="J140" s="138"/>
      <c r="K140" s="200" t="s">
        <v>221</v>
      </c>
      <c r="L140" s="575"/>
    </row>
    <row r="141" spans="4:12" ht="18">
      <c r="D141" s="522"/>
      <c r="E141" s="545"/>
      <c r="F141" s="209" t="s">
        <v>53</v>
      </c>
      <c r="G141" s="139" t="s">
        <v>239</v>
      </c>
      <c r="H141" s="139" t="s">
        <v>449</v>
      </c>
      <c r="I141" s="103">
        <f t="shared" si="2"/>
        <v>13</v>
      </c>
      <c r="J141" s="125">
        <v>33</v>
      </c>
      <c r="K141" s="201"/>
      <c r="L141" s="576"/>
    </row>
    <row r="142" spans="4:12" ht="18">
      <c r="D142" s="522"/>
      <c r="E142" s="545"/>
      <c r="F142" s="209" t="s">
        <v>121</v>
      </c>
      <c r="G142" s="139" t="s">
        <v>275</v>
      </c>
      <c r="H142" s="139" t="s">
        <v>814</v>
      </c>
      <c r="I142" s="103">
        <f t="shared" si="2"/>
        <v>16</v>
      </c>
      <c r="J142" s="123"/>
      <c r="K142" s="202"/>
      <c r="L142" s="576"/>
    </row>
    <row r="143" spans="4:12" ht="18">
      <c r="D143" s="522"/>
      <c r="E143" s="545"/>
      <c r="F143" s="210" t="s">
        <v>47</v>
      </c>
      <c r="G143" s="141" t="s">
        <v>240</v>
      </c>
      <c r="H143" s="141" t="s">
        <v>382</v>
      </c>
      <c r="I143" s="103">
        <f t="shared" si="2"/>
        <v>36</v>
      </c>
      <c r="J143" s="125"/>
      <c r="K143" s="201"/>
      <c r="L143" s="576"/>
    </row>
    <row r="144" spans="4:12" ht="18">
      <c r="D144" s="522"/>
      <c r="E144" s="545"/>
      <c r="F144" s="209" t="s">
        <v>48</v>
      </c>
      <c r="G144" s="139"/>
      <c r="H144" s="139" t="s">
        <v>449</v>
      </c>
      <c r="I144" s="103">
        <f t="shared" si="2"/>
        <v>13</v>
      </c>
      <c r="J144" s="125"/>
      <c r="K144" s="201"/>
      <c r="L144" s="576"/>
    </row>
    <row r="145" spans="4:12" thickBot="1">
      <c r="D145" s="543"/>
      <c r="E145" s="582"/>
      <c r="F145" s="386" t="s">
        <v>75</v>
      </c>
      <c r="G145" s="387" t="s">
        <v>239</v>
      </c>
      <c r="H145" s="387" t="s">
        <v>449</v>
      </c>
      <c r="I145" s="164">
        <f t="shared" si="2"/>
        <v>13</v>
      </c>
      <c r="J145" s="388"/>
      <c r="K145" s="389"/>
      <c r="L145" s="583"/>
    </row>
  </sheetData>
  <mergeCells count="57">
    <mergeCell ref="L122:L127"/>
    <mergeCell ref="E68:E73"/>
    <mergeCell ref="L68:L73"/>
    <mergeCell ref="E74:E79"/>
    <mergeCell ref="L74:L79"/>
    <mergeCell ref="E80:E85"/>
    <mergeCell ref="L80:L85"/>
    <mergeCell ref="E86:E91"/>
    <mergeCell ref="L86:L91"/>
    <mergeCell ref="E92:E97"/>
    <mergeCell ref="L92:L97"/>
    <mergeCell ref="E122:E127"/>
    <mergeCell ref="H26:H31"/>
    <mergeCell ref="H56:H61"/>
    <mergeCell ref="E50:E55"/>
    <mergeCell ref="L50:L55"/>
    <mergeCell ref="E56:E61"/>
    <mergeCell ref="L56:L61"/>
    <mergeCell ref="L44:L49"/>
    <mergeCell ref="E62:E67"/>
    <mergeCell ref="D98:D145"/>
    <mergeCell ref="E98:E103"/>
    <mergeCell ref="L98:L103"/>
    <mergeCell ref="E104:E109"/>
    <mergeCell ref="L104:L109"/>
    <mergeCell ref="E110:E115"/>
    <mergeCell ref="E134:E139"/>
    <mergeCell ref="L134:L139"/>
    <mergeCell ref="E140:E145"/>
    <mergeCell ref="L140:L145"/>
    <mergeCell ref="L110:L115"/>
    <mergeCell ref="E116:E121"/>
    <mergeCell ref="E128:E133"/>
    <mergeCell ref="L128:L133"/>
    <mergeCell ref="L116:L121"/>
    <mergeCell ref="L62:L67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B3:N3"/>
    <mergeCell ref="D6:E7"/>
    <mergeCell ref="F6:F7"/>
    <mergeCell ref="I6:I7"/>
    <mergeCell ref="J6:J7"/>
    <mergeCell ref="L6:L7"/>
  </mergeCells>
  <phoneticPr fontId="3" type="noConversion"/>
  <conditionalFormatting sqref="J9:K9">
    <cfRule type="expression" dxfId="153" priority="3">
      <formula>I9&gt;J9</formula>
    </cfRule>
  </conditionalFormatting>
  <conditionalFormatting sqref="J15:K15">
    <cfRule type="expression" dxfId="152" priority="25">
      <formula>I15&gt;J15</formula>
    </cfRule>
  </conditionalFormatting>
  <conditionalFormatting sqref="J21:K21">
    <cfRule type="expression" dxfId="151" priority="24">
      <formula>I21&gt;J21</formula>
    </cfRule>
  </conditionalFormatting>
  <conditionalFormatting sqref="J27:K27">
    <cfRule type="expression" dxfId="150" priority="23">
      <formula>I27&gt;J27</formula>
    </cfRule>
  </conditionalFormatting>
  <conditionalFormatting sqref="J33:K33">
    <cfRule type="expression" dxfId="149" priority="22">
      <formula>I33&gt;J33</formula>
    </cfRule>
  </conditionalFormatting>
  <conditionalFormatting sqref="J39:K39">
    <cfRule type="expression" dxfId="148" priority="21">
      <formula>I39&gt;J39</formula>
    </cfRule>
  </conditionalFormatting>
  <conditionalFormatting sqref="J45:K45">
    <cfRule type="expression" dxfId="147" priority="20">
      <formula>I45&gt;J45</formula>
    </cfRule>
  </conditionalFormatting>
  <conditionalFormatting sqref="J51:K51">
    <cfRule type="expression" dxfId="146" priority="19">
      <formula>I51&gt;J51</formula>
    </cfRule>
  </conditionalFormatting>
  <conditionalFormatting sqref="J57:K57">
    <cfRule type="expression" dxfId="145" priority="17">
      <formula>I57&gt;J57</formula>
    </cfRule>
  </conditionalFormatting>
  <conditionalFormatting sqref="J59:K59">
    <cfRule type="expression" dxfId="144" priority="18">
      <formula>I59&gt;J59</formula>
    </cfRule>
  </conditionalFormatting>
  <conditionalFormatting sqref="J63:K63">
    <cfRule type="expression" dxfId="143" priority="16">
      <formula>I63&gt;J63</formula>
    </cfRule>
  </conditionalFormatting>
  <conditionalFormatting sqref="J69:K69">
    <cfRule type="expression" dxfId="142" priority="15">
      <formula>I69&gt;J69</formula>
    </cfRule>
  </conditionalFormatting>
  <conditionalFormatting sqref="J75:K75">
    <cfRule type="expression" dxfId="141" priority="14">
      <formula>I75&gt;J75</formula>
    </cfRule>
  </conditionalFormatting>
  <conditionalFormatting sqref="J81:K81">
    <cfRule type="expression" dxfId="140" priority="12">
      <formula>I81&gt;J81</formula>
    </cfRule>
  </conditionalFormatting>
  <conditionalFormatting sqref="J83:K83">
    <cfRule type="expression" dxfId="139" priority="13">
      <formula>I83&gt;J83</formula>
    </cfRule>
  </conditionalFormatting>
  <conditionalFormatting sqref="J87:K87">
    <cfRule type="expression" dxfId="138" priority="11">
      <formula>I87&gt;J87</formula>
    </cfRule>
  </conditionalFormatting>
  <conditionalFormatting sqref="J93:K93">
    <cfRule type="expression" dxfId="137" priority="10">
      <formula>I93&gt;J93</formula>
    </cfRule>
  </conditionalFormatting>
  <conditionalFormatting sqref="J99:K99">
    <cfRule type="expression" dxfId="136" priority="9">
      <formula>I99&gt;J99</formula>
    </cfRule>
  </conditionalFormatting>
  <conditionalFormatting sqref="J105:K105">
    <cfRule type="expression" dxfId="135" priority="8">
      <formula>I105&gt;J105</formula>
    </cfRule>
  </conditionalFormatting>
  <conditionalFormatting sqref="J111:K111">
    <cfRule type="expression" dxfId="134" priority="7">
      <formula>I111&gt;J111</formula>
    </cfRule>
  </conditionalFormatting>
  <conditionalFormatting sqref="J117:K117">
    <cfRule type="expression" dxfId="133" priority="6">
      <formula>I117&gt;J117</formula>
    </cfRule>
  </conditionalFormatting>
  <conditionalFormatting sqref="J123:K123">
    <cfRule type="expression" dxfId="132" priority="5">
      <formula>I123&gt;J123</formula>
    </cfRule>
  </conditionalFormatting>
  <conditionalFormatting sqref="J129:K129">
    <cfRule type="expression" dxfId="131" priority="4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2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display="https://www.samsung.com/uk/computers/all-computers/" xr:uid="{00000000-0004-0000-0300-000002000000}"/>
    <hyperlink ref="G35" r:id="rId4" xr:uid="{00000000-0004-0000-0300-000003000000}"/>
    <hyperlink ref="G53" r:id="rId5" display="https://www.samsung.com/uk/audio-devices/all-audio-devices/" xr:uid="{00000000-0004-0000-0300-000004000000}"/>
    <hyperlink ref="G41" r:id="rId6" display="https://www.samsung.com/uk/lifestyle-tvs/the-sero/" xr:uid="{00000000-0004-0000-0300-000005000000}"/>
    <hyperlink ref="G47" r:id="rId7" display="https://www.samsung.com/uk/lifestyle-tvs/the-terrace/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17" r:id="rId15" xr:uid="{00000000-0004-0000-0300-00000F000000}"/>
    <hyperlink ref="H23" r:id="rId16" xr:uid="{00000000-0004-0000-0300-000010000000}"/>
    <hyperlink ref="H35" r:id="rId17" xr:uid="{00000000-0004-0000-0300-000011000000}"/>
    <hyperlink ref="H41" r:id="rId18" xr:uid="{00000000-0004-0000-0300-000012000000}"/>
    <hyperlink ref="H47" r:id="rId19" xr:uid="{00000000-0004-0000-0300-000013000000}"/>
    <hyperlink ref="H101" r:id="rId20" xr:uid="{00000000-0004-0000-0300-000015000000}"/>
    <hyperlink ref="H143" r:id="rId21" xr:uid="{00000000-0004-0000-0300-000016000000}"/>
    <hyperlink ref="H137" r:id="rId22" xr:uid="{00000000-0004-0000-0300-000017000000}"/>
    <hyperlink ref="H107" r:id="rId23" xr:uid="{00000000-0004-0000-0300-000018000000}"/>
    <hyperlink ref="H131" r:id="rId24" xr:uid="{00000000-0004-0000-0300-000019000000}"/>
    <hyperlink ref="H125" r:id="rId25" xr:uid="{00000000-0004-0000-0300-00001A000000}"/>
    <hyperlink ref="H119" r:id="rId26" xr:uid="{00000000-0004-0000-0300-00001B000000}"/>
    <hyperlink ref="H113" r:id="rId27" xr:uid="{00000000-0004-0000-0300-00001C000000}"/>
  </hyperlinks>
  <pageMargins left="0.7" right="0.7" top="0.75" bottom="0.75" header="0.3" footer="0.3"/>
  <pageSetup paperSize="9" orientation="portrait" r:id="rId28"/>
  <drawing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D188" zoomScale="70" zoomScaleNormal="70" workbookViewId="0">
      <selection activeCell="I3" sqref="I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5" style="45" customWidth="1"/>
    <col min="14" max="16384" width="8.75" style="26"/>
  </cols>
  <sheetData>
    <row r="2" spans="1:13" ht="36" customHeight="1">
      <c r="B2" s="69" t="s">
        <v>658</v>
      </c>
      <c r="C2" s="70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621" t="s">
        <v>657</v>
      </c>
      <c r="C3" s="621"/>
      <c r="D3" s="621"/>
      <c r="E3" s="621"/>
      <c r="F3" s="621"/>
      <c r="G3" s="621"/>
      <c r="H3" s="66"/>
      <c r="I3" s="66"/>
      <c r="J3" s="66"/>
      <c r="K3" s="66"/>
      <c r="L3" s="66"/>
    </row>
    <row r="4" spans="1:13" s="28" customFormat="1" ht="20.25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656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513" t="s">
        <v>655</v>
      </c>
      <c r="E6" s="610"/>
      <c r="F6" s="514"/>
      <c r="G6" s="517" t="s">
        <v>654</v>
      </c>
      <c r="H6" s="96" t="s">
        <v>44</v>
      </c>
      <c r="I6" s="97" t="s">
        <v>653</v>
      </c>
      <c r="J6" s="531" t="s">
        <v>41</v>
      </c>
      <c r="K6" s="519" t="s">
        <v>45</v>
      </c>
      <c r="L6" s="328" t="s">
        <v>827</v>
      </c>
      <c r="M6" s="529" t="s">
        <v>652</v>
      </c>
    </row>
    <row r="7" spans="1:13" ht="23.25" customHeight="1">
      <c r="D7" s="515"/>
      <c r="E7" s="611"/>
      <c r="F7" s="516"/>
      <c r="G7" s="518"/>
      <c r="H7" s="98" t="s">
        <v>810</v>
      </c>
      <c r="I7" s="98" t="s">
        <v>810</v>
      </c>
      <c r="J7" s="532"/>
      <c r="K7" s="520"/>
      <c r="L7" s="99"/>
      <c r="M7" s="530"/>
    </row>
    <row r="8" spans="1:13" ht="21" customHeight="1">
      <c r="D8" s="600" t="s">
        <v>651</v>
      </c>
      <c r="E8" s="601"/>
      <c r="F8" s="524" t="s">
        <v>650</v>
      </c>
      <c r="G8" s="101" t="s">
        <v>649</v>
      </c>
      <c r="H8" s="186"/>
      <c r="I8" s="186"/>
      <c r="J8" s="280">
        <f t="shared" ref="J8:J71" si="0">LENB(I8)</f>
        <v>0</v>
      </c>
      <c r="K8" s="281"/>
      <c r="L8" s="329" t="s">
        <v>648</v>
      </c>
      <c r="M8" s="536"/>
    </row>
    <row r="9" spans="1:13" ht="21" customHeight="1">
      <c r="D9" s="602"/>
      <c r="E9" s="603"/>
      <c r="F9" s="545"/>
      <c r="G9" s="107" t="s">
        <v>647</v>
      </c>
      <c r="H9" s="229" t="s">
        <v>803</v>
      </c>
      <c r="I9" s="229" t="s">
        <v>803</v>
      </c>
      <c r="J9" s="280">
        <f t="shared" si="0"/>
        <v>7</v>
      </c>
      <c r="K9" s="283">
        <v>10</v>
      </c>
      <c r="L9" s="283"/>
      <c r="M9" s="537"/>
    </row>
    <row r="10" spans="1:13" ht="21" customHeight="1">
      <c r="D10" s="602"/>
      <c r="E10" s="603"/>
      <c r="F10" s="545"/>
      <c r="G10" s="107" t="s">
        <v>646</v>
      </c>
      <c r="H10" s="229" t="s">
        <v>645</v>
      </c>
      <c r="I10" s="229" t="s">
        <v>645</v>
      </c>
      <c r="J10" s="280">
        <f t="shared" si="0"/>
        <v>9</v>
      </c>
      <c r="K10" s="107"/>
      <c r="L10" s="107"/>
      <c r="M10" s="537"/>
    </row>
    <row r="11" spans="1:13" ht="21" customHeight="1">
      <c r="D11" s="602"/>
      <c r="E11" s="603"/>
      <c r="F11" s="545"/>
      <c r="G11" s="110" t="s">
        <v>47</v>
      </c>
      <c r="H11" s="248" t="s">
        <v>808</v>
      </c>
      <c r="I11" s="248" t="s">
        <v>807</v>
      </c>
      <c r="J11" s="280">
        <f t="shared" si="0"/>
        <v>39</v>
      </c>
      <c r="K11" s="285"/>
      <c r="L11" s="285"/>
      <c r="M11" s="537"/>
    </row>
    <row r="12" spans="1:13" ht="21" customHeight="1">
      <c r="D12" s="602"/>
      <c r="E12" s="603"/>
      <c r="F12" s="545"/>
      <c r="G12" s="107" t="s">
        <v>48</v>
      </c>
      <c r="H12" s="229"/>
      <c r="I12" s="229" t="s">
        <v>644</v>
      </c>
      <c r="J12" s="280">
        <f t="shared" si="0"/>
        <v>7</v>
      </c>
      <c r="K12" s="285"/>
      <c r="L12" s="285"/>
      <c r="M12" s="537"/>
    </row>
    <row r="13" spans="1:13" ht="21" customHeight="1">
      <c r="D13" s="604"/>
      <c r="E13" s="605"/>
      <c r="F13" s="546"/>
      <c r="G13" s="150" t="s">
        <v>466</v>
      </c>
      <c r="H13" s="229" t="s">
        <v>644</v>
      </c>
      <c r="I13" s="231" t="s">
        <v>644</v>
      </c>
      <c r="J13" s="280">
        <f t="shared" si="0"/>
        <v>7</v>
      </c>
      <c r="K13" s="286"/>
      <c r="L13" s="286"/>
      <c r="M13" s="559"/>
    </row>
    <row r="14" spans="1:13" ht="21" customHeight="1">
      <c r="D14" s="600" t="s">
        <v>643</v>
      </c>
      <c r="E14" s="601"/>
      <c r="F14" s="524" t="s">
        <v>642</v>
      </c>
      <c r="G14" s="182" t="s">
        <v>551</v>
      </c>
      <c r="H14" s="130" t="s">
        <v>641</v>
      </c>
      <c r="I14" s="136"/>
      <c r="J14" s="280">
        <f t="shared" si="0"/>
        <v>0</v>
      </c>
      <c r="K14" s="287"/>
      <c r="L14" s="280" t="s">
        <v>504</v>
      </c>
      <c r="M14" s="536"/>
    </row>
    <row r="15" spans="1:13" ht="21" customHeight="1">
      <c r="D15" s="602"/>
      <c r="E15" s="603"/>
      <c r="F15" s="545"/>
      <c r="G15" s="107" t="s">
        <v>468</v>
      </c>
      <c r="H15" s="330" t="s">
        <v>77</v>
      </c>
      <c r="I15" s="330" t="s">
        <v>77</v>
      </c>
      <c r="J15" s="280">
        <f t="shared" si="0"/>
        <v>8</v>
      </c>
      <c r="K15" s="288">
        <v>33</v>
      </c>
      <c r="L15" s="288"/>
      <c r="M15" s="537"/>
    </row>
    <row r="16" spans="1:13" ht="21" customHeight="1">
      <c r="D16" s="602"/>
      <c r="E16" s="603"/>
      <c r="F16" s="545"/>
      <c r="G16" s="107" t="s">
        <v>467</v>
      </c>
      <c r="H16" s="330" t="s">
        <v>329</v>
      </c>
      <c r="I16" s="330" t="s">
        <v>329</v>
      </c>
      <c r="J16" s="280">
        <f t="shared" si="0"/>
        <v>8</v>
      </c>
      <c r="K16" s="107"/>
      <c r="L16" s="107"/>
      <c r="M16" s="537"/>
    </row>
    <row r="17" spans="2:13" ht="20.100000000000001" customHeight="1">
      <c r="D17" s="602"/>
      <c r="E17" s="603"/>
      <c r="F17" s="545"/>
      <c r="G17" s="110" t="s">
        <v>47</v>
      </c>
      <c r="H17" s="199" t="s">
        <v>88</v>
      </c>
      <c r="I17" s="141" t="s">
        <v>640</v>
      </c>
      <c r="J17" s="280">
        <f t="shared" si="0"/>
        <v>42</v>
      </c>
      <c r="K17" s="288"/>
      <c r="L17" s="288"/>
      <c r="M17" s="537"/>
    </row>
    <row r="18" spans="2:13" ht="20.100000000000001" customHeight="1">
      <c r="D18" s="602"/>
      <c r="E18" s="603"/>
      <c r="F18" s="545"/>
      <c r="G18" s="107" t="s">
        <v>48</v>
      </c>
      <c r="H18" s="330"/>
      <c r="I18" s="468" t="s">
        <v>77</v>
      </c>
      <c r="J18" s="280">
        <f t="shared" si="0"/>
        <v>8</v>
      </c>
      <c r="K18" s="288"/>
      <c r="L18" s="288"/>
      <c r="M18" s="537"/>
    </row>
    <row r="19" spans="2:13" ht="20.100000000000001" customHeight="1">
      <c r="D19" s="602"/>
      <c r="E19" s="603"/>
      <c r="F19" s="546"/>
      <c r="G19" s="150" t="s">
        <v>466</v>
      </c>
      <c r="H19" s="331" t="s">
        <v>77</v>
      </c>
      <c r="I19" s="331" t="s">
        <v>77</v>
      </c>
      <c r="J19" s="280">
        <f t="shared" si="0"/>
        <v>8</v>
      </c>
      <c r="K19" s="289"/>
      <c r="L19" s="289"/>
      <c r="M19" s="559"/>
    </row>
    <row r="20" spans="2:13" ht="20.100000000000001" customHeight="1">
      <c r="D20" s="602"/>
      <c r="E20" s="603"/>
      <c r="F20" s="524" t="s">
        <v>639</v>
      </c>
      <c r="G20" s="101" t="s">
        <v>551</v>
      </c>
      <c r="H20" s="130" t="s">
        <v>638</v>
      </c>
      <c r="I20" s="130"/>
      <c r="J20" s="280">
        <f t="shared" si="0"/>
        <v>0</v>
      </c>
      <c r="K20" s="280"/>
      <c r="L20" s="280" t="s">
        <v>504</v>
      </c>
      <c r="M20" s="536"/>
    </row>
    <row r="21" spans="2:13" ht="20.100000000000001" customHeight="1">
      <c r="D21" s="602"/>
      <c r="E21" s="603"/>
      <c r="F21" s="545"/>
      <c r="G21" s="107" t="s">
        <v>468</v>
      </c>
      <c r="H21" s="330" t="s">
        <v>78</v>
      </c>
      <c r="I21" s="330" t="s">
        <v>78</v>
      </c>
      <c r="J21" s="280">
        <f t="shared" si="0"/>
        <v>4</v>
      </c>
      <c r="K21" s="288">
        <v>33</v>
      </c>
      <c r="L21" s="288"/>
      <c r="M21" s="537"/>
    </row>
    <row r="22" spans="2:13" ht="20.100000000000001" customHeight="1">
      <c r="D22" s="602"/>
      <c r="E22" s="603"/>
      <c r="F22" s="545"/>
      <c r="G22" s="107" t="s">
        <v>467</v>
      </c>
      <c r="H22" s="330" t="s">
        <v>330</v>
      </c>
      <c r="I22" s="330" t="s">
        <v>330</v>
      </c>
      <c r="J22" s="280">
        <f t="shared" si="0"/>
        <v>4</v>
      </c>
      <c r="K22" s="107"/>
      <c r="L22" s="107"/>
      <c r="M22" s="537"/>
    </row>
    <row r="23" spans="2:13" ht="20.100000000000001" customHeight="1">
      <c r="B23" s="57" t="s">
        <v>637</v>
      </c>
      <c r="D23" s="602"/>
      <c r="E23" s="603"/>
      <c r="F23" s="545"/>
      <c r="G23" s="110" t="s">
        <v>47</v>
      </c>
      <c r="H23" s="199" t="s">
        <v>89</v>
      </c>
      <c r="I23" s="141" t="s">
        <v>636</v>
      </c>
      <c r="J23" s="280">
        <f t="shared" si="0"/>
        <v>39</v>
      </c>
      <c r="K23" s="288"/>
      <c r="L23" s="288"/>
      <c r="M23" s="537"/>
    </row>
    <row r="24" spans="2:13" ht="20.100000000000001" customHeight="1">
      <c r="D24" s="602"/>
      <c r="E24" s="603"/>
      <c r="F24" s="545"/>
      <c r="G24" s="107" t="s">
        <v>48</v>
      </c>
      <c r="H24" s="330"/>
      <c r="I24" s="330" t="s">
        <v>78</v>
      </c>
      <c r="J24" s="280">
        <f t="shared" si="0"/>
        <v>4</v>
      </c>
      <c r="K24" s="288"/>
      <c r="L24" s="288"/>
      <c r="M24" s="537"/>
    </row>
    <row r="25" spans="2:13" ht="20.100000000000001" customHeight="1">
      <c r="D25" s="602"/>
      <c r="E25" s="603"/>
      <c r="F25" s="546"/>
      <c r="G25" s="150" t="s">
        <v>466</v>
      </c>
      <c r="H25" s="331" t="s">
        <v>78</v>
      </c>
      <c r="I25" s="369" t="s">
        <v>78</v>
      </c>
      <c r="J25" s="280">
        <f t="shared" si="0"/>
        <v>4</v>
      </c>
      <c r="K25" s="289"/>
      <c r="L25" s="289"/>
      <c r="M25" s="559"/>
    </row>
    <row r="26" spans="2:13" ht="20.100000000000001" customHeight="1">
      <c r="D26" s="602"/>
      <c r="E26" s="603"/>
      <c r="F26" s="524" t="s">
        <v>635</v>
      </c>
      <c r="G26" s="101" t="s">
        <v>551</v>
      </c>
      <c r="H26" s="130" t="s">
        <v>634</v>
      </c>
      <c r="I26" s="130"/>
      <c r="J26" s="280">
        <f t="shared" si="0"/>
        <v>0</v>
      </c>
      <c r="K26" s="280"/>
      <c r="L26" s="280" t="s">
        <v>504</v>
      </c>
      <c r="M26" s="536"/>
    </row>
    <row r="27" spans="2:13" ht="20.100000000000001" customHeight="1">
      <c r="D27" s="602"/>
      <c r="E27" s="603"/>
      <c r="F27" s="545"/>
      <c r="G27" s="107" t="s">
        <v>468</v>
      </c>
      <c r="H27" s="330" t="s">
        <v>79</v>
      </c>
      <c r="I27" s="330" t="s">
        <v>79</v>
      </c>
      <c r="J27" s="280">
        <f t="shared" si="0"/>
        <v>4</v>
      </c>
      <c r="K27" s="288">
        <v>33</v>
      </c>
      <c r="L27" s="288"/>
      <c r="M27" s="537"/>
    </row>
    <row r="28" spans="2:13" ht="20.100000000000001" customHeight="1">
      <c r="D28" s="602"/>
      <c r="E28" s="603"/>
      <c r="F28" s="545"/>
      <c r="G28" s="107" t="s">
        <v>467</v>
      </c>
      <c r="H28" s="330" t="s">
        <v>331</v>
      </c>
      <c r="I28" s="330" t="s">
        <v>331</v>
      </c>
      <c r="J28" s="280">
        <f t="shared" si="0"/>
        <v>4</v>
      </c>
      <c r="K28" s="107"/>
      <c r="L28" s="107"/>
      <c r="M28" s="537"/>
    </row>
    <row r="29" spans="2:13" ht="20.65" customHeight="1">
      <c r="D29" s="602"/>
      <c r="E29" s="603"/>
      <c r="F29" s="545"/>
      <c r="G29" s="110" t="s">
        <v>47</v>
      </c>
      <c r="H29" s="199" t="s">
        <v>90</v>
      </c>
      <c r="I29" s="141" t="s">
        <v>633</v>
      </c>
      <c r="J29" s="280">
        <f t="shared" si="0"/>
        <v>39</v>
      </c>
      <c r="K29" s="288"/>
      <c r="L29" s="288"/>
      <c r="M29" s="537"/>
    </row>
    <row r="30" spans="2:13" ht="20.65" customHeight="1">
      <c r="D30" s="602"/>
      <c r="E30" s="603"/>
      <c r="F30" s="545"/>
      <c r="G30" s="107" t="s">
        <v>48</v>
      </c>
      <c r="H30" s="330"/>
      <c r="I30" s="330" t="s">
        <v>79</v>
      </c>
      <c r="J30" s="280">
        <f t="shared" si="0"/>
        <v>4</v>
      </c>
      <c r="K30" s="288"/>
      <c r="L30" s="288"/>
      <c r="M30" s="537"/>
    </row>
    <row r="31" spans="2:13" ht="20.65" customHeight="1">
      <c r="D31" s="602"/>
      <c r="E31" s="603"/>
      <c r="F31" s="546"/>
      <c r="G31" s="150" t="s">
        <v>466</v>
      </c>
      <c r="H31" s="331" t="s">
        <v>79</v>
      </c>
      <c r="I31" s="330" t="s">
        <v>79</v>
      </c>
      <c r="J31" s="280">
        <f t="shared" si="0"/>
        <v>4</v>
      </c>
      <c r="K31" s="289"/>
      <c r="L31" s="289"/>
      <c r="M31" s="559"/>
    </row>
    <row r="32" spans="2:13" ht="20.65" customHeight="1">
      <c r="D32" s="602"/>
      <c r="E32" s="603"/>
      <c r="F32" s="524" t="s">
        <v>632</v>
      </c>
      <c r="G32" s="101" t="s">
        <v>551</v>
      </c>
      <c r="H32" s="130" t="s">
        <v>631</v>
      </c>
      <c r="I32" s="130"/>
      <c r="J32" s="280">
        <f t="shared" si="0"/>
        <v>0</v>
      </c>
      <c r="K32" s="280"/>
      <c r="L32" s="280" t="s">
        <v>504</v>
      </c>
      <c r="M32" s="536"/>
    </row>
    <row r="33" spans="4:13" ht="20.65" customHeight="1">
      <c r="D33" s="602"/>
      <c r="E33" s="603"/>
      <c r="F33" s="545"/>
      <c r="G33" s="107" t="s">
        <v>468</v>
      </c>
      <c r="H33" s="330" t="s">
        <v>80</v>
      </c>
      <c r="I33" s="330" t="s">
        <v>80</v>
      </c>
      <c r="J33" s="280">
        <f t="shared" si="0"/>
        <v>11</v>
      </c>
      <c r="K33" s="288">
        <v>33</v>
      </c>
      <c r="L33" s="288"/>
      <c r="M33" s="537"/>
    </row>
    <row r="34" spans="4:13" ht="20.65" customHeight="1">
      <c r="D34" s="602"/>
      <c r="E34" s="603"/>
      <c r="F34" s="545"/>
      <c r="G34" s="107" t="s">
        <v>467</v>
      </c>
      <c r="H34" s="330" t="s">
        <v>332</v>
      </c>
      <c r="I34" s="330" t="s">
        <v>332</v>
      </c>
      <c r="J34" s="280">
        <f t="shared" si="0"/>
        <v>11</v>
      </c>
      <c r="K34" s="107"/>
      <c r="L34" s="107"/>
      <c r="M34" s="537"/>
    </row>
    <row r="35" spans="4:13" ht="20.65" customHeight="1">
      <c r="D35" s="602"/>
      <c r="E35" s="603"/>
      <c r="F35" s="545"/>
      <c r="G35" s="110" t="s">
        <v>47</v>
      </c>
      <c r="H35" s="199" t="s">
        <v>91</v>
      </c>
      <c r="I35" s="141" t="s">
        <v>630</v>
      </c>
      <c r="J35" s="280">
        <f t="shared" si="0"/>
        <v>51</v>
      </c>
      <c r="K35" s="288"/>
      <c r="L35" s="288"/>
      <c r="M35" s="537"/>
    </row>
    <row r="36" spans="4:13" ht="20.65" customHeight="1">
      <c r="D36" s="602"/>
      <c r="E36" s="603"/>
      <c r="F36" s="545"/>
      <c r="G36" s="107" t="s">
        <v>48</v>
      </c>
      <c r="H36" s="330"/>
      <c r="I36" s="330" t="s">
        <v>80</v>
      </c>
      <c r="J36" s="280">
        <f t="shared" si="0"/>
        <v>11</v>
      </c>
      <c r="K36" s="288"/>
      <c r="L36" s="288"/>
      <c r="M36" s="537"/>
    </row>
    <row r="37" spans="4:13" ht="20.65" customHeight="1">
      <c r="D37" s="602"/>
      <c r="E37" s="603"/>
      <c r="F37" s="546"/>
      <c r="G37" s="150" t="s">
        <v>466</v>
      </c>
      <c r="H37" s="331" t="s">
        <v>80</v>
      </c>
      <c r="I37" s="330" t="s">
        <v>80</v>
      </c>
      <c r="J37" s="280">
        <f t="shared" si="0"/>
        <v>11</v>
      </c>
      <c r="K37" s="289"/>
      <c r="L37" s="289"/>
      <c r="M37" s="559"/>
    </row>
    <row r="38" spans="4:13" ht="20.65" customHeight="1">
      <c r="D38" s="602"/>
      <c r="E38" s="603"/>
      <c r="F38" s="524" t="s">
        <v>629</v>
      </c>
      <c r="G38" s="101" t="s">
        <v>551</v>
      </c>
      <c r="H38" s="130" t="s">
        <v>628</v>
      </c>
      <c r="I38" s="130"/>
      <c r="J38" s="280">
        <f t="shared" si="0"/>
        <v>0</v>
      </c>
      <c r="K38" s="280"/>
      <c r="L38" s="280" t="s">
        <v>504</v>
      </c>
      <c r="M38" s="536"/>
    </row>
    <row r="39" spans="4:13" ht="20.65" customHeight="1">
      <c r="D39" s="602"/>
      <c r="E39" s="603"/>
      <c r="F39" s="545"/>
      <c r="G39" s="107" t="s">
        <v>468</v>
      </c>
      <c r="H39" s="330" t="s">
        <v>81</v>
      </c>
      <c r="I39" s="330" t="s">
        <v>81</v>
      </c>
      <c r="J39" s="280">
        <f t="shared" si="0"/>
        <v>9</v>
      </c>
      <c r="K39" s="288">
        <v>33</v>
      </c>
      <c r="L39" s="288"/>
      <c r="M39" s="537"/>
    </row>
    <row r="40" spans="4:13" ht="20.100000000000001" customHeight="1">
      <c r="D40" s="602"/>
      <c r="E40" s="603"/>
      <c r="F40" s="545"/>
      <c r="G40" s="107" t="s">
        <v>467</v>
      </c>
      <c r="H40" s="330" t="s">
        <v>333</v>
      </c>
      <c r="I40" s="330" t="s">
        <v>333</v>
      </c>
      <c r="J40" s="280">
        <f t="shared" si="0"/>
        <v>9</v>
      </c>
      <c r="K40" s="107"/>
      <c r="L40" s="107"/>
      <c r="M40" s="537"/>
    </row>
    <row r="41" spans="4:13" ht="20.100000000000001" customHeight="1">
      <c r="D41" s="602"/>
      <c r="E41" s="603"/>
      <c r="F41" s="545"/>
      <c r="G41" s="110" t="s">
        <v>47</v>
      </c>
      <c r="H41" s="141" t="s">
        <v>627</v>
      </c>
      <c r="I41" s="141" t="s">
        <v>626</v>
      </c>
      <c r="J41" s="280">
        <f t="shared" si="0"/>
        <v>51</v>
      </c>
      <c r="K41" s="288"/>
      <c r="L41" s="288"/>
      <c r="M41" s="537"/>
    </row>
    <row r="42" spans="4:13" ht="20.100000000000001" customHeight="1">
      <c r="D42" s="602"/>
      <c r="E42" s="603"/>
      <c r="F42" s="545"/>
      <c r="G42" s="107" t="s">
        <v>48</v>
      </c>
      <c r="H42" s="330"/>
      <c r="I42" s="330" t="s">
        <v>81</v>
      </c>
      <c r="J42" s="280">
        <f t="shared" si="0"/>
        <v>9</v>
      </c>
      <c r="K42" s="288"/>
      <c r="L42" s="288"/>
      <c r="M42" s="537"/>
    </row>
    <row r="43" spans="4:13" ht="20.100000000000001" customHeight="1">
      <c r="D43" s="602"/>
      <c r="E43" s="603"/>
      <c r="F43" s="546"/>
      <c r="G43" s="150" t="s">
        <v>466</v>
      </c>
      <c r="H43" s="331" t="s">
        <v>81</v>
      </c>
      <c r="I43" s="330" t="s">
        <v>81</v>
      </c>
      <c r="J43" s="280">
        <f t="shared" si="0"/>
        <v>9</v>
      </c>
      <c r="K43" s="289"/>
      <c r="L43" s="289"/>
      <c r="M43" s="559"/>
    </row>
    <row r="44" spans="4:13" ht="20.100000000000001" customHeight="1">
      <c r="D44" s="602"/>
      <c r="E44" s="603"/>
      <c r="F44" s="524" t="s">
        <v>625</v>
      </c>
      <c r="G44" s="101" t="s">
        <v>551</v>
      </c>
      <c r="H44" s="130" t="s">
        <v>624</v>
      </c>
      <c r="I44" s="130"/>
      <c r="J44" s="280">
        <f t="shared" si="0"/>
        <v>0</v>
      </c>
      <c r="K44" s="280"/>
      <c r="L44" s="280" t="s">
        <v>504</v>
      </c>
      <c r="M44" s="536"/>
    </row>
    <row r="45" spans="4:13" ht="20.100000000000001" customHeight="1">
      <c r="D45" s="602"/>
      <c r="E45" s="603"/>
      <c r="F45" s="545"/>
      <c r="G45" s="107" t="s">
        <v>468</v>
      </c>
      <c r="H45" s="330" t="s">
        <v>55</v>
      </c>
      <c r="I45" s="330" t="s">
        <v>55</v>
      </c>
      <c r="J45" s="280">
        <f t="shared" si="0"/>
        <v>9</v>
      </c>
      <c r="K45" s="288">
        <v>33</v>
      </c>
      <c r="L45" s="288"/>
      <c r="M45" s="537"/>
    </row>
    <row r="46" spans="4:13" ht="20.100000000000001" customHeight="1">
      <c r="D46" s="602"/>
      <c r="E46" s="603"/>
      <c r="F46" s="545"/>
      <c r="G46" s="107" t="s">
        <v>467</v>
      </c>
      <c r="H46" s="330" t="s">
        <v>334</v>
      </c>
      <c r="I46" s="330" t="s">
        <v>334</v>
      </c>
      <c r="J46" s="280">
        <f t="shared" si="0"/>
        <v>9</v>
      </c>
      <c r="K46" s="107"/>
      <c r="L46" s="107"/>
      <c r="M46" s="537"/>
    </row>
    <row r="47" spans="4:13" ht="20.100000000000001" customHeight="1">
      <c r="D47" s="602"/>
      <c r="E47" s="603"/>
      <c r="F47" s="545"/>
      <c r="G47" s="110" t="s">
        <v>47</v>
      </c>
      <c r="H47" s="199" t="s">
        <v>92</v>
      </c>
      <c r="I47" s="141" t="s">
        <v>623</v>
      </c>
      <c r="J47" s="280">
        <f t="shared" si="0"/>
        <v>51</v>
      </c>
      <c r="K47" s="288"/>
      <c r="L47" s="288"/>
      <c r="M47" s="537"/>
    </row>
    <row r="48" spans="4:13" ht="20.100000000000001" customHeight="1">
      <c r="D48" s="602"/>
      <c r="E48" s="603"/>
      <c r="F48" s="545"/>
      <c r="G48" s="107" t="s">
        <v>48</v>
      </c>
      <c r="H48" s="330"/>
      <c r="I48" s="330" t="s">
        <v>55</v>
      </c>
      <c r="J48" s="280">
        <f t="shared" si="0"/>
        <v>9</v>
      </c>
      <c r="K48" s="288"/>
      <c r="L48" s="288"/>
      <c r="M48" s="537"/>
    </row>
    <row r="49" spans="4:13" ht="20.100000000000001" customHeight="1">
      <c r="D49" s="602"/>
      <c r="E49" s="603"/>
      <c r="F49" s="546"/>
      <c r="G49" s="150" t="s">
        <v>466</v>
      </c>
      <c r="H49" s="331" t="s">
        <v>55</v>
      </c>
      <c r="I49" s="330" t="s">
        <v>55</v>
      </c>
      <c r="J49" s="280">
        <f t="shared" si="0"/>
        <v>9</v>
      </c>
      <c r="K49" s="289"/>
      <c r="L49" s="289"/>
      <c r="M49" s="559"/>
    </row>
    <row r="50" spans="4:13" ht="20.100000000000001" customHeight="1">
      <c r="D50" s="602"/>
      <c r="E50" s="603"/>
      <c r="F50" s="524" t="s">
        <v>622</v>
      </c>
      <c r="G50" s="101" t="s">
        <v>551</v>
      </c>
      <c r="H50" s="130" t="s">
        <v>621</v>
      </c>
      <c r="I50" s="130"/>
      <c r="J50" s="280">
        <f t="shared" si="0"/>
        <v>0</v>
      </c>
      <c r="K50" s="280"/>
      <c r="L50" s="280" t="s">
        <v>504</v>
      </c>
      <c r="M50" s="536"/>
    </row>
    <row r="51" spans="4:13" ht="20.100000000000001" customHeight="1">
      <c r="D51" s="602"/>
      <c r="E51" s="603"/>
      <c r="F51" s="545"/>
      <c r="G51" s="107" t="s">
        <v>468</v>
      </c>
      <c r="H51" s="330" t="s">
        <v>82</v>
      </c>
      <c r="I51" s="330" t="s">
        <v>82</v>
      </c>
      <c r="J51" s="280">
        <f t="shared" si="0"/>
        <v>11</v>
      </c>
      <c r="K51" s="288">
        <v>33</v>
      </c>
      <c r="L51" s="288"/>
      <c r="M51" s="537"/>
    </row>
    <row r="52" spans="4:13" ht="20.100000000000001" customHeight="1">
      <c r="D52" s="602"/>
      <c r="E52" s="603"/>
      <c r="F52" s="545"/>
      <c r="G52" s="107" t="s">
        <v>467</v>
      </c>
      <c r="H52" s="330" t="s">
        <v>335</v>
      </c>
      <c r="I52" s="330" t="s">
        <v>335</v>
      </c>
      <c r="J52" s="280">
        <f t="shared" si="0"/>
        <v>11</v>
      </c>
      <c r="K52" s="107"/>
      <c r="L52" s="107"/>
      <c r="M52" s="537"/>
    </row>
    <row r="53" spans="4:13" ht="20.100000000000001" customHeight="1">
      <c r="D53" s="602"/>
      <c r="E53" s="603"/>
      <c r="F53" s="545"/>
      <c r="G53" s="110" t="s">
        <v>47</v>
      </c>
      <c r="H53" s="199" t="s">
        <v>93</v>
      </c>
      <c r="I53" s="141" t="s">
        <v>620</v>
      </c>
      <c r="J53" s="280">
        <f t="shared" si="0"/>
        <v>71</v>
      </c>
      <c r="K53" s="288"/>
      <c r="L53" s="288"/>
      <c r="M53" s="537"/>
    </row>
    <row r="54" spans="4:13" ht="20.100000000000001" customHeight="1">
      <c r="D54" s="602"/>
      <c r="E54" s="603"/>
      <c r="F54" s="545"/>
      <c r="G54" s="107" t="s">
        <v>48</v>
      </c>
      <c r="H54" s="330"/>
      <c r="I54" s="330" t="s">
        <v>82</v>
      </c>
      <c r="J54" s="280">
        <f t="shared" si="0"/>
        <v>11</v>
      </c>
      <c r="K54" s="288"/>
      <c r="L54" s="288"/>
      <c r="M54" s="537"/>
    </row>
    <row r="55" spans="4:13" ht="20.100000000000001" customHeight="1">
      <c r="D55" s="602"/>
      <c r="E55" s="603"/>
      <c r="F55" s="546"/>
      <c r="G55" s="150" t="s">
        <v>466</v>
      </c>
      <c r="H55" s="331" t="s">
        <v>82</v>
      </c>
      <c r="I55" s="330" t="s">
        <v>82</v>
      </c>
      <c r="J55" s="280">
        <f t="shared" si="0"/>
        <v>11</v>
      </c>
      <c r="K55" s="289"/>
      <c r="L55" s="289"/>
      <c r="M55" s="559"/>
    </row>
    <row r="56" spans="4:13" ht="20.100000000000001" customHeight="1">
      <c r="D56" s="602"/>
      <c r="E56" s="603"/>
      <c r="F56" s="524" t="s">
        <v>619</v>
      </c>
      <c r="G56" s="101" t="s">
        <v>551</v>
      </c>
      <c r="H56" s="130" t="s">
        <v>618</v>
      </c>
      <c r="I56" s="130"/>
      <c r="J56" s="280">
        <f t="shared" si="0"/>
        <v>0</v>
      </c>
      <c r="K56" s="280"/>
      <c r="L56" s="280" t="s">
        <v>504</v>
      </c>
      <c r="M56" s="536"/>
    </row>
    <row r="57" spans="4:13" ht="20.100000000000001" customHeight="1">
      <c r="D57" s="602"/>
      <c r="E57" s="603"/>
      <c r="F57" s="545"/>
      <c r="G57" s="107" t="s">
        <v>468</v>
      </c>
      <c r="H57" s="330" t="s">
        <v>614</v>
      </c>
      <c r="I57" s="330" t="s">
        <v>614</v>
      </c>
      <c r="J57" s="280">
        <f t="shared" si="0"/>
        <v>8</v>
      </c>
      <c r="K57" s="288">
        <v>33</v>
      </c>
      <c r="L57" s="288"/>
      <c r="M57" s="537"/>
    </row>
    <row r="58" spans="4:13" ht="20.100000000000001" customHeight="1">
      <c r="D58" s="602"/>
      <c r="E58" s="603"/>
      <c r="F58" s="545"/>
      <c r="G58" s="107" t="s">
        <v>467</v>
      </c>
      <c r="H58" s="330" t="s">
        <v>617</v>
      </c>
      <c r="I58" s="330" t="s">
        <v>617</v>
      </c>
      <c r="J58" s="280">
        <f t="shared" si="0"/>
        <v>8</v>
      </c>
      <c r="K58" s="107"/>
      <c r="L58" s="107"/>
      <c r="M58" s="537"/>
    </row>
    <row r="59" spans="4:13" ht="20.100000000000001" customHeight="1">
      <c r="D59" s="602"/>
      <c r="E59" s="603"/>
      <c r="F59" s="545"/>
      <c r="G59" s="110" t="s">
        <v>47</v>
      </c>
      <c r="H59" s="141" t="s">
        <v>616</v>
      </c>
      <c r="I59" s="141" t="s">
        <v>615</v>
      </c>
      <c r="J59" s="280">
        <f t="shared" si="0"/>
        <v>50</v>
      </c>
      <c r="K59" s="288"/>
      <c r="L59" s="288"/>
      <c r="M59" s="537"/>
    </row>
    <row r="60" spans="4:13" ht="17.649999999999999" customHeight="1">
      <c r="D60" s="602"/>
      <c r="E60" s="603"/>
      <c r="F60" s="545"/>
      <c r="G60" s="107" t="s">
        <v>48</v>
      </c>
      <c r="H60" s="330"/>
      <c r="I60" s="330" t="s">
        <v>614</v>
      </c>
      <c r="J60" s="280">
        <f t="shared" si="0"/>
        <v>8</v>
      </c>
      <c r="K60" s="288"/>
      <c r="L60" s="288"/>
      <c r="M60" s="537"/>
    </row>
    <row r="61" spans="4:13" ht="16.5" customHeight="1">
      <c r="D61" s="602"/>
      <c r="E61" s="603"/>
      <c r="F61" s="546"/>
      <c r="G61" s="150" t="s">
        <v>466</v>
      </c>
      <c r="H61" s="331" t="s">
        <v>614</v>
      </c>
      <c r="I61" s="330" t="s">
        <v>614</v>
      </c>
      <c r="J61" s="280">
        <f t="shared" si="0"/>
        <v>8</v>
      </c>
      <c r="K61" s="289"/>
      <c r="L61" s="289"/>
      <c r="M61" s="559"/>
    </row>
    <row r="62" spans="4:13" ht="17.25" customHeight="1">
      <c r="D62" s="602"/>
      <c r="E62" s="603"/>
      <c r="F62" s="524" t="s">
        <v>613</v>
      </c>
      <c r="G62" s="101" t="s">
        <v>551</v>
      </c>
      <c r="H62" s="130" t="s">
        <v>612</v>
      </c>
      <c r="I62" s="130"/>
      <c r="J62" s="280">
        <f t="shared" si="0"/>
        <v>0</v>
      </c>
      <c r="K62" s="280"/>
      <c r="L62" s="280" t="s">
        <v>504</v>
      </c>
      <c r="M62" s="536"/>
    </row>
    <row r="63" spans="4:13" ht="16.5" customHeight="1">
      <c r="D63" s="602"/>
      <c r="E63" s="603"/>
      <c r="F63" s="545"/>
      <c r="G63" s="107" t="s">
        <v>468</v>
      </c>
      <c r="H63" s="330" t="s">
        <v>611</v>
      </c>
      <c r="I63" s="330" t="s">
        <v>608</v>
      </c>
      <c r="J63" s="280">
        <f t="shared" si="0"/>
        <v>5</v>
      </c>
      <c r="K63" s="288">
        <v>33</v>
      </c>
      <c r="L63" s="288"/>
      <c r="M63" s="537"/>
    </row>
    <row r="64" spans="4:13" ht="16.5" customHeight="1">
      <c r="D64" s="602"/>
      <c r="E64" s="603"/>
      <c r="F64" s="545"/>
      <c r="G64" s="107" t="s">
        <v>467</v>
      </c>
      <c r="H64" s="330" t="s">
        <v>610</v>
      </c>
      <c r="I64" s="330" t="s">
        <v>933</v>
      </c>
      <c r="J64" s="280">
        <f t="shared" si="0"/>
        <v>5</v>
      </c>
      <c r="K64" s="107"/>
      <c r="L64" s="107"/>
      <c r="M64" s="537"/>
    </row>
    <row r="65" spans="4:13" ht="20.100000000000001" customHeight="1">
      <c r="D65" s="602"/>
      <c r="E65" s="603"/>
      <c r="F65" s="545"/>
      <c r="G65" s="110" t="s">
        <v>47</v>
      </c>
      <c r="H65" s="199" t="s">
        <v>94</v>
      </c>
      <c r="I65" s="141" t="s">
        <v>609</v>
      </c>
      <c r="J65" s="280">
        <f t="shared" si="0"/>
        <v>59</v>
      </c>
      <c r="K65" s="288"/>
      <c r="L65" s="288"/>
      <c r="M65" s="537"/>
    </row>
    <row r="66" spans="4:13" ht="20.100000000000001" customHeight="1">
      <c r="D66" s="602"/>
      <c r="E66" s="603"/>
      <c r="F66" s="545"/>
      <c r="G66" s="107" t="s">
        <v>48</v>
      </c>
      <c r="H66" s="330"/>
      <c r="I66" s="330" t="s">
        <v>608</v>
      </c>
      <c r="J66" s="280">
        <f t="shared" si="0"/>
        <v>5</v>
      </c>
      <c r="K66" s="288"/>
      <c r="L66" s="288"/>
      <c r="M66" s="537"/>
    </row>
    <row r="67" spans="4:13" ht="20.100000000000001" customHeight="1">
      <c r="D67" s="602"/>
      <c r="E67" s="603"/>
      <c r="F67" s="546"/>
      <c r="G67" s="150" t="s">
        <v>466</v>
      </c>
      <c r="H67" s="331" t="s">
        <v>83</v>
      </c>
      <c r="I67" s="330" t="s">
        <v>608</v>
      </c>
      <c r="J67" s="280">
        <f t="shared" si="0"/>
        <v>5</v>
      </c>
      <c r="K67" s="289"/>
      <c r="L67" s="289"/>
      <c r="M67" s="559"/>
    </row>
    <row r="68" spans="4:13" ht="20.100000000000001" customHeight="1">
      <c r="D68" s="602"/>
      <c r="E68" s="603"/>
      <c r="F68" s="524" t="s">
        <v>607</v>
      </c>
      <c r="G68" s="101" t="s">
        <v>551</v>
      </c>
      <c r="H68" s="130" t="s">
        <v>606</v>
      </c>
      <c r="I68" s="130"/>
      <c r="J68" s="280">
        <f t="shared" si="0"/>
        <v>0</v>
      </c>
      <c r="K68" s="280"/>
      <c r="L68" s="287" t="s">
        <v>504</v>
      </c>
      <c r="M68" s="536"/>
    </row>
    <row r="69" spans="4:13" ht="20.100000000000001" customHeight="1">
      <c r="D69" s="602"/>
      <c r="E69" s="603"/>
      <c r="F69" s="545"/>
      <c r="G69" s="107" t="s">
        <v>468</v>
      </c>
      <c r="H69" s="330" t="s">
        <v>84</v>
      </c>
      <c r="I69" s="330" t="s">
        <v>603</v>
      </c>
      <c r="J69" s="280">
        <f t="shared" si="0"/>
        <v>10</v>
      </c>
      <c r="K69" s="288">
        <v>33</v>
      </c>
      <c r="L69" s="288"/>
      <c r="M69" s="537"/>
    </row>
    <row r="70" spans="4:13" ht="20.100000000000001" customHeight="1">
      <c r="D70" s="602"/>
      <c r="E70" s="603"/>
      <c r="F70" s="545"/>
      <c r="G70" s="107" t="s">
        <v>467</v>
      </c>
      <c r="H70" s="330" t="s">
        <v>605</v>
      </c>
      <c r="I70" s="330" t="s">
        <v>605</v>
      </c>
      <c r="J70" s="280">
        <f t="shared" si="0"/>
        <v>10</v>
      </c>
      <c r="K70" s="107"/>
      <c r="L70" s="107"/>
      <c r="M70" s="537"/>
    </row>
    <row r="71" spans="4:13" ht="20.100000000000001" customHeight="1">
      <c r="D71" s="602"/>
      <c r="E71" s="603"/>
      <c r="F71" s="545"/>
      <c r="G71" s="110" t="s">
        <v>47</v>
      </c>
      <c r="H71" s="199" t="s">
        <v>95</v>
      </c>
      <c r="I71" s="141" t="s">
        <v>604</v>
      </c>
      <c r="J71" s="280">
        <f t="shared" si="0"/>
        <v>53</v>
      </c>
      <c r="K71" s="288"/>
      <c r="L71" s="288"/>
      <c r="M71" s="537"/>
    </row>
    <row r="72" spans="4:13" ht="20.100000000000001" customHeight="1">
      <c r="D72" s="602"/>
      <c r="E72" s="603"/>
      <c r="F72" s="545"/>
      <c r="G72" s="107" t="s">
        <v>48</v>
      </c>
      <c r="H72" s="330"/>
      <c r="I72" s="330" t="s">
        <v>603</v>
      </c>
      <c r="J72" s="280">
        <f t="shared" ref="J72:J135" si="1">LENB(I72)</f>
        <v>10</v>
      </c>
      <c r="K72" s="288"/>
      <c r="L72" s="288"/>
      <c r="M72" s="537"/>
    </row>
    <row r="73" spans="4:13" ht="20.100000000000001" customHeight="1">
      <c r="D73" s="602"/>
      <c r="E73" s="603"/>
      <c r="F73" s="546"/>
      <c r="G73" s="155" t="s">
        <v>466</v>
      </c>
      <c r="H73" s="331" t="s">
        <v>84</v>
      </c>
      <c r="I73" s="330" t="s">
        <v>603</v>
      </c>
      <c r="J73" s="280">
        <f t="shared" si="1"/>
        <v>10</v>
      </c>
      <c r="K73" s="290"/>
      <c r="L73" s="289"/>
      <c r="M73" s="559"/>
    </row>
    <row r="74" spans="4:13" ht="19.5" customHeight="1">
      <c r="D74" s="602"/>
      <c r="E74" s="603"/>
      <c r="F74" s="524" t="s">
        <v>602</v>
      </c>
      <c r="G74" s="101" t="s">
        <v>551</v>
      </c>
      <c r="H74" s="130" t="s">
        <v>601</v>
      </c>
      <c r="I74" s="130"/>
      <c r="J74" s="280">
        <f t="shared" si="1"/>
        <v>0</v>
      </c>
      <c r="K74" s="280"/>
      <c r="L74" s="280" t="s">
        <v>504</v>
      </c>
      <c r="M74" s="536"/>
    </row>
    <row r="75" spans="4:13" ht="20.100000000000001" customHeight="1">
      <c r="D75" s="602"/>
      <c r="E75" s="603"/>
      <c r="F75" s="545"/>
      <c r="G75" s="107" t="s">
        <v>468</v>
      </c>
      <c r="H75" s="330" t="s">
        <v>85</v>
      </c>
      <c r="I75" s="133" t="s">
        <v>598</v>
      </c>
      <c r="J75" s="280">
        <f t="shared" si="1"/>
        <v>15</v>
      </c>
      <c r="K75" s="288">
        <v>33</v>
      </c>
      <c r="L75" s="288"/>
      <c r="M75" s="537"/>
    </row>
    <row r="76" spans="4:13" ht="20.100000000000001" customHeight="1">
      <c r="D76" s="602"/>
      <c r="E76" s="603"/>
      <c r="F76" s="545"/>
      <c r="G76" s="107" t="s">
        <v>467</v>
      </c>
      <c r="H76" s="330" t="s">
        <v>600</v>
      </c>
      <c r="I76" s="133" t="s">
        <v>600</v>
      </c>
      <c r="J76" s="280">
        <f t="shared" si="1"/>
        <v>14</v>
      </c>
      <c r="K76" s="107"/>
      <c r="L76" s="107"/>
      <c r="M76" s="537"/>
    </row>
    <row r="77" spans="4:13" ht="20.100000000000001" customHeight="1">
      <c r="D77" s="602"/>
      <c r="E77" s="603"/>
      <c r="F77" s="545"/>
      <c r="G77" s="110" t="s">
        <v>47</v>
      </c>
      <c r="H77" s="199" t="s">
        <v>96</v>
      </c>
      <c r="I77" s="203" t="s">
        <v>599</v>
      </c>
      <c r="J77" s="280">
        <f t="shared" si="1"/>
        <v>61</v>
      </c>
      <c r="K77" s="288"/>
      <c r="L77" s="288"/>
      <c r="M77" s="537"/>
    </row>
    <row r="78" spans="4:13" ht="20.100000000000001" customHeight="1">
      <c r="D78" s="602"/>
      <c r="E78" s="603"/>
      <c r="F78" s="545"/>
      <c r="G78" s="107" t="s">
        <v>48</v>
      </c>
      <c r="H78" s="330"/>
      <c r="I78" s="133" t="s">
        <v>598</v>
      </c>
      <c r="J78" s="280">
        <f t="shared" si="1"/>
        <v>15</v>
      </c>
      <c r="K78" s="288"/>
      <c r="L78" s="288"/>
      <c r="M78" s="537"/>
    </row>
    <row r="79" spans="4:13" ht="20.100000000000001" customHeight="1">
      <c r="D79" s="602"/>
      <c r="E79" s="603"/>
      <c r="F79" s="546"/>
      <c r="G79" s="150" t="s">
        <v>466</v>
      </c>
      <c r="H79" s="331" t="s">
        <v>85</v>
      </c>
      <c r="I79" s="133" t="s">
        <v>598</v>
      </c>
      <c r="J79" s="280">
        <f t="shared" si="1"/>
        <v>15</v>
      </c>
      <c r="K79" s="289"/>
      <c r="L79" s="289"/>
      <c r="M79" s="559"/>
    </row>
    <row r="80" spans="4:13" ht="20.100000000000001" customHeight="1">
      <c r="D80" s="602"/>
      <c r="E80" s="603"/>
      <c r="F80" s="524" t="s">
        <v>597</v>
      </c>
      <c r="G80" s="101" t="s">
        <v>551</v>
      </c>
      <c r="H80" s="130" t="s">
        <v>596</v>
      </c>
      <c r="I80" s="130"/>
      <c r="J80" s="280">
        <f t="shared" si="1"/>
        <v>0</v>
      </c>
      <c r="K80" s="280"/>
      <c r="L80" s="280" t="s">
        <v>504</v>
      </c>
      <c r="M80" s="536"/>
    </row>
    <row r="81" spans="4:13" ht="20.100000000000001" customHeight="1">
      <c r="D81" s="602"/>
      <c r="E81" s="603"/>
      <c r="F81" s="545"/>
      <c r="G81" s="107" t="s">
        <v>468</v>
      </c>
      <c r="H81" s="330" t="s">
        <v>186</v>
      </c>
      <c r="I81" s="133" t="s">
        <v>593</v>
      </c>
      <c r="J81" s="280">
        <f t="shared" si="1"/>
        <v>15</v>
      </c>
      <c r="K81" s="288">
        <v>33</v>
      </c>
      <c r="L81" s="288"/>
      <c r="M81" s="537"/>
    </row>
    <row r="82" spans="4:13" ht="20.100000000000001" customHeight="1">
      <c r="D82" s="602"/>
      <c r="E82" s="603"/>
      <c r="F82" s="545"/>
      <c r="G82" s="107" t="s">
        <v>467</v>
      </c>
      <c r="H82" s="330" t="s">
        <v>595</v>
      </c>
      <c r="I82" s="133" t="s">
        <v>595</v>
      </c>
      <c r="J82" s="280">
        <f t="shared" si="1"/>
        <v>17</v>
      </c>
      <c r="K82" s="107"/>
      <c r="L82" s="107"/>
      <c r="M82" s="537"/>
    </row>
    <row r="83" spans="4:13" ht="20.100000000000001" customHeight="1">
      <c r="D83" s="602"/>
      <c r="E83" s="603"/>
      <c r="F83" s="545"/>
      <c r="G83" s="110" t="s">
        <v>47</v>
      </c>
      <c r="H83" s="141" t="s">
        <v>187</v>
      </c>
      <c r="I83" s="203" t="s">
        <v>594</v>
      </c>
      <c r="J83" s="280">
        <f t="shared" si="1"/>
        <v>67</v>
      </c>
      <c r="K83" s="288"/>
      <c r="L83" s="288"/>
      <c r="M83" s="537"/>
    </row>
    <row r="84" spans="4:13" ht="20.100000000000001" customHeight="1">
      <c r="D84" s="602"/>
      <c r="E84" s="603"/>
      <c r="F84" s="545"/>
      <c r="G84" s="107" t="s">
        <v>48</v>
      </c>
      <c r="H84" s="330"/>
      <c r="I84" s="133" t="s">
        <v>593</v>
      </c>
      <c r="J84" s="280">
        <f t="shared" si="1"/>
        <v>15</v>
      </c>
      <c r="K84" s="288"/>
      <c r="L84" s="288"/>
      <c r="M84" s="537"/>
    </row>
    <row r="85" spans="4:13" ht="20.100000000000001" customHeight="1">
      <c r="D85" s="602"/>
      <c r="E85" s="603"/>
      <c r="F85" s="546"/>
      <c r="G85" s="150" t="s">
        <v>466</v>
      </c>
      <c r="H85" s="331" t="s">
        <v>186</v>
      </c>
      <c r="I85" s="133" t="s">
        <v>593</v>
      </c>
      <c r="J85" s="280">
        <f t="shared" si="1"/>
        <v>15</v>
      </c>
      <c r="K85" s="289"/>
      <c r="L85" s="289"/>
      <c r="M85" s="559"/>
    </row>
    <row r="86" spans="4:13" ht="20.100000000000001" customHeight="1">
      <c r="D86" s="602"/>
      <c r="E86" s="603"/>
      <c r="F86" s="524" t="s">
        <v>592</v>
      </c>
      <c r="G86" s="101" t="s">
        <v>551</v>
      </c>
      <c r="H86" s="101"/>
      <c r="I86" s="101"/>
      <c r="J86" s="280">
        <f t="shared" si="1"/>
        <v>0</v>
      </c>
      <c r="K86" s="280"/>
      <c r="L86" s="280" t="s">
        <v>504</v>
      </c>
      <c r="M86" s="536"/>
    </row>
    <row r="87" spans="4:13" ht="20.100000000000001" customHeight="1">
      <c r="D87" s="602"/>
      <c r="E87" s="603"/>
      <c r="F87" s="545"/>
      <c r="G87" s="107" t="s">
        <v>468</v>
      </c>
      <c r="H87" s="332" t="s">
        <v>86</v>
      </c>
      <c r="I87" s="332" t="s">
        <v>837</v>
      </c>
      <c r="J87" s="280">
        <f t="shared" si="1"/>
        <v>11</v>
      </c>
      <c r="K87" s="288">
        <v>33</v>
      </c>
      <c r="L87" s="288"/>
      <c r="M87" s="537"/>
    </row>
    <row r="88" spans="4:13" ht="20.100000000000001" customHeight="1">
      <c r="D88" s="602"/>
      <c r="E88" s="603"/>
      <c r="F88" s="545"/>
      <c r="G88" s="107" t="s">
        <v>467</v>
      </c>
      <c r="H88" s="332" t="s">
        <v>591</v>
      </c>
      <c r="I88" s="332" t="s">
        <v>591</v>
      </c>
      <c r="J88" s="280">
        <f t="shared" si="1"/>
        <v>12</v>
      </c>
      <c r="K88" s="107"/>
      <c r="L88" s="107"/>
      <c r="M88" s="537"/>
    </row>
    <row r="89" spans="4:13" ht="20.100000000000001" customHeight="1">
      <c r="D89" s="602"/>
      <c r="E89" s="603"/>
      <c r="F89" s="545"/>
      <c r="G89" s="110" t="s">
        <v>47</v>
      </c>
      <c r="H89" s="248" t="s">
        <v>312</v>
      </c>
      <c r="I89" s="248" t="s">
        <v>587</v>
      </c>
      <c r="J89" s="280">
        <f t="shared" si="1"/>
        <v>43</v>
      </c>
      <c r="K89" s="288"/>
      <c r="L89" s="288"/>
      <c r="M89" s="537"/>
    </row>
    <row r="90" spans="4:13" ht="20.100000000000001" customHeight="1">
      <c r="D90" s="602"/>
      <c r="E90" s="603"/>
      <c r="F90" s="545"/>
      <c r="G90" s="107" t="s">
        <v>48</v>
      </c>
      <c r="H90" s="332"/>
      <c r="I90" s="332" t="s">
        <v>837</v>
      </c>
      <c r="J90" s="280">
        <f t="shared" si="1"/>
        <v>11</v>
      </c>
      <c r="K90" s="288"/>
      <c r="L90" s="288"/>
      <c r="M90" s="537"/>
    </row>
    <row r="91" spans="4:13" ht="19.899999999999999" customHeight="1">
      <c r="D91" s="602"/>
      <c r="E91" s="603"/>
      <c r="F91" s="546"/>
      <c r="G91" s="150" t="s">
        <v>466</v>
      </c>
      <c r="H91" s="333" t="s">
        <v>86</v>
      </c>
      <c r="I91" s="333" t="s">
        <v>590</v>
      </c>
      <c r="J91" s="280">
        <f t="shared" si="1"/>
        <v>11</v>
      </c>
      <c r="K91" s="289"/>
      <c r="L91" s="289"/>
      <c r="M91" s="559"/>
    </row>
    <row r="92" spans="4:13" ht="20.100000000000001" customHeight="1">
      <c r="D92" s="602"/>
      <c r="E92" s="603"/>
      <c r="F92" s="545" t="s">
        <v>589</v>
      </c>
      <c r="G92" s="107" t="s">
        <v>468</v>
      </c>
      <c r="H92" s="101" t="s">
        <v>588</v>
      </c>
      <c r="I92" s="334" t="s">
        <v>586</v>
      </c>
      <c r="J92" s="280">
        <f t="shared" si="1"/>
        <v>7</v>
      </c>
      <c r="K92" s="309"/>
      <c r="L92" s="288"/>
      <c r="M92" s="537"/>
    </row>
    <row r="93" spans="4:13" ht="20.100000000000001" customHeight="1">
      <c r="D93" s="602"/>
      <c r="E93" s="603"/>
      <c r="F93" s="545"/>
      <c r="G93" s="107" t="s">
        <v>467</v>
      </c>
      <c r="H93" s="108" t="str">
        <f>LOWER(H92)</f>
        <v>98 inch</v>
      </c>
      <c r="I93" s="123" t="s">
        <v>934</v>
      </c>
      <c r="J93" s="280">
        <f t="shared" si="1"/>
        <v>7</v>
      </c>
      <c r="K93" s="195"/>
      <c r="L93" s="107"/>
      <c r="M93" s="537"/>
    </row>
    <row r="94" spans="4:13" ht="20.100000000000001" customHeight="1">
      <c r="D94" s="602"/>
      <c r="E94" s="603"/>
      <c r="F94" s="545"/>
      <c r="G94" s="110" t="s">
        <v>47</v>
      </c>
      <c r="H94" s="248" t="s">
        <v>312</v>
      </c>
      <c r="I94" s="248" t="s">
        <v>587</v>
      </c>
      <c r="J94" s="280">
        <f t="shared" si="1"/>
        <v>43</v>
      </c>
      <c r="K94" s="309"/>
      <c r="L94" s="288"/>
      <c r="M94" s="537"/>
    </row>
    <row r="95" spans="4:13" ht="20.100000000000001" customHeight="1">
      <c r="D95" s="602"/>
      <c r="E95" s="603"/>
      <c r="F95" s="546"/>
      <c r="G95" s="150" t="s">
        <v>466</v>
      </c>
      <c r="H95" s="335"/>
      <c r="I95" s="180" t="s">
        <v>586</v>
      </c>
      <c r="J95" s="280">
        <f t="shared" si="1"/>
        <v>7</v>
      </c>
      <c r="K95" s="310"/>
      <c r="L95" s="289"/>
      <c r="M95" s="559"/>
    </row>
    <row r="96" spans="4:13" ht="20.100000000000001" customHeight="1">
      <c r="D96" s="602"/>
      <c r="E96" s="603"/>
      <c r="F96" s="545" t="s">
        <v>585</v>
      </c>
      <c r="G96" s="107" t="s">
        <v>468</v>
      </c>
      <c r="H96" s="336" t="s">
        <v>584</v>
      </c>
      <c r="I96" s="182" t="s">
        <v>580</v>
      </c>
      <c r="J96" s="280">
        <f t="shared" si="1"/>
        <v>7</v>
      </c>
      <c r="K96" s="309"/>
      <c r="L96" s="288"/>
      <c r="M96" s="537"/>
    </row>
    <row r="97" spans="4:13" ht="20.100000000000001" customHeight="1">
      <c r="D97" s="602"/>
      <c r="E97" s="603"/>
      <c r="F97" s="545"/>
      <c r="G97" s="107" t="s">
        <v>467</v>
      </c>
      <c r="H97" s="123" t="s">
        <v>583</v>
      </c>
      <c r="I97" s="123" t="s">
        <v>582</v>
      </c>
      <c r="J97" s="280">
        <f t="shared" si="1"/>
        <v>7</v>
      </c>
      <c r="K97" s="195"/>
      <c r="L97" s="107"/>
      <c r="M97" s="537"/>
    </row>
    <row r="98" spans="4:13" ht="19.899999999999999" customHeight="1">
      <c r="D98" s="602"/>
      <c r="E98" s="603"/>
      <c r="F98" s="545"/>
      <c r="G98" s="110" t="s">
        <v>47</v>
      </c>
      <c r="H98" s="248" t="s">
        <v>313</v>
      </c>
      <c r="I98" s="248" t="s">
        <v>581</v>
      </c>
      <c r="J98" s="280">
        <f t="shared" si="1"/>
        <v>43</v>
      </c>
      <c r="K98" s="309"/>
      <c r="L98" s="288"/>
      <c r="M98" s="537"/>
    </row>
    <row r="99" spans="4:13" ht="17.649999999999999" customHeight="1">
      <c r="D99" s="602"/>
      <c r="E99" s="603"/>
      <c r="F99" s="546"/>
      <c r="G99" s="150" t="s">
        <v>466</v>
      </c>
      <c r="H99" s="337"/>
      <c r="I99" s="150" t="s">
        <v>580</v>
      </c>
      <c r="J99" s="280">
        <f t="shared" si="1"/>
        <v>7</v>
      </c>
      <c r="K99" s="310"/>
      <c r="L99" s="289"/>
      <c r="M99" s="559"/>
    </row>
    <row r="100" spans="4:13" ht="17.649999999999999" customHeight="1">
      <c r="D100" s="602"/>
      <c r="E100" s="603"/>
      <c r="F100" s="545" t="s">
        <v>579</v>
      </c>
      <c r="G100" s="107" t="s">
        <v>468</v>
      </c>
      <c r="H100" s="336" t="s">
        <v>314</v>
      </c>
      <c r="I100" s="182" t="s">
        <v>575</v>
      </c>
      <c r="J100" s="280">
        <f t="shared" si="1"/>
        <v>7</v>
      </c>
      <c r="K100" s="309"/>
      <c r="L100" s="288"/>
      <c r="M100" s="537"/>
    </row>
    <row r="101" spans="4:13" ht="17.649999999999999" customHeight="1">
      <c r="D101" s="602"/>
      <c r="E101" s="603"/>
      <c r="F101" s="545"/>
      <c r="G101" s="107" t="s">
        <v>467</v>
      </c>
      <c r="H101" s="123" t="s">
        <v>578</v>
      </c>
      <c r="I101" s="123" t="s">
        <v>577</v>
      </c>
      <c r="J101" s="280">
        <f t="shared" si="1"/>
        <v>7</v>
      </c>
      <c r="K101" s="195"/>
      <c r="L101" s="107"/>
      <c r="M101" s="537"/>
    </row>
    <row r="102" spans="4:13" ht="17.649999999999999" customHeight="1">
      <c r="D102" s="602"/>
      <c r="E102" s="603"/>
      <c r="F102" s="545"/>
      <c r="G102" s="110" t="s">
        <v>47</v>
      </c>
      <c r="H102" s="248" t="s">
        <v>315</v>
      </c>
      <c r="I102" s="248" t="s">
        <v>576</v>
      </c>
      <c r="J102" s="280">
        <f t="shared" si="1"/>
        <v>43</v>
      </c>
      <c r="K102" s="309"/>
      <c r="L102" s="288"/>
      <c r="M102" s="537"/>
    </row>
    <row r="103" spans="4:13" ht="17.649999999999999" customHeight="1">
      <c r="D103" s="602"/>
      <c r="E103" s="603"/>
      <c r="F103" s="546"/>
      <c r="G103" s="150" t="s">
        <v>466</v>
      </c>
      <c r="H103" s="337"/>
      <c r="I103" s="150" t="s">
        <v>575</v>
      </c>
      <c r="J103" s="280">
        <f t="shared" si="1"/>
        <v>7</v>
      </c>
      <c r="K103" s="310"/>
      <c r="L103" s="289"/>
      <c r="M103" s="559"/>
    </row>
    <row r="104" spans="4:13" ht="17.649999999999999" customHeight="1">
      <c r="D104" s="602"/>
      <c r="E104" s="603"/>
      <c r="F104" s="545" t="s">
        <v>574</v>
      </c>
      <c r="G104" s="107" t="s">
        <v>468</v>
      </c>
      <c r="H104" s="101" t="s">
        <v>316</v>
      </c>
      <c r="I104" s="182" t="s">
        <v>571</v>
      </c>
      <c r="J104" s="280">
        <f t="shared" si="1"/>
        <v>7</v>
      </c>
      <c r="K104" s="309"/>
      <c r="L104" s="288"/>
      <c r="M104" s="537"/>
    </row>
    <row r="105" spans="4:13" ht="17.649999999999999" customHeight="1">
      <c r="D105" s="602"/>
      <c r="E105" s="603"/>
      <c r="F105" s="545"/>
      <c r="G105" s="107" t="s">
        <v>467</v>
      </c>
      <c r="H105" s="124" t="str">
        <f>LOWER(H104)</f>
        <v>65 inch</v>
      </c>
      <c r="I105" s="124" t="s">
        <v>573</v>
      </c>
      <c r="J105" s="280">
        <f t="shared" si="1"/>
        <v>7</v>
      </c>
      <c r="K105" s="195"/>
      <c r="L105" s="107"/>
      <c r="M105" s="537"/>
    </row>
    <row r="106" spans="4:13" ht="17.649999999999999" customHeight="1">
      <c r="D106" s="602"/>
      <c r="E106" s="603"/>
      <c r="F106" s="545"/>
      <c r="G106" s="110" t="s">
        <v>47</v>
      </c>
      <c r="H106" s="248" t="s">
        <v>317</v>
      </c>
      <c r="I106" s="248" t="s">
        <v>572</v>
      </c>
      <c r="J106" s="280">
        <f t="shared" si="1"/>
        <v>43</v>
      </c>
      <c r="K106" s="309"/>
      <c r="L106" s="288"/>
      <c r="M106" s="537"/>
    </row>
    <row r="107" spans="4:13" ht="17.649999999999999" customHeight="1">
      <c r="D107" s="602"/>
      <c r="E107" s="603"/>
      <c r="F107" s="546"/>
      <c r="G107" s="150" t="s">
        <v>466</v>
      </c>
      <c r="H107" s="338"/>
      <c r="I107" s="150" t="s">
        <v>571</v>
      </c>
      <c r="J107" s="280">
        <f t="shared" si="1"/>
        <v>7</v>
      </c>
      <c r="K107" s="310"/>
      <c r="L107" s="289"/>
      <c r="M107" s="559"/>
    </row>
    <row r="108" spans="4:13" ht="17.649999999999999" customHeight="1">
      <c r="D108" s="602"/>
      <c r="E108" s="603"/>
      <c r="F108" s="545" t="s">
        <v>570</v>
      </c>
      <c r="G108" s="107" t="s">
        <v>468</v>
      </c>
      <c r="H108" s="339" t="s">
        <v>318</v>
      </c>
      <c r="I108" s="340" t="s">
        <v>567</v>
      </c>
      <c r="J108" s="280">
        <f t="shared" si="1"/>
        <v>7</v>
      </c>
      <c r="K108" s="309"/>
      <c r="L108" s="288"/>
      <c r="M108" s="537"/>
    </row>
    <row r="109" spans="4:13" ht="17.649999999999999" customHeight="1">
      <c r="D109" s="602"/>
      <c r="E109" s="603"/>
      <c r="F109" s="545"/>
      <c r="G109" s="107" t="s">
        <v>467</v>
      </c>
      <c r="H109" s="124" t="str">
        <f>LOWER(H108)</f>
        <v>55 inch</v>
      </c>
      <c r="I109" s="124" t="s">
        <v>569</v>
      </c>
      <c r="J109" s="280">
        <f t="shared" si="1"/>
        <v>7</v>
      </c>
      <c r="K109" s="195"/>
      <c r="L109" s="107"/>
      <c r="M109" s="537"/>
    </row>
    <row r="110" spans="4:13" ht="17.649999999999999" customHeight="1">
      <c r="D110" s="602"/>
      <c r="E110" s="603"/>
      <c r="F110" s="545"/>
      <c r="G110" s="110" t="s">
        <v>47</v>
      </c>
      <c r="H110" s="248" t="s">
        <v>319</v>
      </c>
      <c r="I110" s="307" t="s">
        <v>568</v>
      </c>
      <c r="J110" s="280">
        <f t="shared" si="1"/>
        <v>43</v>
      </c>
      <c r="K110" s="309"/>
      <c r="L110" s="288"/>
      <c r="M110" s="537"/>
    </row>
    <row r="111" spans="4:13" ht="17.649999999999999" customHeight="1">
      <c r="D111" s="602"/>
      <c r="E111" s="603"/>
      <c r="F111" s="546"/>
      <c r="G111" s="150" t="s">
        <v>466</v>
      </c>
      <c r="H111" s="337"/>
      <c r="I111" s="337" t="s">
        <v>567</v>
      </c>
      <c r="J111" s="280">
        <f t="shared" si="1"/>
        <v>7</v>
      </c>
      <c r="K111" s="310"/>
      <c r="L111" s="289"/>
      <c r="M111" s="559"/>
    </row>
    <row r="112" spans="4:13" ht="17.649999999999999" customHeight="1">
      <c r="D112" s="602"/>
      <c r="E112" s="603"/>
      <c r="F112" s="545" t="s">
        <v>566</v>
      </c>
      <c r="G112" s="107" t="s">
        <v>468</v>
      </c>
      <c r="H112" s="339" t="s">
        <v>320</v>
      </c>
      <c r="I112" s="340" t="s">
        <v>562</v>
      </c>
      <c r="J112" s="280">
        <f t="shared" si="1"/>
        <v>7</v>
      </c>
      <c r="K112" s="309"/>
      <c r="L112" s="288"/>
      <c r="M112" s="537"/>
    </row>
    <row r="113" spans="4:13" ht="17.649999999999999" customHeight="1">
      <c r="D113" s="602"/>
      <c r="E113" s="603"/>
      <c r="F113" s="545"/>
      <c r="G113" s="107" t="s">
        <v>467</v>
      </c>
      <c r="H113" s="341" t="s">
        <v>565</v>
      </c>
      <c r="I113" s="341" t="s">
        <v>564</v>
      </c>
      <c r="J113" s="280">
        <f t="shared" si="1"/>
        <v>7</v>
      </c>
      <c r="K113" s="195"/>
      <c r="L113" s="107"/>
      <c r="M113" s="537"/>
    </row>
    <row r="114" spans="4:13" ht="17.649999999999999" customHeight="1">
      <c r="D114" s="602"/>
      <c r="E114" s="603"/>
      <c r="F114" s="545"/>
      <c r="G114" s="110" t="s">
        <v>47</v>
      </c>
      <c r="H114" s="248" t="s">
        <v>321</v>
      </c>
      <c r="I114" s="248" t="s">
        <v>563</v>
      </c>
      <c r="J114" s="280">
        <f t="shared" si="1"/>
        <v>43</v>
      </c>
      <c r="K114" s="309"/>
      <c r="L114" s="288"/>
      <c r="M114" s="537"/>
    </row>
    <row r="115" spans="4:13" ht="17.45" customHeight="1">
      <c r="D115" s="602"/>
      <c r="E115" s="603"/>
      <c r="F115" s="546"/>
      <c r="G115" s="150" t="s">
        <v>466</v>
      </c>
      <c r="H115" s="337"/>
      <c r="I115" s="337" t="s">
        <v>562</v>
      </c>
      <c r="J115" s="280">
        <f t="shared" si="1"/>
        <v>7</v>
      </c>
      <c r="K115" s="310"/>
      <c r="L115" s="289"/>
      <c r="M115" s="559"/>
    </row>
    <row r="116" spans="4:13" ht="17.649999999999999" customHeight="1">
      <c r="D116" s="602"/>
      <c r="E116" s="603"/>
      <c r="F116" s="545" t="s">
        <v>561</v>
      </c>
      <c r="G116" s="107" t="s">
        <v>468</v>
      </c>
      <c r="H116" s="101" t="s">
        <v>322</v>
      </c>
      <c r="I116" s="182" t="s">
        <v>557</v>
      </c>
      <c r="J116" s="280">
        <f t="shared" si="1"/>
        <v>7</v>
      </c>
      <c r="K116" s="309"/>
      <c r="L116" s="288"/>
      <c r="M116" s="537"/>
    </row>
    <row r="117" spans="4:13" ht="17.649999999999999" customHeight="1">
      <c r="D117" s="602"/>
      <c r="E117" s="603"/>
      <c r="F117" s="545"/>
      <c r="G117" s="107" t="s">
        <v>467</v>
      </c>
      <c r="H117" s="124" t="str">
        <f>LOWER(H116)</f>
        <v>43 inch</v>
      </c>
      <c r="I117" s="124" t="s">
        <v>560</v>
      </c>
      <c r="J117" s="280">
        <f t="shared" si="1"/>
        <v>7</v>
      </c>
      <c r="K117" s="195"/>
      <c r="L117" s="107"/>
      <c r="M117" s="537"/>
    </row>
    <row r="118" spans="4:13" ht="17.649999999999999" customHeight="1">
      <c r="D118" s="602"/>
      <c r="E118" s="603"/>
      <c r="F118" s="545"/>
      <c r="G118" s="110" t="s">
        <v>47</v>
      </c>
      <c r="H118" s="248" t="s">
        <v>559</v>
      </c>
      <c r="I118" s="248" t="s">
        <v>558</v>
      </c>
      <c r="J118" s="280">
        <f t="shared" si="1"/>
        <v>43</v>
      </c>
      <c r="K118" s="309"/>
      <c r="L118" s="288"/>
      <c r="M118" s="537"/>
    </row>
    <row r="119" spans="4:13" ht="17.649999999999999" customHeight="1">
      <c r="D119" s="602"/>
      <c r="E119" s="603"/>
      <c r="F119" s="546"/>
      <c r="G119" s="150" t="s">
        <v>466</v>
      </c>
      <c r="H119" s="342"/>
      <c r="I119" s="150" t="s">
        <v>557</v>
      </c>
      <c r="J119" s="280">
        <f t="shared" si="1"/>
        <v>7</v>
      </c>
      <c r="K119" s="310"/>
      <c r="L119" s="289"/>
      <c r="M119" s="559"/>
    </row>
    <row r="120" spans="4:13" ht="17.649999999999999" customHeight="1">
      <c r="D120" s="602"/>
      <c r="E120" s="603"/>
      <c r="F120" s="545" t="s">
        <v>556</v>
      </c>
      <c r="G120" s="107" t="s">
        <v>468</v>
      </c>
      <c r="H120" s="339" t="s">
        <v>323</v>
      </c>
      <c r="I120" s="340" t="s">
        <v>553</v>
      </c>
      <c r="J120" s="280">
        <f t="shared" si="1"/>
        <v>7</v>
      </c>
      <c r="K120" s="309"/>
      <c r="L120" s="288"/>
      <c r="M120" s="537"/>
    </row>
    <row r="121" spans="4:13" ht="18" customHeight="1">
      <c r="D121" s="602"/>
      <c r="E121" s="603"/>
      <c r="F121" s="545"/>
      <c r="G121" s="107" t="s">
        <v>467</v>
      </c>
      <c r="H121" s="124" t="str">
        <f>LOWER(H120)</f>
        <v>32 inch or smaller</v>
      </c>
      <c r="I121" s="124" t="s">
        <v>555</v>
      </c>
      <c r="J121" s="280">
        <f t="shared" si="1"/>
        <v>18</v>
      </c>
      <c r="K121" s="195"/>
      <c r="L121" s="107"/>
      <c r="M121" s="537"/>
    </row>
    <row r="122" spans="4:13" ht="17.649999999999999" customHeight="1">
      <c r="D122" s="602"/>
      <c r="E122" s="603"/>
      <c r="F122" s="545"/>
      <c r="G122" s="110" t="s">
        <v>47</v>
      </c>
      <c r="H122" s="248" t="s">
        <v>809</v>
      </c>
      <c r="I122" s="248" t="s">
        <v>554</v>
      </c>
      <c r="J122" s="280">
        <f t="shared" si="1"/>
        <v>43</v>
      </c>
      <c r="K122" s="309"/>
      <c r="L122" s="288"/>
      <c r="M122" s="537"/>
    </row>
    <row r="123" spans="4:13" ht="17.649999999999999" customHeight="1">
      <c r="D123" s="602"/>
      <c r="E123" s="603"/>
      <c r="F123" s="546"/>
      <c r="G123" s="150" t="s">
        <v>466</v>
      </c>
      <c r="H123" s="150"/>
      <c r="I123" s="340" t="s">
        <v>553</v>
      </c>
      <c r="J123" s="280">
        <f t="shared" si="1"/>
        <v>7</v>
      </c>
      <c r="K123" s="310"/>
      <c r="L123" s="289"/>
      <c r="M123" s="559"/>
    </row>
    <row r="124" spans="4:13" ht="17.649999999999999" customHeight="1">
      <c r="D124" s="602"/>
      <c r="E124" s="603"/>
      <c r="F124" s="524" t="s">
        <v>552</v>
      </c>
      <c r="G124" s="101" t="s">
        <v>551</v>
      </c>
      <c r="H124" s="144" t="s">
        <v>828</v>
      </c>
      <c r="I124" s="144"/>
      <c r="J124" s="280">
        <f t="shared" si="1"/>
        <v>0</v>
      </c>
      <c r="K124" s="308"/>
      <c r="L124" s="280" t="s">
        <v>504</v>
      </c>
      <c r="M124" s="536"/>
    </row>
    <row r="125" spans="4:13" ht="17.649999999999999" customHeight="1">
      <c r="D125" s="602"/>
      <c r="E125" s="603"/>
      <c r="F125" s="545"/>
      <c r="G125" s="107" t="s">
        <v>468</v>
      </c>
      <c r="H125" s="147" t="s">
        <v>87</v>
      </c>
      <c r="I125" s="147" t="s">
        <v>549</v>
      </c>
      <c r="J125" s="280">
        <f t="shared" si="1"/>
        <v>17</v>
      </c>
      <c r="K125" s="309">
        <v>33</v>
      </c>
      <c r="L125" s="288"/>
      <c r="M125" s="537"/>
    </row>
    <row r="126" spans="4:13" ht="17.649999999999999" customHeight="1">
      <c r="D126" s="602"/>
      <c r="E126" s="603"/>
      <c r="F126" s="545"/>
      <c r="G126" s="107" t="s">
        <v>467</v>
      </c>
      <c r="H126" s="133" t="s">
        <v>550</v>
      </c>
      <c r="I126" s="133" t="s">
        <v>550</v>
      </c>
      <c r="J126" s="280">
        <f t="shared" si="1"/>
        <v>17</v>
      </c>
      <c r="K126" s="195"/>
      <c r="L126" s="107"/>
      <c r="M126" s="537"/>
    </row>
    <row r="127" spans="4:13" ht="17.649999999999999" customHeight="1">
      <c r="D127" s="602"/>
      <c r="E127" s="603"/>
      <c r="F127" s="545"/>
      <c r="G127" s="110" t="s">
        <v>47</v>
      </c>
      <c r="H127" s="248" t="s">
        <v>97</v>
      </c>
      <c r="I127" s="248" t="s">
        <v>546</v>
      </c>
      <c r="J127" s="280">
        <f t="shared" si="1"/>
        <v>37</v>
      </c>
      <c r="K127" s="309"/>
      <c r="L127" s="288"/>
      <c r="M127" s="537"/>
    </row>
    <row r="128" spans="4:13" ht="17.649999999999999" customHeight="1">
      <c r="D128" s="602"/>
      <c r="E128" s="603"/>
      <c r="F128" s="545"/>
      <c r="G128" s="107" t="s">
        <v>48</v>
      </c>
      <c r="H128" s="147"/>
      <c r="I128" s="147" t="s">
        <v>549</v>
      </c>
      <c r="J128" s="280">
        <f t="shared" si="1"/>
        <v>17</v>
      </c>
      <c r="K128" s="309"/>
      <c r="L128" s="288"/>
      <c r="M128" s="537"/>
    </row>
    <row r="129" spans="4:13" ht="17.649999999999999" customHeight="1">
      <c r="D129" s="602"/>
      <c r="E129" s="603"/>
      <c r="F129" s="545"/>
      <c r="G129" s="150" t="s">
        <v>466</v>
      </c>
      <c r="H129" s="156" t="s">
        <v>87</v>
      </c>
      <c r="I129" s="319" t="s">
        <v>549</v>
      </c>
      <c r="J129" s="280">
        <f t="shared" si="1"/>
        <v>17</v>
      </c>
      <c r="K129" s="310"/>
      <c r="L129" s="289"/>
      <c r="M129" s="559"/>
    </row>
    <row r="130" spans="4:13" ht="17.45" customHeight="1">
      <c r="D130" s="602"/>
      <c r="E130" s="603"/>
      <c r="F130" s="547" t="s">
        <v>548</v>
      </c>
      <c r="G130" s="182" t="s">
        <v>468</v>
      </c>
      <c r="H130" s="339" t="s">
        <v>324</v>
      </c>
      <c r="I130" s="339" t="s">
        <v>545</v>
      </c>
      <c r="J130" s="280">
        <f t="shared" si="1"/>
        <v>13</v>
      </c>
      <c r="K130" s="323">
        <v>33</v>
      </c>
      <c r="L130" s="287"/>
      <c r="M130" s="537"/>
    </row>
    <row r="131" spans="4:13" ht="17.45" customHeight="1">
      <c r="D131" s="602"/>
      <c r="E131" s="603"/>
      <c r="F131" s="548"/>
      <c r="G131" s="107" t="s">
        <v>467</v>
      </c>
      <c r="H131" s="108" t="str">
        <f>LOWER(H130)</f>
        <v>8k tvs</v>
      </c>
      <c r="I131" s="108" t="s">
        <v>547</v>
      </c>
      <c r="J131" s="280">
        <f t="shared" si="1"/>
        <v>6</v>
      </c>
      <c r="K131" s="195"/>
      <c r="L131" s="107"/>
      <c r="M131" s="537"/>
    </row>
    <row r="132" spans="4:13" ht="17.45" customHeight="1">
      <c r="D132" s="602"/>
      <c r="E132" s="603"/>
      <c r="F132" s="548"/>
      <c r="G132" s="110" t="s">
        <v>47</v>
      </c>
      <c r="H132" s="248" t="s">
        <v>97</v>
      </c>
      <c r="I132" s="248" t="s">
        <v>546</v>
      </c>
      <c r="J132" s="280">
        <f t="shared" si="1"/>
        <v>37</v>
      </c>
      <c r="K132" s="309"/>
      <c r="L132" s="288"/>
      <c r="M132" s="537"/>
    </row>
    <row r="133" spans="4:13" ht="17.45" customHeight="1">
      <c r="D133" s="602"/>
      <c r="E133" s="603"/>
      <c r="F133" s="623"/>
      <c r="G133" s="150" t="s">
        <v>466</v>
      </c>
      <c r="H133" s="337"/>
      <c r="I133" s="370" t="s">
        <v>545</v>
      </c>
      <c r="J133" s="280">
        <f t="shared" si="1"/>
        <v>13</v>
      </c>
      <c r="K133" s="310"/>
      <c r="L133" s="289"/>
      <c r="M133" s="559"/>
    </row>
    <row r="134" spans="4:13" ht="17.45" customHeight="1">
      <c r="D134" s="602"/>
      <c r="E134" s="603"/>
      <c r="F134" s="524" t="s">
        <v>544</v>
      </c>
      <c r="G134" s="107" t="s">
        <v>468</v>
      </c>
      <c r="H134" s="101" t="s">
        <v>325</v>
      </c>
      <c r="I134" s="339" t="s">
        <v>541</v>
      </c>
      <c r="J134" s="280">
        <f t="shared" si="1"/>
        <v>13</v>
      </c>
      <c r="K134" s="309">
        <v>33</v>
      </c>
      <c r="L134" s="288"/>
      <c r="M134" s="537"/>
    </row>
    <row r="135" spans="4:13" ht="17.45" customHeight="1">
      <c r="D135" s="602"/>
      <c r="E135" s="603"/>
      <c r="F135" s="545"/>
      <c r="G135" s="107" t="s">
        <v>467</v>
      </c>
      <c r="H135" s="108" t="str">
        <f>LOWER(H134)</f>
        <v>4k tvs</v>
      </c>
      <c r="I135" s="108" t="s">
        <v>543</v>
      </c>
      <c r="J135" s="280">
        <f t="shared" si="1"/>
        <v>6</v>
      </c>
      <c r="K135" s="195"/>
      <c r="L135" s="107"/>
      <c r="M135" s="537"/>
    </row>
    <row r="136" spans="4:13" ht="17.45" customHeight="1">
      <c r="D136" s="602"/>
      <c r="E136" s="603"/>
      <c r="F136" s="545"/>
      <c r="G136" s="110" t="s">
        <v>47</v>
      </c>
      <c r="H136" s="248" t="s">
        <v>326</v>
      </c>
      <c r="I136" s="248" t="s">
        <v>542</v>
      </c>
      <c r="J136" s="280">
        <f t="shared" ref="J136:J199" si="2">LENB(I136)</f>
        <v>41</v>
      </c>
      <c r="K136" s="309"/>
      <c r="L136" s="288"/>
      <c r="M136" s="537"/>
    </row>
    <row r="137" spans="4:13" ht="17.45" customHeight="1">
      <c r="D137" s="602"/>
      <c r="E137" s="603"/>
      <c r="F137" s="546"/>
      <c r="G137" s="150" t="s">
        <v>466</v>
      </c>
      <c r="H137" s="343"/>
      <c r="I137" s="370" t="s">
        <v>541</v>
      </c>
      <c r="J137" s="280">
        <f t="shared" si="2"/>
        <v>13</v>
      </c>
      <c r="K137" s="310"/>
      <c r="L137" s="289"/>
      <c r="M137" s="559"/>
    </row>
    <row r="138" spans="4:13" ht="17.45" customHeight="1">
      <c r="D138" s="602"/>
      <c r="E138" s="603"/>
      <c r="F138" s="524" t="s">
        <v>540</v>
      </c>
      <c r="G138" s="107" t="s">
        <v>468</v>
      </c>
      <c r="H138" s="339" t="s">
        <v>327</v>
      </c>
      <c r="I138" s="339" t="s">
        <v>537</v>
      </c>
      <c r="J138" s="280">
        <f t="shared" si="2"/>
        <v>18</v>
      </c>
      <c r="K138" s="309">
        <v>33</v>
      </c>
      <c r="L138" s="288"/>
      <c r="M138" s="537"/>
    </row>
    <row r="139" spans="4:13" ht="17.45" customHeight="1">
      <c r="D139" s="602"/>
      <c r="E139" s="603"/>
      <c r="F139" s="545"/>
      <c r="G139" s="107" t="s">
        <v>467</v>
      </c>
      <c r="H139" s="124" t="s">
        <v>539</v>
      </c>
      <c r="I139" s="124" t="s">
        <v>539</v>
      </c>
      <c r="J139" s="280">
        <f t="shared" si="2"/>
        <v>14</v>
      </c>
      <c r="K139" s="195"/>
      <c r="L139" s="107"/>
      <c r="M139" s="537"/>
    </row>
    <row r="140" spans="4:13" ht="17.45" customHeight="1">
      <c r="D140" s="602"/>
      <c r="E140" s="603"/>
      <c r="F140" s="545"/>
      <c r="G140" s="110" t="s">
        <v>47</v>
      </c>
      <c r="H140" s="248" t="s">
        <v>328</v>
      </c>
      <c r="I140" s="307" t="s">
        <v>538</v>
      </c>
      <c r="J140" s="280">
        <f t="shared" si="2"/>
        <v>42</v>
      </c>
      <c r="K140" s="309"/>
      <c r="L140" s="288"/>
      <c r="M140" s="537"/>
    </row>
    <row r="141" spans="4:13" ht="17.45" customHeight="1" thickBot="1">
      <c r="D141" s="606"/>
      <c r="E141" s="607"/>
      <c r="F141" s="545"/>
      <c r="G141" s="114" t="s">
        <v>466</v>
      </c>
      <c r="H141" s="335"/>
      <c r="I141" s="340" t="s">
        <v>537</v>
      </c>
      <c r="J141" s="280">
        <f t="shared" si="2"/>
        <v>18</v>
      </c>
      <c r="K141" s="320"/>
      <c r="L141" s="291"/>
      <c r="M141" s="537"/>
    </row>
    <row r="142" spans="4:13" ht="17.45" customHeight="1" thickBot="1">
      <c r="D142" s="344"/>
      <c r="E142" s="345"/>
      <c r="F142" s="346" t="s">
        <v>536</v>
      </c>
      <c r="G142" s="347" t="s">
        <v>468</v>
      </c>
      <c r="H142" s="348" t="s">
        <v>535</v>
      </c>
      <c r="I142" s="349"/>
      <c r="J142" s="311">
        <f t="shared" si="2"/>
        <v>0</v>
      </c>
      <c r="K142" s="350"/>
      <c r="L142" s="351"/>
      <c r="M142" s="317"/>
    </row>
    <row r="143" spans="4:13" ht="17.45" customHeight="1">
      <c r="D143" s="622" t="s">
        <v>534</v>
      </c>
      <c r="E143" s="608">
        <v>1</v>
      </c>
      <c r="F143" s="615" t="s">
        <v>533</v>
      </c>
      <c r="G143" s="312" t="s">
        <v>497</v>
      </c>
      <c r="H143" s="352" t="s">
        <v>829</v>
      </c>
      <c r="I143" s="352"/>
      <c r="J143" s="315">
        <f t="shared" si="2"/>
        <v>0</v>
      </c>
      <c r="K143" s="315"/>
      <c r="L143" s="315" t="s">
        <v>504</v>
      </c>
      <c r="M143" s="599"/>
    </row>
    <row r="144" spans="4:13" ht="17.45" customHeight="1">
      <c r="D144" s="602"/>
      <c r="E144" s="609"/>
      <c r="F144" s="616"/>
      <c r="G144" s="107" t="s">
        <v>468</v>
      </c>
      <c r="H144" s="217" t="s">
        <v>532</v>
      </c>
      <c r="I144" s="217" t="s">
        <v>532</v>
      </c>
      <c r="J144" s="280">
        <f t="shared" si="2"/>
        <v>17</v>
      </c>
      <c r="K144" s="288">
        <v>33</v>
      </c>
      <c r="L144" s="288"/>
      <c r="M144" s="537"/>
    </row>
    <row r="145" spans="4:13" ht="17.45" customHeight="1">
      <c r="D145" s="602"/>
      <c r="E145" s="609"/>
      <c r="F145" s="616"/>
      <c r="G145" s="107" t="s">
        <v>467</v>
      </c>
      <c r="H145" s="353" t="s">
        <v>531</v>
      </c>
      <c r="I145" s="353" t="s">
        <v>531</v>
      </c>
      <c r="J145" s="280">
        <f t="shared" si="2"/>
        <v>17</v>
      </c>
      <c r="K145" s="107"/>
      <c r="L145" s="107"/>
      <c r="M145" s="537"/>
    </row>
    <row r="146" spans="4:13" ht="17.45" customHeight="1">
      <c r="D146" s="602"/>
      <c r="E146" s="609"/>
      <c r="F146" s="616"/>
      <c r="G146" s="110" t="s">
        <v>47</v>
      </c>
      <c r="H146" s="248" t="s">
        <v>530</v>
      </c>
      <c r="I146" s="248" t="s">
        <v>529</v>
      </c>
      <c r="J146" s="280">
        <f t="shared" si="2"/>
        <v>43</v>
      </c>
      <c r="K146" s="288"/>
      <c r="L146" s="288"/>
      <c r="M146" s="537"/>
    </row>
    <row r="147" spans="4:13" ht="17.45" customHeight="1">
      <c r="D147" s="602"/>
      <c r="E147" s="609"/>
      <c r="F147" s="616"/>
      <c r="G147" s="107" t="s">
        <v>48</v>
      </c>
      <c r="H147" s="217"/>
      <c r="I147" s="217" t="s">
        <v>659</v>
      </c>
      <c r="J147" s="280">
        <f t="shared" si="2"/>
        <v>13</v>
      </c>
      <c r="K147" s="288"/>
      <c r="L147" s="288"/>
      <c r="M147" s="537"/>
    </row>
    <row r="148" spans="4:13" ht="17.45" customHeight="1">
      <c r="D148" s="602"/>
      <c r="E148" s="609"/>
      <c r="F148" s="617"/>
      <c r="G148" s="150" t="s">
        <v>466</v>
      </c>
      <c r="H148" s="217" t="s">
        <v>528</v>
      </c>
      <c r="I148" s="217" t="s">
        <v>659</v>
      </c>
      <c r="J148" s="280">
        <f t="shared" si="2"/>
        <v>13</v>
      </c>
      <c r="K148" s="289"/>
      <c r="L148" s="289"/>
      <c r="M148" s="559"/>
    </row>
    <row r="149" spans="4:13" ht="17.45" customHeight="1">
      <c r="D149" s="602"/>
      <c r="E149" s="590">
        <v>2</v>
      </c>
      <c r="F149" s="612" t="s">
        <v>527</v>
      </c>
      <c r="G149" s="101" t="s">
        <v>497</v>
      </c>
      <c r="H149" s="354" t="s">
        <v>830</v>
      </c>
      <c r="I149" s="354"/>
      <c r="J149" s="280">
        <f t="shared" si="2"/>
        <v>0</v>
      </c>
      <c r="K149" s="280"/>
      <c r="L149" s="308" t="s">
        <v>504</v>
      </c>
      <c r="M149" s="536"/>
    </row>
    <row r="150" spans="4:13" ht="17.45" customHeight="1">
      <c r="D150" s="602"/>
      <c r="E150" s="590"/>
      <c r="F150" s="613"/>
      <c r="G150" s="107" t="s">
        <v>468</v>
      </c>
      <c r="H150" s="217" t="s">
        <v>301</v>
      </c>
      <c r="I150" s="217" t="s">
        <v>524</v>
      </c>
      <c r="J150" s="280">
        <f t="shared" si="2"/>
        <v>19</v>
      </c>
      <c r="K150" s="288">
        <v>33</v>
      </c>
      <c r="L150" s="309"/>
      <c r="M150" s="537"/>
    </row>
    <row r="151" spans="4:13" ht="17.45" customHeight="1">
      <c r="D151" s="602"/>
      <c r="E151" s="590"/>
      <c r="F151" s="613"/>
      <c r="G151" s="107" t="s">
        <v>467</v>
      </c>
      <c r="H151" s="353" t="s">
        <v>526</v>
      </c>
      <c r="I151" s="353" t="s">
        <v>526</v>
      </c>
      <c r="J151" s="280">
        <f t="shared" si="2"/>
        <v>14</v>
      </c>
      <c r="K151" s="107"/>
      <c r="L151" s="195"/>
      <c r="M151" s="537"/>
    </row>
    <row r="152" spans="4:13" ht="17.45" customHeight="1">
      <c r="D152" s="602"/>
      <c r="E152" s="590"/>
      <c r="F152" s="613"/>
      <c r="G152" s="110" t="s">
        <v>47</v>
      </c>
      <c r="H152" s="145" t="s">
        <v>302</v>
      </c>
      <c r="I152" s="248" t="s">
        <v>525</v>
      </c>
      <c r="J152" s="280">
        <f t="shared" si="2"/>
        <v>46</v>
      </c>
      <c r="K152" s="288"/>
      <c r="L152" s="309"/>
      <c r="M152" s="537"/>
    </row>
    <row r="153" spans="4:13" ht="17.45" customHeight="1">
      <c r="D153" s="602"/>
      <c r="E153" s="590"/>
      <c r="F153" s="613"/>
      <c r="G153" s="107" t="s">
        <v>48</v>
      </c>
      <c r="H153" s="217"/>
      <c r="I153" s="217" t="s">
        <v>524</v>
      </c>
      <c r="J153" s="280">
        <f t="shared" si="2"/>
        <v>19</v>
      </c>
      <c r="K153" s="288"/>
      <c r="L153" s="309"/>
      <c r="M153" s="537"/>
    </row>
    <row r="154" spans="4:13" ht="17.45" customHeight="1">
      <c r="D154" s="602"/>
      <c r="E154" s="590"/>
      <c r="F154" s="614"/>
      <c r="G154" s="150" t="s">
        <v>466</v>
      </c>
      <c r="H154" s="217" t="s">
        <v>301</v>
      </c>
      <c r="I154" s="217" t="s">
        <v>524</v>
      </c>
      <c r="J154" s="280">
        <f t="shared" si="2"/>
        <v>19</v>
      </c>
      <c r="K154" s="289"/>
      <c r="L154" s="310"/>
      <c r="M154" s="559"/>
    </row>
    <row r="155" spans="4:13" ht="17.45" customHeight="1">
      <c r="D155" s="602"/>
      <c r="E155" s="590">
        <v>3</v>
      </c>
      <c r="F155" s="612" t="s">
        <v>523</v>
      </c>
      <c r="G155" s="101" t="s">
        <v>497</v>
      </c>
      <c r="H155" s="354" t="s">
        <v>831</v>
      </c>
      <c r="I155" s="354"/>
      <c r="J155" s="280">
        <f t="shared" si="2"/>
        <v>0</v>
      </c>
      <c r="K155" s="280"/>
      <c r="L155" s="308" t="s">
        <v>504</v>
      </c>
      <c r="M155" s="536"/>
    </row>
    <row r="156" spans="4:13" ht="17.45" customHeight="1">
      <c r="D156" s="602"/>
      <c r="E156" s="590"/>
      <c r="F156" s="613"/>
      <c r="G156" s="107" t="s">
        <v>468</v>
      </c>
      <c r="H156" s="217" t="s">
        <v>520</v>
      </c>
      <c r="I156" s="217" t="s">
        <v>519</v>
      </c>
      <c r="J156" s="280">
        <f t="shared" si="2"/>
        <v>13</v>
      </c>
      <c r="K156" s="288">
        <v>33</v>
      </c>
      <c r="L156" s="309"/>
      <c r="M156" s="537"/>
    </row>
    <row r="157" spans="4:13" ht="17.45" customHeight="1">
      <c r="D157" s="602"/>
      <c r="E157" s="590"/>
      <c r="F157" s="613"/>
      <c r="G157" s="107" t="s">
        <v>467</v>
      </c>
      <c r="H157" s="353" t="s">
        <v>522</v>
      </c>
      <c r="I157" s="353" t="s">
        <v>522</v>
      </c>
      <c r="J157" s="280">
        <f t="shared" si="2"/>
        <v>8</v>
      </c>
      <c r="K157" s="107"/>
      <c r="L157" s="195"/>
      <c r="M157" s="537"/>
    </row>
    <row r="158" spans="4:13" ht="17.45" customHeight="1">
      <c r="D158" s="602"/>
      <c r="E158" s="590"/>
      <c r="F158" s="613"/>
      <c r="G158" s="110" t="s">
        <v>47</v>
      </c>
      <c r="H158" s="248" t="s">
        <v>521</v>
      </c>
      <c r="I158" s="73" t="s">
        <v>842</v>
      </c>
      <c r="J158" s="280">
        <f t="shared" si="2"/>
        <v>50</v>
      </c>
      <c r="K158" s="288"/>
      <c r="L158" s="309"/>
      <c r="M158" s="537"/>
    </row>
    <row r="159" spans="4:13" ht="17.45" customHeight="1">
      <c r="D159" s="602"/>
      <c r="E159" s="590"/>
      <c r="F159" s="613"/>
      <c r="G159" s="107" t="s">
        <v>48</v>
      </c>
      <c r="H159" s="217"/>
      <c r="I159" s="217" t="s">
        <v>519</v>
      </c>
      <c r="J159" s="280">
        <f t="shared" si="2"/>
        <v>13</v>
      </c>
      <c r="K159" s="288"/>
      <c r="L159" s="309"/>
      <c r="M159" s="537"/>
    </row>
    <row r="160" spans="4:13" ht="18" customHeight="1">
      <c r="D160" s="602"/>
      <c r="E160" s="590"/>
      <c r="F160" s="614"/>
      <c r="G160" s="150" t="s">
        <v>466</v>
      </c>
      <c r="H160" s="187" t="s">
        <v>520</v>
      </c>
      <c r="I160" s="217" t="s">
        <v>519</v>
      </c>
      <c r="J160" s="280">
        <f t="shared" si="2"/>
        <v>13</v>
      </c>
      <c r="K160" s="289"/>
      <c r="L160" s="310"/>
      <c r="M160" s="559"/>
    </row>
    <row r="161" spans="4:13" ht="15.6" customHeight="1">
      <c r="D161" s="602"/>
      <c r="E161" s="590">
        <v>4</v>
      </c>
      <c r="F161" s="612" t="s">
        <v>518</v>
      </c>
      <c r="G161" s="101" t="s">
        <v>497</v>
      </c>
      <c r="H161" s="354" t="s">
        <v>832</v>
      </c>
      <c r="I161" s="354"/>
      <c r="J161" s="280">
        <f t="shared" si="2"/>
        <v>0</v>
      </c>
      <c r="K161" s="280"/>
      <c r="L161" s="308" t="s">
        <v>504</v>
      </c>
      <c r="M161" s="536"/>
    </row>
    <row r="162" spans="4:13" ht="15.6" customHeight="1">
      <c r="D162" s="602"/>
      <c r="E162" s="590"/>
      <c r="F162" s="613"/>
      <c r="G162" s="107" t="s">
        <v>468</v>
      </c>
      <c r="H162" s="217" t="s">
        <v>515</v>
      </c>
      <c r="I162" s="217" t="s">
        <v>514</v>
      </c>
      <c r="J162" s="280">
        <f t="shared" si="2"/>
        <v>17</v>
      </c>
      <c r="K162" s="288">
        <v>33</v>
      </c>
      <c r="L162" s="309"/>
      <c r="M162" s="537"/>
    </row>
    <row r="163" spans="4:13" ht="15.6" customHeight="1">
      <c r="D163" s="602"/>
      <c r="E163" s="590"/>
      <c r="F163" s="613"/>
      <c r="G163" s="107" t="s">
        <v>467</v>
      </c>
      <c r="H163" s="353" t="s">
        <v>517</v>
      </c>
      <c r="I163" s="353" t="s">
        <v>517</v>
      </c>
      <c r="J163" s="280">
        <f t="shared" si="2"/>
        <v>12</v>
      </c>
      <c r="K163" s="107"/>
      <c r="L163" s="195"/>
      <c r="M163" s="537"/>
    </row>
    <row r="164" spans="4:13" ht="18">
      <c r="D164" s="602"/>
      <c r="E164" s="590"/>
      <c r="F164" s="613"/>
      <c r="G164" s="110" t="s">
        <v>47</v>
      </c>
      <c r="H164" s="248" t="s">
        <v>516</v>
      </c>
      <c r="I164" s="73" t="s">
        <v>841</v>
      </c>
      <c r="J164" s="280">
        <f t="shared" si="2"/>
        <v>50</v>
      </c>
      <c r="K164" s="288"/>
      <c r="L164" s="309"/>
      <c r="M164" s="537"/>
    </row>
    <row r="165" spans="4:13" ht="15.6" customHeight="1">
      <c r="D165" s="602"/>
      <c r="E165" s="590"/>
      <c r="F165" s="613"/>
      <c r="G165" s="107" t="s">
        <v>48</v>
      </c>
      <c r="H165" s="217"/>
      <c r="I165" s="217" t="s">
        <v>514</v>
      </c>
      <c r="J165" s="280">
        <f t="shared" si="2"/>
        <v>17</v>
      </c>
      <c r="K165" s="288"/>
      <c r="L165" s="309"/>
      <c r="M165" s="537"/>
    </row>
    <row r="166" spans="4:13" ht="15.6" customHeight="1">
      <c r="D166" s="602"/>
      <c r="E166" s="590"/>
      <c r="F166" s="614"/>
      <c r="G166" s="150" t="s">
        <v>466</v>
      </c>
      <c r="H166" s="217" t="s">
        <v>515</v>
      </c>
      <c r="I166" s="217" t="s">
        <v>514</v>
      </c>
      <c r="J166" s="280">
        <f t="shared" si="2"/>
        <v>17</v>
      </c>
      <c r="K166" s="289"/>
      <c r="L166" s="310"/>
      <c r="M166" s="559"/>
    </row>
    <row r="167" spans="4:13" ht="15.6" customHeight="1">
      <c r="D167" s="602"/>
      <c r="E167" s="590">
        <v>5</v>
      </c>
      <c r="F167" s="612" t="s">
        <v>513</v>
      </c>
      <c r="G167" s="101" t="s">
        <v>497</v>
      </c>
      <c r="H167" s="355" t="s">
        <v>833</v>
      </c>
      <c r="I167" s="356"/>
      <c r="J167" s="280">
        <f t="shared" si="2"/>
        <v>0</v>
      </c>
      <c r="K167" s="280"/>
      <c r="L167" s="308" t="s">
        <v>504</v>
      </c>
      <c r="M167" s="536"/>
    </row>
    <row r="168" spans="4:13" ht="15.6" customHeight="1">
      <c r="D168" s="602"/>
      <c r="E168" s="590"/>
      <c r="F168" s="613"/>
      <c r="G168" s="107" t="s">
        <v>468</v>
      </c>
      <c r="H168" s="357" t="s">
        <v>512</v>
      </c>
      <c r="I168" s="371" t="s">
        <v>480</v>
      </c>
      <c r="J168" s="280">
        <f t="shared" si="2"/>
        <v>18</v>
      </c>
      <c r="K168" s="288">
        <v>33</v>
      </c>
      <c r="L168" s="309"/>
      <c r="M168" s="537"/>
    </row>
    <row r="169" spans="4:13" ht="15.6" customHeight="1">
      <c r="D169" s="602"/>
      <c r="E169" s="590"/>
      <c r="F169" s="613"/>
      <c r="G169" s="107" t="s">
        <v>467</v>
      </c>
      <c r="H169" s="358" t="s">
        <v>483</v>
      </c>
      <c r="I169" s="353" t="s">
        <v>483</v>
      </c>
      <c r="J169" s="280">
        <f t="shared" si="2"/>
        <v>13</v>
      </c>
      <c r="K169" s="107"/>
      <c r="L169" s="195"/>
      <c r="M169" s="537"/>
    </row>
    <row r="170" spans="4:13" ht="18">
      <c r="D170" s="602"/>
      <c r="E170" s="590"/>
      <c r="F170" s="613"/>
      <c r="G170" s="110" t="s">
        <v>47</v>
      </c>
      <c r="H170" s="359" t="s">
        <v>482</v>
      </c>
      <c r="I170" s="248" t="s">
        <v>481</v>
      </c>
      <c r="J170" s="280">
        <f t="shared" si="2"/>
        <v>62</v>
      </c>
      <c r="K170" s="288"/>
      <c r="L170" s="309"/>
      <c r="M170" s="537"/>
    </row>
    <row r="171" spans="4:13" ht="15.6" customHeight="1">
      <c r="D171" s="602"/>
      <c r="E171" s="590"/>
      <c r="F171" s="613"/>
      <c r="G171" s="107" t="s">
        <v>48</v>
      </c>
      <c r="H171" s="357"/>
      <c r="I171" s="217" t="s">
        <v>480</v>
      </c>
      <c r="J171" s="280">
        <f t="shared" si="2"/>
        <v>18</v>
      </c>
      <c r="K171" s="288"/>
      <c r="L171" s="309"/>
      <c r="M171" s="537"/>
    </row>
    <row r="172" spans="4:13" ht="15.6" customHeight="1">
      <c r="D172" s="602"/>
      <c r="E172" s="590"/>
      <c r="F172" s="614"/>
      <c r="G172" s="150" t="s">
        <v>466</v>
      </c>
      <c r="H172" s="357" t="s">
        <v>512</v>
      </c>
      <c r="I172" s="360" t="s">
        <v>480</v>
      </c>
      <c r="J172" s="280">
        <f t="shared" si="2"/>
        <v>18</v>
      </c>
      <c r="K172" s="289"/>
      <c r="L172" s="310"/>
      <c r="M172" s="559"/>
    </row>
    <row r="173" spans="4:13" ht="15.6" customHeight="1">
      <c r="D173" s="602"/>
      <c r="E173" s="590">
        <v>6</v>
      </c>
      <c r="F173" s="612" t="s">
        <v>511</v>
      </c>
      <c r="G173" s="182" t="s">
        <v>497</v>
      </c>
      <c r="H173" s="355" t="s">
        <v>834</v>
      </c>
      <c r="I173" s="354"/>
      <c r="J173" s="280">
        <f t="shared" si="2"/>
        <v>0</v>
      </c>
      <c r="K173" s="287"/>
      <c r="L173" s="308" t="s">
        <v>504</v>
      </c>
      <c r="M173" s="536"/>
    </row>
    <row r="174" spans="4:13" ht="15.6" customHeight="1">
      <c r="D174" s="602"/>
      <c r="E174" s="590"/>
      <c r="F174" s="613"/>
      <c r="G174" s="107" t="s">
        <v>468</v>
      </c>
      <c r="H174" s="357" t="s">
        <v>507</v>
      </c>
      <c r="I174" s="217" t="s">
        <v>506</v>
      </c>
      <c r="J174" s="280">
        <f t="shared" si="2"/>
        <v>15</v>
      </c>
      <c r="K174" s="288">
        <v>33</v>
      </c>
      <c r="L174" s="309"/>
      <c r="M174" s="537"/>
    </row>
    <row r="175" spans="4:13" ht="15.6" customHeight="1">
      <c r="D175" s="602"/>
      <c r="E175" s="590"/>
      <c r="F175" s="613"/>
      <c r="G175" s="107" t="s">
        <v>467</v>
      </c>
      <c r="H175" s="358" t="s">
        <v>510</v>
      </c>
      <c r="I175" s="353" t="s">
        <v>510</v>
      </c>
      <c r="J175" s="280">
        <f t="shared" si="2"/>
        <v>17</v>
      </c>
      <c r="K175" s="107"/>
      <c r="L175" s="195"/>
      <c r="M175" s="537"/>
    </row>
    <row r="176" spans="4:13" ht="18">
      <c r="D176" s="602"/>
      <c r="E176" s="590"/>
      <c r="F176" s="613"/>
      <c r="G176" s="110" t="s">
        <v>47</v>
      </c>
      <c r="H176" s="359" t="s">
        <v>509</v>
      </c>
      <c r="I176" s="248" t="s">
        <v>508</v>
      </c>
      <c r="J176" s="280">
        <f t="shared" si="2"/>
        <v>46</v>
      </c>
      <c r="K176" s="288"/>
      <c r="L176" s="309"/>
      <c r="M176" s="537"/>
    </row>
    <row r="177" spans="4:13" ht="19.149999999999999" customHeight="1">
      <c r="D177" s="602"/>
      <c r="E177" s="590"/>
      <c r="F177" s="613"/>
      <c r="G177" s="107" t="s">
        <v>48</v>
      </c>
      <c r="H177" s="357"/>
      <c r="I177" s="217" t="s">
        <v>506</v>
      </c>
      <c r="J177" s="280">
        <f t="shared" si="2"/>
        <v>15</v>
      </c>
      <c r="K177" s="288"/>
      <c r="L177" s="309"/>
      <c r="M177" s="537"/>
    </row>
    <row r="178" spans="4:13" ht="15.6" customHeight="1">
      <c r="D178" s="602"/>
      <c r="E178" s="590"/>
      <c r="F178" s="614"/>
      <c r="G178" s="114" t="s">
        <v>466</v>
      </c>
      <c r="H178" s="357" t="s">
        <v>507</v>
      </c>
      <c r="I178" s="187" t="s">
        <v>506</v>
      </c>
      <c r="J178" s="280">
        <f t="shared" si="2"/>
        <v>15</v>
      </c>
      <c r="K178" s="291"/>
      <c r="L178" s="310"/>
      <c r="M178" s="559"/>
    </row>
    <row r="179" spans="4:13" ht="15.6" customHeight="1">
      <c r="D179" s="602"/>
      <c r="E179" s="590">
        <v>7</v>
      </c>
      <c r="F179" s="612" t="s">
        <v>505</v>
      </c>
      <c r="G179" s="101" t="s">
        <v>497</v>
      </c>
      <c r="H179" s="355" t="s">
        <v>835</v>
      </c>
      <c r="I179" s="373"/>
      <c r="J179" s="280">
        <f t="shared" si="2"/>
        <v>0</v>
      </c>
      <c r="K179" s="280"/>
      <c r="L179" s="308" t="s">
        <v>504</v>
      </c>
      <c r="M179" s="536"/>
    </row>
    <row r="180" spans="4:13" ht="15.6" customHeight="1">
      <c r="D180" s="602"/>
      <c r="E180" s="590"/>
      <c r="F180" s="613"/>
      <c r="G180" s="107" t="s">
        <v>468</v>
      </c>
      <c r="H180" s="217" t="s">
        <v>500</v>
      </c>
      <c r="I180" s="217" t="s">
        <v>499</v>
      </c>
      <c r="J180" s="280">
        <f t="shared" si="2"/>
        <v>18</v>
      </c>
      <c r="K180" s="288">
        <v>33</v>
      </c>
      <c r="L180" s="309"/>
      <c r="M180" s="537"/>
    </row>
    <row r="181" spans="4:13" ht="15.6" customHeight="1">
      <c r="D181" s="602"/>
      <c r="E181" s="590"/>
      <c r="F181" s="613"/>
      <c r="G181" s="107" t="s">
        <v>467</v>
      </c>
      <c r="H181" s="353" t="s">
        <v>503</v>
      </c>
      <c r="I181" s="353" t="s">
        <v>503</v>
      </c>
      <c r="J181" s="280">
        <f t="shared" si="2"/>
        <v>27</v>
      </c>
      <c r="K181" s="107"/>
      <c r="L181" s="195"/>
      <c r="M181" s="537"/>
    </row>
    <row r="182" spans="4:13" ht="18">
      <c r="D182" s="602"/>
      <c r="E182" s="590"/>
      <c r="F182" s="613"/>
      <c r="G182" s="110" t="s">
        <v>47</v>
      </c>
      <c r="H182" s="248" t="s">
        <v>502</v>
      </c>
      <c r="I182" s="248" t="s">
        <v>501</v>
      </c>
      <c r="J182" s="280">
        <f t="shared" si="2"/>
        <v>56</v>
      </c>
      <c r="K182" s="288"/>
      <c r="L182" s="309"/>
      <c r="M182" s="537"/>
    </row>
    <row r="183" spans="4:13" ht="15.6" customHeight="1">
      <c r="D183" s="602"/>
      <c r="E183" s="590"/>
      <c r="F183" s="613"/>
      <c r="G183" s="107" t="s">
        <v>48</v>
      </c>
      <c r="H183" s="217"/>
      <c r="I183" s="217" t="s">
        <v>499</v>
      </c>
      <c r="J183" s="280">
        <f t="shared" si="2"/>
        <v>18</v>
      </c>
      <c r="K183" s="288"/>
      <c r="L183" s="309"/>
      <c r="M183" s="537"/>
    </row>
    <row r="184" spans="4:13" ht="15.6" customHeight="1">
      <c r="D184" s="602"/>
      <c r="E184" s="590"/>
      <c r="F184" s="614"/>
      <c r="G184" s="150" t="s">
        <v>466</v>
      </c>
      <c r="H184" s="360" t="s">
        <v>500</v>
      </c>
      <c r="I184" s="372" t="s">
        <v>499</v>
      </c>
      <c r="J184" s="280">
        <f t="shared" si="2"/>
        <v>18</v>
      </c>
      <c r="K184" s="289"/>
      <c r="L184" s="310"/>
      <c r="M184" s="559"/>
    </row>
    <row r="185" spans="4:13" ht="15.6" customHeight="1">
      <c r="D185" s="602"/>
      <c r="E185" s="590">
        <v>8</v>
      </c>
      <c r="F185" s="612" t="s">
        <v>498</v>
      </c>
      <c r="G185" s="101" t="s">
        <v>497</v>
      </c>
      <c r="H185" s="355" t="s">
        <v>836</v>
      </c>
      <c r="I185" s="356"/>
      <c r="J185" s="280">
        <f t="shared" si="2"/>
        <v>0</v>
      </c>
      <c r="K185" s="280"/>
      <c r="L185" s="280" t="s">
        <v>220</v>
      </c>
      <c r="M185" s="536"/>
    </row>
    <row r="186" spans="4:13" ht="15.6" customHeight="1">
      <c r="D186" s="602"/>
      <c r="E186" s="590"/>
      <c r="F186" s="613"/>
      <c r="G186" s="107" t="s">
        <v>468</v>
      </c>
      <c r="H186" s="217" t="s">
        <v>494</v>
      </c>
      <c r="I186" s="217" t="s">
        <v>493</v>
      </c>
      <c r="J186" s="280">
        <f t="shared" si="2"/>
        <v>16</v>
      </c>
      <c r="K186" s="288">
        <v>33</v>
      </c>
      <c r="L186" s="288"/>
      <c r="M186" s="537"/>
    </row>
    <row r="187" spans="4:13" ht="15.6" customHeight="1">
      <c r="D187" s="602"/>
      <c r="E187" s="590"/>
      <c r="F187" s="613"/>
      <c r="G187" s="107" t="s">
        <v>467</v>
      </c>
      <c r="H187" s="353" t="s">
        <v>496</v>
      </c>
      <c r="I187" s="353" t="s">
        <v>496</v>
      </c>
      <c r="J187" s="280">
        <f t="shared" si="2"/>
        <v>9</v>
      </c>
      <c r="K187" s="107"/>
      <c r="L187" s="107"/>
      <c r="M187" s="537"/>
    </row>
    <row r="188" spans="4:13" ht="18">
      <c r="D188" s="602"/>
      <c r="E188" s="590"/>
      <c r="F188" s="613"/>
      <c r="G188" s="110" t="s">
        <v>47</v>
      </c>
      <c r="H188" s="248" t="s">
        <v>495</v>
      </c>
      <c r="I188" s="73" t="s">
        <v>840</v>
      </c>
      <c r="J188" s="280">
        <f t="shared" si="2"/>
        <v>52</v>
      </c>
      <c r="K188" s="288"/>
      <c r="L188" s="288"/>
      <c r="M188" s="537"/>
    </row>
    <row r="189" spans="4:13" ht="15.6" customHeight="1">
      <c r="D189" s="602"/>
      <c r="E189" s="590"/>
      <c r="F189" s="613"/>
      <c r="G189" s="107" t="s">
        <v>48</v>
      </c>
      <c r="H189" s="217"/>
      <c r="I189" s="217" t="s">
        <v>493</v>
      </c>
      <c r="J189" s="280">
        <f t="shared" si="2"/>
        <v>16</v>
      </c>
      <c r="K189" s="288"/>
      <c r="L189" s="288"/>
      <c r="M189" s="537"/>
    </row>
    <row r="190" spans="4:13" ht="15.6" customHeight="1" thickBot="1">
      <c r="D190" s="602"/>
      <c r="E190" s="593"/>
      <c r="F190" s="613"/>
      <c r="G190" s="114" t="s">
        <v>466</v>
      </c>
      <c r="H190" s="360" t="s">
        <v>494</v>
      </c>
      <c r="I190" s="217" t="s">
        <v>493</v>
      </c>
      <c r="J190" s="280">
        <f t="shared" si="2"/>
        <v>16</v>
      </c>
      <c r="K190" s="291"/>
      <c r="L190" s="291"/>
      <c r="M190" s="537"/>
    </row>
    <row r="191" spans="4:13" ht="21">
      <c r="D191" s="522"/>
      <c r="E191" s="361"/>
      <c r="F191" s="362" t="s">
        <v>492</v>
      </c>
      <c r="G191" s="363" t="s">
        <v>468</v>
      </c>
      <c r="H191" s="357" t="s">
        <v>491</v>
      </c>
      <c r="I191" s="364"/>
      <c r="J191" s="280">
        <f t="shared" si="2"/>
        <v>0</v>
      </c>
      <c r="K191" s="365"/>
      <c r="L191" s="365"/>
      <c r="M191" s="366"/>
    </row>
    <row r="192" spans="4:13" ht="15.6" customHeight="1">
      <c r="D192" s="522"/>
      <c r="E192" s="591"/>
      <c r="F192" s="545" t="s">
        <v>490</v>
      </c>
      <c r="G192" s="182" t="s">
        <v>468</v>
      </c>
      <c r="H192" s="182" t="s">
        <v>489</v>
      </c>
      <c r="I192" s="182" t="s">
        <v>485</v>
      </c>
      <c r="J192" s="280">
        <f t="shared" si="2"/>
        <v>21</v>
      </c>
      <c r="K192" s="287">
        <v>33</v>
      </c>
      <c r="L192" s="287"/>
      <c r="M192" s="537"/>
    </row>
    <row r="193" spans="4:13" ht="15.6" customHeight="1">
      <c r="D193" s="522"/>
      <c r="E193" s="591"/>
      <c r="F193" s="545"/>
      <c r="G193" s="107" t="s">
        <v>467</v>
      </c>
      <c r="H193" s="108" t="str">
        <f>LOWER(H192)</f>
        <v>soundbar buying guide</v>
      </c>
      <c r="I193" s="108" t="s">
        <v>488</v>
      </c>
      <c r="J193" s="280">
        <f t="shared" si="2"/>
        <v>20</v>
      </c>
      <c r="K193" s="107"/>
      <c r="L193" s="107"/>
      <c r="M193" s="537"/>
    </row>
    <row r="194" spans="4:13" ht="17.45" customHeight="1">
      <c r="D194" s="522"/>
      <c r="E194" s="591"/>
      <c r="F194" s="545"/>
      <c r="G194" s="110" t="s">
        <v>47</v>
      </c>
      <c r="H194" s="112" t="s">
        <v>487</v>
      </c>
      <c r="I194" s="112" t="s">
        <v>486</v>
      </c>
      <c r="J194" s="280">
        <f t="shared" si="2"/>
        <v>63</v>
      </c>
      <c r="K194" s="288"/>
      <c r="L194" s="288"/>
      <c r="M194" s="537"/>
    </row>
    <row r="195" spans="4:13" ht="15.6" customHeight="1">
      <c r="D195" s="522"/>
      <c r="E195" s="591"/>
      <c r="F195" s="546"/>
      <c r="G195" s="150" t="s">
        <v>466</v>
      </c>
      <c r="H195" s="150"/>
      <c r="I195" s="182" t="s">
        <v>485</v>
      </c>
      <c r="J195" s="280">
        <f t="shared" si="2"/>
        <v>21</v>
      </c>
      <c r="K195" s="289"/>
      <c r="L195" s="289"/>
      <c r="M195" s="559"/>
    </row>
    <row r="196" spans="4:13" ht="16.149999999999999" customHeight="1">
      <c r="D196" s="522"/>
      <c r="E196" s="591"/>
      <c r="F196" s="545" t="s">
        <v>484</v>
      </c>
      <c r="G196" s="107" t="s">
        <v>468</v>
      </c>
      <c r="H196" s="101" t="s">
        <v>336</v>
      </c>
      <c r="I196" s="182" t="s">
        <v>480</v>
      </c>
      <c r="J196" s="280">
        <f t="shared" si="2"/>
        <v>18</v>
      </c>
      <c r="K196" s="288">
        <v>33</v>
      </c>
      <c r="L196" s="288"/>
      <c r="M196" s="536"/>
    </row>
    <row r="197" spans="4:13" ht="16.149999999999999" customHeight="1">
      <c r="D197" s="522"/>
      <c r="E197" s="591"/>
      <c r="F197" s="545"/>
      <c r="G197" s="107" t="s">
        <v>467</v>
      </c>
      <c r="H197" s="108" t="str">
        <f>LOWER(H196)</f>
        <v>why the frame</v>
      </c>
      <c r="I197" s="108" t="s">
        <v>483</v>
      </c>
      <c r="J197" s="280">
        <f t="shared" si="2"/>
        <v>13</v>
      </c>
      <c r="K197" s="107"/>
      <c r="L197" s="107"/>
      <c r="M197" s="537"/>
    </row>
    <row r="198" spans="4:13" ht="17.45" customHeight="1">
      <c r="D198" s="522"/>
      <c r="E198" s="591"/>
      <c r="F198" s="545"/>
      <c r="G198" s="110" t="s">
        <v>47</v>
      </c>
      <c r="H198" s="110" t="s">
        <v>482</v>
      </c>
      <c r="I198" s="112" t="s">
        <v>481</v>
      </c>
      <c r="J198" s="280">
        <f t="shared" si="2"/>
        <v>62</v>
      </c>
      <c r="K198" s="288"/>
      <c r="L198" s="288"/>
      <c r="M198" s="537"/>
    </row>
    <row r="199" spans="4:13" ht="16.149999999999999" customHeight="1">
      <c r="D199" s="522"/>
      <c r="E199" s="591"/>
      <c r="F199" s="546"/>
      <c r="G199" s="150" t="s">
        <v>466</v>
      </c>
      <c r="H199" s="150"/>
      <c r="I199" s="182" t="s">
        <v>480</v>
      </c>
      <c r="J199" s="280">
        <f t="shared" si="2"/>
        <v>18</v>
      </c>
      <c r="K199" s="289"/>
      <c r="L199" s="289"/>
      <c r="M199" s="559"/>
    </row>
    <row r="200" spans="4:13" ht="16.149999999999999" customHeight="1">
      <c r="D200" s="522"/>
      <c r="E200" s="591"/>
      <c r="F200" s="545" t="s">
        <v>479</v>
      </c>
      <c r="G200" s="107" t="s">
        <v>468</v>
      </c>
      <c r="H200" s="101" t="s">
        <v>337</v>
      </c>
      <c r="I200" s="101" t="s">
        <v>337</v>
      </c>
      <c r="J200" s="280">
        <f t="shared" ref="J200:J215" si="3">LENB(I200)</f>
        <v>16</v>
      </c>
      <c r="K200" s="288">
        <v>33</v>
      </c>
      <c r="L200" s="288"/>
      <c r="M200" s="536"/>
    </row>
    <row r="201" spans="4:13" ht="16.149999999999999" customHeight="1">
      <c r="D201" s="522"/>
      <c r="E201" s="591"/>
      <c r="F201" s="545"/>
      <c r="G201" s="107" t="s">
        <v>467</v>
      </c>
      <c r="H201" s="108" t="str">
        <f>LOWER(H200)</f>
        <v>samsung smart tv</v>
      </c>
      <c r="I201" s="108" t="str">
        <f>LOWER(I200)</f>
        <v>samsung smart tv</v>
      </c>
      <c r="J201" s="280">
        <f t="shared" si="3"/>
        <v>16</v>
      </c>
      <c r="K201" s="107"/>
      <c r="L201" s="107"/>
      <c r="M201" s="537"/>
    </row>
    <row r="202" spans="4:13" ht="17.45" customHeight="1">
      <c r="D202" s="522"/>
      <c r="E202" s="591"/>
      <c r="F202" s="545"/>
      <c r="G202" s="110" t="s">
        <v>47</v>
      </c>
      <c r="H202" s="110" t="s">
        <v>478</v>
      </c>
      <c r="I202" s="112" t="s">
        <v>477</v>
      </c>
      <c r="J202" s="280">
        <f t="shared" si="3"/>
        <v>51</v>
      </c>
      <c r="K202" s="288"/>
      <c r="L202" s="288"/>
      <c r="M202" s="537"/>
    </row>
    <row r="203" spans="4:13" ht="16.149999999999999" customHeight="1">
      <c r="D203" s="522"/>
      <c r="E203" s="591"/>
      <c r="F203" s="546"/>
      <c r="G203" s="114" t="s">
        <v>466</v>
      </c>
      <c r="H203" s="150"/>
      <c r="I203" s="101" t="s">
        <v>337</v>
      </c>
      <c r="J203" s="280">
        <f t="shared" si="3"/>
        <v>16</v>
      </c>
      <c r="K203" s="291"/>
      <c r="L203" s="291"/>
      <c r="M203" s="537"/>
    </row>
    <row r="204" spans="4:13" ht="16.149999999999999" customHeight="1">
      <c r="D204" s="522"/>
      <c r="E204" s="591"/>
      <c r="F204" s="545" t="s">
        <v>476</v>
      </c>
      <c r="G204" s="101" t="s">
        <v>468</v>
      </c>
      <c r="H204" s="101" t="s">
        <v>475</v>
      </c>
      <c r="I204" s="101" t="s">
        <v>473</v>
      </c>
      <c r="J204" s="280">
        <f t="shared" si="3"/>
        <v>20</v>
      </c>
      <c r="K204" s="280">
        <v>33</v>
      </c>
      <c r="L204" s="280"/>
      <c r="M204" s="536"/>
    </row>
    <row r="205" spans="4:13" ht="16.149999999999999" customHeight="1">
      <c r="D205" s="522"/>
      <c r="E205" s="591"/>
      <c r="F205" s="545"/>
      <c r="G205" s="107" t="s">
        <v>467</v>
      </c>
      <c r="H205" s="108" t="str">
        <f>LOWER(H204)</f>
        <v>best gaming tv</v>
      </c>
      <c r="I205" s="108" t="s">
        <v>474</v>
      </c>
      <c r="J205" s="280">
        <f t="shared" si="3"/>
        <v>14</v>
      </c>
      <c r="K205" s="107"/>
      <c r="L205" s="107"/>
      <c r="M205" s="537"/>
    </row>
    <row r="206" spans="4:13" ht="17.45" customHeight="1">
      <c r="D206" s="522"/>
      <c r="E206" s="591"/>
      <c r="F206" s="545"/>
      <c r="G206" s="110" t="s">
        <v>47</v>
      </c>
      <c r="H206" s="110" t="s">
        <v>338</v>
      </c>
      <c r="I206" s="74" t="s">
        <v>839</v>
      </c>
      <c r="J206" s="280">
        <f t="shared" si="3"/>
        <v>41</v>
      </c>
      <c r="K206" s="288"/>
      <c r="L206" s="288"/>
      <c r="M206" s="537"/>
    </row>
    <row r="207" spans="4:13" ht="16.149999999999999" customHeight="1">
      <c r="D207" s="522"/>
      <c r="E207" s="591"/>
      <c r="F207" s="546"/>
      <c r="G207" s="150" t="s">
        <v>466</v>
      </c>
      <c r="H207" s="150"/>
      <c r="I207" s="101" t="s">
        <v>473</v>
      </c>
      <c r="J207" s="280">
        <f t="shared" si="3"/>
        <v>20</v>
      </c>
      <c r="K207" s="289"/>
      <c r="L207" s="289"/>
      <c r="M207" s="559"/>
    </row>
    <row r="208" spans="4:13" ht="16.149999999999999" customHeight="1">
      <c r="D208" s="522"/>
      <c r="E208" s="591"/>
      <c r="F208" s="545" t="s">
        <v>472</v>
      </c>
      <c r="G208" s="107" t="s">
        <v>468</v>
      </c>
      <c r="H208" s="101" t="s">
        <v>339</v>
      </c>
      <c r="I208" s="101" t="s">
        <v>470</v>
      </c>
      <c r="J208" s="280">
        <f t="shared" si="3"/>
        <v>13</v>
      </c>
      <c r="K208" s="288">
        <v>33</v>
      </c>
      <c r="L208" s="288"/>
      <c r="M208" s="536"/>
    </row>
    <row r="209" spans="4:13" ht="16.149999999999999" customHeight="1">
      <c r="D209" s="522"/>
      <c r="E209" s="591"/>
      <c r="F209" s="545"/>
      <c r="G209" s="107" t="s">
        <v>467</v>
      </c>
      <c r="H209" s="108" t="str">
        <f>LOWER(H208)</f>
        <v>super big tv</v>
      </c>
      <c r="I209" s="108" t="s">
        <v>471</v>
      </c>
      <c r="J209" s="280">
        <f t="shared" si="3"/>
        <v>12</v>
      </c>
      <c r="K209" s="107"/>
      <c r="L209" s="107"/>
      <c r="M209" s="537"/>
    </row>
    <row r="210" spans="4:13" ht="17.45" customHeight="1">
      <c r="D210" s="522"/>
      <c r="E210" s="591"/>
      <c r="F210" s="545"/>
      <c r="G210" s="110" t="s">
        <v>47</v>
      </c>
      <c r="H210" s="110" t="s">
        <v>340</v>
      </c>
      <c r="I210" s="74" t="s">
        <v>838</v>
      </c>
      <c r="J210" s="280">
        <f t="shared" si="3"/>
        <v>44</v>
      </c>
      <c r="K210" s="288"/>
      <c r="L210" s="288"/>
      <c r="M210" s="537"/>
    </row>
    <row r="211" spans="4:13" ht="16.149999999999999" customHeight="1">
      <c r="D211" s="522"/>
      <c r="E211" s="591"/>
      <c r="F211" s="546"/>
      <c r="G211" s="150" t="s">
        <v>466</v>
      </c>
      <c r="H211" s="150"/>
      <c r="I211" s="101" t="s">
        <v>470</v>
      </c>
      <c r="J211" s="280">
        <f t="shared" si="3"/>
        <v>13</v>
      </c>
      <c r="K211" s="289"/>
      <c r="L211" s="289"/>
      <c r="M211" s="559"/>
    </row>
    <row r="212" spans="4:13" ht="15.6" customHeight="1">
      <c r="D212" s="522"/>
      <c r="E212" s="591"/>
      <c r="F212" s="594" t="s">
        <v>469</v>
      </c>
      <c r="G212" s="236" t="s">
        <v>468</v>
      </c>
      <c r="H212" s="244" t="s">
        <v>341</v>
      </c>
      <c r="I212" s="618" t="s">
        <v>418</v>
      </c>
      <c r="J212" s="292">
        <f t="shared" si="3"/>
        <v>3</v>
      </c>
      <c r="K212" s="293">
        <v>33</v>
      </c>
      <c r="L212" s="293"/>
      <c r="M212" s="596" t="s">
        <v>660</v>
      </c>
    </row>
    <row r="213" spans="4:13" ht="15.6" customHeight="1">
      <c r="D213" s="522"/>
      <c r="E213" s="591"/>
      <c r="F213" s="594"/>
      <c r="G213" s="236" t="s">
        <v>467</v>
      </c>
      <c r="H213" s="237" t="str">
        <f>LOWER(H212)</f>
        <v>best samsung tv for sports</v>
      </c>
      <c r="I213" s="619"/>
      <c r="J213" s="292">
        <f t="shared" si="3"/>
        <v>0</v>
      </c>
      <c r="K213" s="236"/>
      <c r="L213" s="236"/>
      <c r="M213" s="597"/>
    </row>
    <row r="214" spans="4:13" ht="15.6" customHeight="1">
      <c r="D214" s="522"/>
      <c r="E214" s="591"/>
      <c r="F214" s="594"/>
      <c r="G214" s="239" t="s">
        <v>47</v>
      </c>
      <c r="H214" s="239" t="s">
        <v>342</v>
      </c>
      <c r="I214" s="619"/>
      <c r="J214" s="292">
        <f t="shared" si="3"/>
        <v>0</v>
      </c>
      <c r="K214" s="293"/>
      <c r="L214" s="293"/>
      <c r="M214" s="597"/>
    </row>
    <row r="215" spans="4:13" ht="16.149999999999999" customHeight="1" thickBot="1">
      <c r="D215" s="543"/>
      <c r="E215" s="592"/>
      <c r="F215" s="595"/>
      <c r="G215" s="367" t="s">
        <v>466</v>
      </c>
      <c r="H215" s="367"/>
      <c r="I215" s="620"/>
      <c r="J215" s="368">
        <f t="shared" si="3"/>
        <v>0</v>
      </c>
      <c r="K215" s="368"/>
      <c r="L215" s="368"/>
      <c r="M215" s="598"/>
    </row>
  </sheetData>
  <mergeCells count="104">
    <mergeCell ref="I212:I215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F192:F195"/>
    <mergeCell ref="F200:F203"/>
    <mergeCell ref="M200:M203"/>
    <mergeCell ref="F204:F207"/>
    <mergeCell ref="M204:M207"/>
    <mergeCell ref="F208:F211"/>
    <mergeCell ref="M208:M211"/>
    <mergeCell ref="F112:F115"/>
    <mergeCell ref="M112:M115"/>
    <mergeCell ref="F116:F119"/>
    <mergeCell ref="M116:M119"/>
    <mergeCell ref="F196:F199"/>
    <mergeCell ref="M196:M199"/>
    <mergeCell ref="M192:M195"/>
    <mergeCell ref="F185:F190"/>
    <mergeCell ref="F155:F160"/>
    <mergeCell ref="F161:F166"/>
    <mergeCell ref="F32:F37"/>
    <mergeCell ref="F38:F43"/>
    <mergeCell ref="F167:F172"/>
    <mergeCell ref="F173:F178"/>
    <mergeCell ref="F179:F184"/>
    <mergeCell ref="F74:F79"/>
    <mergeCell ref="F80:F85"/>
    <mergeCell ref="F86:F91"/>
    <mergeCell ref="F92:F95"/>
    <mergeCell ref="F143:F148"/>
    <mergeCell ref="F149:F154"/>
    <mergeCell ref="F138:F141"/>
    <mergeCell ref="F104:F107"/>
    <mergeCell ref="F108:F111"/>
    <mergeCell ref="J6:J7"/>
    <mergeCell ref="K6:K7"/>
    <mergeCell ref="M6:M7"/>
    <mergeCell ref="M8:M13"/>
    <mergeCell ref="M14:M19"/>
    <mergeCell ref="M20:M25"/>
    <mergeCell ref="D8:E13"/>
    <mergeCell ref="D14:E141"/>
    <mergeCell ref="E143:E148"/>
    <mergeCell ref="D6:F7"/>
    <mergeCell ref="G6:G7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8:F13"/>
    <mergeCell ref="F14:F19"/>
    <mergeCell ref="F20:F25"/>
    <mergeCell ref="F26:F31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86:M91"/>
    <mergeCell ref="M100:M103"/>
    <mergeCell ref="M104:M107"/>
    <mergeCell ref="M108:M111"/>
    <mergeCell ref="E161:E166"/>
    <mergeCell ref="E167:E172"/>
    <mergeCell ref="E173:E178"/>
    <mergeCell ref="E179:E184"/>
    <mergeCell ref="M124:M129"/>
    <mergeCell ref="M96:M99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49:E154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</mergeCells>
  <phoneticPr fontId="3" type="noConversion"/>
  <conditionalFormatting sqref="K9:L9">
    <cfRule type="expression" dxfId="128" priority="27">
      <formula>J9&gt;K9</formula>
    </cfRule>
  </conditionalFormatting>
  <conditionalFormatting sqref="K15:L15">
    <cfRule type="expression" dxfId="127" priority="43">
      <formula>J15&gt;K15</formula>
    </cfRule>
  </conditionalFormatting>
  <conditionalFormatting sqref="K21:L21">
    <cfRule type="expression" dxfId="126" priority="42">
      <formula>J21&gt;K21</formula>
    </cfRule>
  </conditionalFormatting>
  <conditionalFormatting sqref="K27:L27">
    <cfRule type="expression" dxfId="125" priority="41">
      <formula>J27&gt;K27</formula>
    </cfRule>
  </conditionalFormatting>
  <conditionalFormatting sqref="K33:L33">
    <cfRule type="expression" dxfId="124" priority="40">
      <formula>J33&gt;K33</formula>
    </cfRule>
  </conditionalFormatting>
  <conditionalFormatting sqref="K39:L39">
    <cfRule type="expression" dxfId="123" priority="39">
      <formula>J39&gt;K39</formula>
    </cfRule>
  </conditionalFormatting>
  <conditionalFormatting sqref="K45:L45">
    <cfRule type="expression" dxfId="122" priority="38">
      <formula>J45&gt;K45</formula>
    </cfRule>
  </conditionalFormatting>
  <conditionalFormatting sqref="K51:L51">
    <cfRule type="expression" dxfId="121" priority="37">
      <formula>J51&gt;K51</formula>
    </cfRule>
  </conditionalFormatting>
  <conditionalFormatting sqref="K57:L57">
    <cfRule type="expression" dxfId="120" priority="35">
      <formula>J57&gt;K57</formula>
    </cfRule>
  </conditionalFormatting>
  <conditionalFormatting sqref="K59:L59">
    <cfRule type="expression" dxfId="119" priority="36">
      <formula>J59&gt;K59</formula>
    </cfRule>
  </conditionalFormatting>
  <conditionalFormatting sqref="K63:L63">
    <cfRule type="expression" dxfId="118" priority="34">
      <formula>J63&gt;K63</formula>
    </cfRule>
  </conditionalFormatting>
  <conditionalFormatting sqref="K69:L69">
    <cfRule type="expression" dxfId="117" priority="33">
      <formula>J69&gt;K69</formula>
    </cfRule>
  </conditionalFormatting>
  <conditionalFormatting sqref="K75:L75">
    <cfRule type="expression" dxfId="116" priority="26">
      <formula>J75&gt;K75</formula>
    </cfRule>
  </conditionalFormatting>
  <conditionalFormatting sqref="K81:L81">
    <cfRule type="expression" dxfId="115" priority="24">
      <formula>J81&gt;K81</formula>
    </cfRule>
  </conditionalFormatting>
  <conditionalFormatting sqref="K83:L83">
    <cfRule type="expression" dxfId="114" priority="25">
      <formula>J83&gt;K83</formula>
    </cfRule>
  </conditionalFormatting>
  <conditionalFormatting sqref="K87:L87">
    <cfRule type="expression" dxfId="113" priority="14">
      <formula>J87&gt;K87</formula>
    </cfRule>
  </conditionalFormatting>
  <conditionalFormatting sqref="K89:L89">
    <cfRule type="expression" dxfId="112" priority="15">
      <formula>J89&gt;K89</formula>
    </cfRule>
  </conditionalFormatting>
  <conditionalFormatting sqref="K92:L92">
    <cfRule type="expression" dxfId="111" priority="13">
      <formula>J92&gt;K92</formula>
    </cfRule>
  </conditionalFormatting>
  <conditionalFormatting sqref="K96:L96">
    <cfRule type="expression" dxfId="110" priority="10">
      <formula>J96&gt;K96</formula>
    </cfRule>
  </conditionalFormatting>
  <conditionalFormatting sqref="K100:L100">
    <cfRule type="expression" dxfId="109" priority="9">
      <formula>J100&gt;K100</formula>
    </cfRule>
  </conditionalFormatting>
  <conditionalFormatting sqref="K104:L104">
    <cfRule type="expression" dxfId="108" priority="8">
      <formula>J104&gt;K104</formula>
    </cfRule>
  </conditionalFormatting>
  <conditionalFormatting sqref="K108:L108">
    <cfRule type="expression" dxfId="107" priority="7">
      <formula>J108&gt;K108</formula>
    </cfRule>
  </conditionalFormatting>
  <conditionalFormatting sqref="K112:L112">
    <cfRule type="expression" dxfId="106" priority="6">
      <formula>J112&gt;K112</formula>
    </cfRule>
  </conditionalFormatting>
  <conditionalFormatting sqref="K116:L116">
    <cfRule type="expression" dxfId="105" priority="5">
      <formula>J116&gt;K116</formula>
    </cfRule>
  </conditionalFormatting>
  <conditionalFormatting sqref="K120:L120">
    <cfRule type="expression" dxfId="104" priority="4">
      <formula>J120&gt;K120</formula>
    </cfRule>
  </conditionalFormatting>
  <conditionalFormatting sqref="K125:L125">
    <cfRule type="expression" dxfId="103" priority="11">
      <formula>J125&gt;K125</formula>
    </cfRule>
  </conditionalFormatting>
  <conditionalFormatting sqref="K130:L130">
    <cfRule type="expression" dxfId="102" priority="3">
      <formula>J130&gt;K130</formula>
    </cfRule>
  </conditionalFormatting>
  <conditionalFormatting sqref="K134:L134">
    <cfRule type="expression" dxfId="101" priority="2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32">
      <formula>J144&gt;K144</formula>
    </cfRule>
  </conditionalFormatting>
  <conditionalFormatting sqref="K150:L150">
    <cfRule type="expression" dxfId="98" priority="12">
      <formula>J150&gt;K150</formula>
    </cfRule>
  </conditionalFormatting>
  <conditionalFormatting sqref="K156:L156">
    <cfRule type="expression" dxfId="97" priority="31">
      <formula>J156&gt;K156</formula>
    </cfRule>
  </conditionalFormatting>
  <conditionalFormatting sqref="K162:L162">
    <cfRule type="expression" dxfId="96" priority="30">
      <formula>J162&gt;K162</formula>
    </cfRule>
  </conditionalFormatting>
  <conditionalFormatting sqref="K168:L168">
    <cfRule type="expression" dxfId="95" priority="29">
      <formula>J168&gt;K168</formula>
    </cfRule>
  </conditionalFormatting>
  <conditionalFormatting sqref="K174:L174">
    <cfRule type="expression" dxfId="94" priority="28">
      <formula>J174&gt;K174</formula>
    </cfRule>
  </conditionalFormatting>
  <conditionalFormatting sqref="K180:L180">
    <cfRule type="expression" dxfId="93" priority="22">
      <formula>J180&gt;K180</formula>
    </cfRule>
  </conditionalFormatting>
  <conditionalFormatting sqref="K186:L186">
    <cfRule type="expression" dxfId="92" priority="23">
      <formula>J186&gt;K186</formula>
    </cfRule>
  </conditionalFormatting>
  <conditionalFormatting sqref="K192:L192">
    <cfRule type="expression" dxfId="91" priority="21">
      <formula>J192&gt;K192</formula>
    </cfRule>
  </conditionalFormatting>
  <conditionalFormatting sqref="K196:L196">
    <cfRule type="expression" dxfId="90" priority="20">
      <formula>J196&gt;K196</formula>
    </cfRule>
  </conditionalFormatting>
  <conditionalFormatting sqref="K200:L200">
    <cfRule type="expression" dxfId="89" priority="19">
      <formula>J200&gt;K200</formula>
    </cfRule>
  </conditionalFormatting>
  <conditionalFormatting sqref="K204:L204">
    <cfRule type="expression" dxfId="88" priority="18">
      <formula>J204&gt;K204</formula>
    </cfRule>
  </conditionalFormatting>
  <conditionalFormatting sqref="K208:L208">
    <cfRule type="expression" dxfId="87" priority="17">
      <formula>J208&gt;K208</formula>
    </cfRule>
  </conditionalFormatting>
  <conditionalFormatting sqref="K212:L212">
    <cfRule type="expression" dxfId="86" priority="16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29" r:id="rId9" xr:uid="{00000000-0004-0000-0400-000008000000}"/>
    <hyperlink ref="H35" r:id="rId10" xr:uid="{00000000-0004-0000-0400-000009000000}"/>
    <hyperlink ref="H41" r:id="rId11" xr:uid="{00000000-0004-0000-0400-00000A000000}"/>
    <hyperlink ref="H47" r:id="rId12" xr:uid="{00000000-0004-0000-0400-00000B000000}"/>
    <hyperlink ref="H53" r:id="rId13" xr:uid="{00000000-0004-0000-0400-00000C000000}"/>
    <hyperlink ref="H65" r:id="rId14" xr:uid="{00000000-0004-0000-0400-00000D000000}"/>
    <hyperlink ref="H71" r:id="rId15" xr:uid="{00000000-0004-0000-0400-00000E000000}"/>
    <hyperlink ref="H77" r:id="rId16" xr:uid="{00000000-0004-0000-0400-00000F000000}"/>
    <hyperlink ref="H83" r:id="rId17" xr:uid="{00000000-0004-0000-0400-000010000000}"/>
    <hyperlink ref="H59" r:id="rId18" xr:uid="{00000000-0004-0000-0400-000011000000}"/>
    <hyperlink ref="H23" r:id="rId19" xr:uid="{00000000-0004-0000-0400-000012000000}"/>
    <hyperlink ref="H17" r:id="rId20" xr:uid="{00000000-0004-0000-0400-000013000000}"/>
    <hyperlink ref="H194" r:id="rId21" xr:uid="{00000000-0004-0000-0400-000014000000}"/>
    <hyperlink ref="I23" r:id="rId22" xr:uid="{00000000-0004-0000-0400-000015000000}"/>
    <hyperlink ref="I29" r:id="rId23" xr:uid="{00000000-0004-0000-0400-000016000000}"/>
    <hyperlink ref="I17" r:id="rId24" xr:uid="{00000000-0004-0000-0400-000017000000}"/>
    <hyperlink ref="I35" r:id="rId25" xr:uid="{00000000-0004-0000-0400-000018000000}"/>
    <hyperlink ref="I41" r:id="rId26" xr:uid="{00000000-0004-0000-0400-000019000000}"/>
    <hyperlink ref="I47" r:id="rId27" xr:uid="{00000000-0004-0000-0400-00001A000000}"/>
    <hyperlink ref="I53" r:id="rId28" xr:uid="{00000000-0004-0000-0400-00001B000000}"/>
    <hyperlink ref="I59" r:id="rId29" xr:uid="{00000000-0004-0000-0400-00001C000000}"/>
    <hyperlink ref="I65" r:id="rId30" xr:uid="{00000000-0004-0000-0400-00001D000000}"/>
    <hyperlink ref="I71" r:id="rId31" xr:uid="{00000000-0004-0000-0400-00001E000000}"/>
    <hyperlink ref="I77" r:id="rId32" xr:uid="{00000000-0004-0000-0400-00001F000000}"/>
    <hyperlink ref="I83" r:id="rId33" xr:uid="{00000000-0004-0000-0400-000020000000}"/>
    <hyperlink ref="I94" r:id="rId34" xr:uid="{00000000-0004-0000-0400-000021000000}"/>
    <hyperlink ref="I98" r:id="rId35" xr:uid="{00000000-0004-0000-0400-000022000000}"/>
    <hyperlink ref="I102" r:id="rId36" xr:uid="{00000000-0004-0000-0400-000023000000}"/>
    <hyperlink ref="I106" r:id="rId37" xr:uid="{00000000-0004-0000-0400-000024000000}"/>
    <hyperlink ref="I110" r:id="rId38" xr:uid="{00000000-0004-0000-0400-000025000000}"/>
    <hyperlink ref="I118" r:id="rId39" xr:uid="{00000000-0004-0000-0400-000026000000}"/>
    <hyperlink ref="I122" r:id="rId40" xr:uid="{00000000-0004-0000-0400-000027000000}"/>
    <hyperlink ref="I132" r:id="rId41" xr:uid="{00000000-0004-0000-0400-000028000000}"/>
    <hyperlink ref="I136" r:id="rId42" xr:uid="{00000000-0004-0000-0400-000029000000}"/>
    <hyperlink ref="I140" r:id="rId43" xr:uid="{00000000-0004-0000-0400-00002A000000}"/>
    <hyperlink ref="I146" r:id="rId44" xr:uid="{00000000-0004-0000-0400-00002B000000}"/>
    <hyperlink ref="I152" r:id="rId45" xr:uid="{00000000-0004-0000-0400-00002C000000}"/>
    <hyperlink ref="I158" r:id="rId46" xr:uid="{00000000-0004-0000-0400-00002D000000}"/>
    <hyperlink ref="I164" r:id="rId47" xr:uid="{00000000-0004-0000-0400-00002E000000}"/>
    <hyperlink ref="I170" r:id="rId48" xr:uid="{00000000-0004-0000-0400-00002F000000}"/>
    <hyperlink ref="I176" r:id="rId49" xr:uid="{00000000-0004-0000-0400-000030000000}"/>
    <hyperlink ref="I182" r:id="rId50" xr:uid="{00000000-0004-0000-0400-000031000000}"/>
    <hyperlink ref="I188" r:id="rId51" xr:uid="{00000000-0004-0000-0400-000032000000}"/>
    <hyperlink ref="I198" r:id="rId52" xr:uid="{00000000-0004-0000-0400-000033000000}"/>
    <hyperlink ref="I194" r:id="rId53" xr:uid="{00000000-0004-0000-0400-000034000000}"/>
    <hyperlink ref="I202" r:id="rId54" xr:uid="{00000000-0004-0000-0400-000035000000}"/>
    <hyperlink ref="I206" r:id="rId55" xr:uid="{00000000-0004-0000-0400-000036000000}"/>
    <hyperlink ref="I210" r:id="rId56" xr:uid="{00000000-0004-0000-0400-000037000000}"/>
    <hyperlink ref="I11" r:id="rId57" xr:uid="{7BCBC9AB-B626-4C70-96A8-C828E07459EB}"/>
    <hyperlink ref="H11" r:id="rId58" xr:uid="{9FF4A6A4-4EAB-4746-B67A-6B4F6067EAFF}"/>
    <hyperlink ref="I89" r:id="rId59" xr:uid="{2F8534F5-24A0-4FDF-9488-007383E7BFD2}"/>
    <hyperlink ref="I127" r:id="rId60" xr:uid="{3F0BC699-51BC-400A-93F9-C28D284EFDCB}"/>
  </hyperlinks>
  <pageMargins left="0.7" right="0.7" top="0.75" bottom="0.75" header="0.3" footer="0.3"/>
  <pageSetup paperSize="9" orientation="portrait" r:id="rId61"/>
  <drawing r:id="rId62"/>
  <legacyDrawing r:id="rId6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D131" zoomScale="60" zoomScaleNormal="6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5" style="45" customWidth="1"/>
    <col min="13" max="16384" width="8.75" style="26"/>
  </cols>
  <sheetData>
    <row r="2" spans="1:12" ht="36" customHeight="1">
      <c r="B2" s="69" t="s">
        <v>661</v>
      </c>
      <c r="C2" s="70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621" t="s">
        <v>657</v>
      </c>
      <c r="C3" s="621"/>
      <c r="D3" s="621"/>
      <c r="E3" s="621"/>
      <c r="F3" s="621"/>
      <c r="G3" s="621"/>
      <c r="H3" s="93"/>
      <c r="I3" s="66"/>
      <c r="J3" s="66"/>
      <c r="K3" s="66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656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513" t="s">
        <v>655</v>
      </c>
      <c r="E6" s="514"/>
      <c r="F6" s="517" t="s">
        <v>654</v>
      </c>
      <c r="G6" s="96" t="s">
        <v>44</v>
      </c>
      <c r="H6" s="97" t="s">
        <v>653</v>
      </c>
      <c r="I6" s="531" t="s">
        <v>41</v>
      </c>
      <c r="J6" s="519" t="s">
        <v>45</v>
      </c>
      <c r="K6" s="96" t="s">
        <v>662</v>
      </c>
      <c r="L6" s="529" t="s">
        <v>652</v>
      </c>
    </row>
    <row r="7" spans="1:12" ht="23.25" customHeight="1">
      <c r="D7" s="515"/>
      <c r="E7" s="516"/>
      <c r="F7" s="518"/>
      <c r="G7" s="98" t="s">
        <v>810</v>
      </c>
      <c r="H7" s="98" t="s">
        <v>810</v>
      </c>
      <c r="I7" s="532"/>
      <c r="J7" s="520"/>
      <c r="K7" s="99"/>
      <c r="L7" s="530"/>
    </row>
    <row r="8" spans="1:12" ht="21" customHeight="1">
      <c r="D8" s="521" t="s">
        <v>651</v>
      </c>
      <c r="E8" s="524" t="s">
        <v>650</v>
      </c>
      <c r="F8" s="101" t="s">
        <v>649</v>
      </c>
      <c r="G8" s="228"/>
      <c r="H8" s="228"/>
      <c r="I8" s="280">
        <f>LENB(H8)</f>
        <v>0</v>
      </c>
      <c r="J8" s="281"/>
      <c r="K8" s="282" t="s">
        <v>648</v>
      </c>
      <c r="L8" s="536"/>
    </row>
    <row r="9" spans="1:12" ht="21" customHeight="1">
      <c r="D9" s="522"/>
      <c r="E9" s="545"/>
      <c r="F9" s="107" t="s">
        <v>647</v>
      </c>
      <c r="G9" s="229" t="s">
        <v>663</v>
      </c>
      <c r="H9" s="229" t="s">
        <v>664</v>
      </c>
      <c r="I9" s="280">
        <f t="shared" ref="I9:I72" si="0">LENB(H9)</f>
        <v>3</v>
      </c>
      <c r="J9" s="283">
        <v>10</v>
      </c>
      <c r="K9" s="283"/>
      <c r="L9" s="537"/>
    </row>
    <row r="10" spans="1:12" ht="21" customHeight="1">
      <c r="D10" s="522"/>
      <c r="E10" s="545"/>
      <c r="F10" s="107" t="s">
        <v>646</v>
      </c>
      <c r="G10" s="229" t="s">
        <v>665</v>
      </c>
      <c r="H10" s="229" t="s">
        <v>666</v>
      </c>
      <c r="I10" s="280">
        <f t="shared" si="0"/>
        <v>10</v>
      </c>
      <c r="J10" s="107"/>
      <c r="K10" s="107"/>
      <c r="L10" s="537"/>
    </row>
    <row r="11" spans="1:12" ht="21" customHeight="1">
      <c r="D11" s="522"/>
      <c r="E11" s="545"/>
      <c r="F11" s="110" t="s">
        <v>47</v>
      </c>
      <c r="G11" s="284" t="s">
        <v>806</v>
      </c>
      <c r="H11" s="149" t="s">
        <v>669</v>
      </c>
      <c r="I11" s="280">
        <f t="shared" si="0"/>
        <v>59</v>
      </c>
      <c r="J11" s="285"/>
      <c r="K11" s="285"/>
      <c r="L11" s="537"/>
    </row>
    <row r="12" spans="1:12" ht="21" customHeight="1">
      <c r="D12" s="522"/>
      <c r="E12" s="545"/>
      <c r="F12" s="107" t="s">
        <v>48</v>
      </c>
      <c r="G12" s="229" t="s">
        <v>663</v>
      </c>
      <c r="H12" s="229" t="s">
        <v>664</v>
      </c>
      <c r="I12" s="280">
        <f t="shared" si="0"/>
        <v>3</v>
      </c>
      <c r="J12" s="285"/>
      <c r="K12" s="285"/>
      <c r="L12" s="537"/>
    </row>
    <row r="13" spans="1:12" ht="21" customHeight="1">
      <c r="D13" s="571"/>
      <c r="E13" s="546"/>
      <c r="F13" s="150" t="s">
        <v>466</v>
      </c>
      <c r="G13" s="231" t="s">
        <v>663</v>
      </c>
      <c r="H13" s="231" t="s">
        <v>664</v>
      </c>
      <c r="I13" s="280">
        <f t="shared" si="0"/>
        <v>3</v>
      </c>
      <c r="J13" s="286"/>
      <c r="K13" s="286"/>
      <c r="L13" s="559"/>
    </row>
    <row r="14" spans="1:12" ht="21" customHeight="1">
      <c r="D14" s="521" t="s">
        <v>643</v>
      </c>
      <c r="E14" s="524" t="s">
        <v>120</v>
      </c>
      <c r="F14" s="182" t="s">
        <v>551</v>
      </c>
      <c r="G14" s="183"/>
      <c r="H14" s="228"/>
      <c r="I14" s="280">
        <f t="shared" si="0"/>
        <v>0</v>
      </c>
      <c r="J14" s="287"/>
      <c r="K14" s="280" t="s">
        <v>504</v>
      </c>
      <c r="L14" s="536"/>
    </row>
    <row r="15" spans="1:12" ht="21" customHeight="1">
      <c r="D15" s="522"/>
      <c r="E15" s="545"/>
      <c r="F15" s="107" t="s">
        <v>468</v>
      </c>
      <c r="G15" s="108" t="s">
        <v>168</v>
      </c>
      <c r="H15" s="108" t="s">
        <v>667</v>
      </c>
      <c r="I15" s="280">
        <f t="shared" si="0"/>
        <v>7</v>
      </c>
      <c r="J15" s="288">
        <v>33</v>
      </c>
      <c r="K15" s="288"/>
      <c r="L15" s="537"/>
    </row>
    <row r="16" spans="1:12" ht="21" customHeight="1">
      <c r="D16" s="522"/>
      <c r="E16" s="545"/>
      <c r="F16" s="107" t="s">
        <v>467</v>
      </c>
      <c r="G16" s="108" t="s">
        <v>668</v>
      </c>
      <c r="H16" s="108" t="s">
        <v>668</v>
      </c>
      <c r="I16" s="280">
        <f t="shared" si="0"/>
        <v>13</v>
      </c>
      <c r="J16" s="107"/>
      <c r="K16" s="107"/>
      <c r="L16" s="537"/>
    </row>
    <row r="17" spans="2:12" ht="20.100000000000001" customHeight="1">
      <c r="D17" s="522"/>
      <c r="E17" s="545"/>
      <c r="F17" s="110" t="s">
        <v>47</v>
      </c>
      <c r="G17" s="148" t="s">
        <v>98</v>
      </c>
      <c r="H17" s="149" t="s">
        <v>669</v>
      </c>
      <c r="I17" s="280">
        <f t="shared" si="0"/>
        <v>59</v>
      </c>
      <c r="J17" s="288"/>
      <c r="K17" s="288"/>
      <c r="L17" s="537"/>
    </row>
    <row r="18" spans="2:12" ht="20.100000000000001" customHeight="1">
      <c r="D18" s="522"/>
      <c r="E18" s="545"/>
      <c r="F18" s="107" t="s">
        <v>48</v>
      </c>
      <c r="G18" s="108" t="s">
        <v>670</v>
      </c>
      <c r="H18" s="108" t="s">
        <v>667</v>
      </c>
      <c r="I18" s="280">
        <f t="shared" si="0"/>
        <v>7</v>
      </c>
      <c r="J18" s="288"/>
      <c r="K18" s="288"/>
      <c r="L18" s="537"/>
    </row>
    <row r="19" spans="2:12" ht="20.100000000000001" customHeight="1">
      <c r="D19" s="522"/>
      <c r="E19" s="546"/>
      <c r="F19" s="150" t="s">
        <v>466</v>
      </c>
      <c r="G19" s="180" t="s">
        <v>168</v>
      </c>
      <c r="H19" s="108" t="s">
        <v>667</v>
      </c>
      <c r="I19" s="280">
        <f t="shared" si="0"/>
        <v>7</v>
      </c>
      <c r="J19" s="289"/>
      <c r="K19" s="289"/>
      <c r="L19" s="559"/>
    </row>
    <row r="20" spans="2:12" ht="20.100000000000001" customHeight="1">
      <c r="D20" s="522"/>
      <c r="E20" s="524" t="s">
        <v>639</v>
      </c>
      <c r="F20" s="101" t="s">
        <v>551</v>
      </c>
      <c r="G20" s="153"/>
      <c r="H20" s="228"/>
      <c r="I20" s="280">
        <f t="shared" si="0"/>
        <v>0</v>
      </c>
      <c r="J20" s="280"/>
      <c r="K20" s="280" t="s">
        <v>504</v>
      </c>
      <c r="L20" s="536"/>
    </row>
    <row r="21" spans="2:12" ht="20.100000000000001" customHeight="1">
      <c r="D21" s="522"/>
      <c r="E21" s="545"/>
      <c r="F21" s="107" t="s">
        <v>468</v>
      </c>
      <c r="G21" s="147" t="s">
        <v>170</v>
      </c>
      <c r="H21" s="147" t="s">
        <v>671</v>
      </c>
      <c r="I21" s="280">
        <f t="shared" si="0"/>
        <v>10</v>
      </c>
      <c r="J21" s="288">
        <v>33</v>
      </c>
      <c r="K21" s="288"/>
      <c r="L21" s="537"/>
    </row>
    <row r="22" spans="2:12" ht="20.100000000000001" customHeight="1">
      <c r="D22" s="522"/>
      <c r="E22" s="545"/>
      <c r="F22" s="107" t="s">
        <v>467</v>
      </c>
      <c r="G22" s="147" t="s">
        <v>672</v>
      </c>
      <c r="H22" s="147" t="s">
        <v>672</v>
      </c>
      <c r="I22" s="280">
        <f t="shared" si="0"/>
        <v>5</v>
      </c>
      <c r="J22" s="107"/>
      <c r="K22" s="107"/>
      <c r="L22" s="537"/>
    </row>
    <row r="23" spans="2:12" ht="20.100000000000001" customHeight="1">
      <c r="B23" s="57" t="s">
        <v>637</v>
      </c>
      <c r="D23" s="522"/>
      <c r="E23" s="545"/>
      <c r="F23" s="110" t="s">
        <v>47</v>
      </c>
      <c r="G23" s="148" t="s">
        <v>100</v>
      </c>
      <c r="H23" s="149" t="s">
        <v>673</v>
      </c>
      <c r="I23" s="280">
        <f t="shared" si="0"/>
        <v>52</v>
      </c>
      <c r="J23" s="288"/>
      <c r="K23" s="288"/>
      <c r="L23" s="537"/>
    </row>
    <row r="24" spans="2:12" ht="20.100000000000001" customHeight="1">
      <c r="D24" s="522"/>
      <c r="E24" s="545"/>
      <c r="F24" s="107" t="s">
        <v>48</v>
      </c>
      <c r="G24" s="147" t="s">
        <v>674</v>
      </c>
      <c r="H24" s="147" t="s">
        <v>671</v>
      </c>
      <c r="I24" s="280">
        <f t="shared" si="0"/>
        <v>10</v>
      </c>
      <c r="J24" s="288"/>
      <c r="K24" s="288"/>
      <c r="L24" s="537"/>
    </row>
    <row r="25" spans="2:12" ht="20.100000000000001" customHeight="1">
      <c r="D25" s="522"/>
      <c r="E25" s="546"/>
      <c r="F25" s="150" t="s">
        <v>466</v>
      </c>
      <c r="G25" s="151" t="s">
        <v>170</v>
      </c>
      <c r="H25" s="147" t="s">
        <v>671</v>
      </c>
      <c r="I25" s="280">
        <f t="shared" si="0"/>
        <v>10</v>
      </c>
      <c r="J25" s="289"/>
      <c r="K25" s="289"/>
      <c r="L25" s="559"/>
    </row>
    <row r="26" spans="2:12" ht="20.100000000000001" customHeight="1">
      <c r="D26" s="522"/>
      <c r="E26" s="524" t="s">
        <v>635</v>
      </c>
      <c r="F26" s="101" t="s">
        <v>551</v>
      </c>
      <c r="G26" s="153"/>
      <c r="H26" s="228"/>
      <c r="I26" s="280">
        <f t="shared" si="0"/>
        <v>0</v>
      </c>
      <c r="J26" s="280"/>
      <c r="K26" s="280" t="s">
        <v>504</v>
      </c>
      <c r="L26" s="536"/>
    </row>
    <row r="27" spans="2:12" ht="20.100000000000001" customHeight="1">
      <c r="D27" s="522"/>
      <c r="E27" s="545"/>
      <c r="F27" s="107" t="s">
        <v>468</v>
      </c>
      <c r="G27" s="147" t="s">
        <v>171</v>
      </c>
      <c r="H27" s="147" t="s">
        <v>675</v>
      </c>
      <c r="I27" s="280">
        <f t="shared" si="0"/>
        <v>15</v>
      </c>
      <c r="J27" s="288">
        <v>33</v>
      </c>
      <c r="K27" s="288"/>
      <c r="L27" s="537"/>
    </row>
    <row r="28" spans="2:12" ht="20.100000000000001" customHeight="1">
      <c r="D28" s="522"/>
      <c r="E28" s="545"/>
      <c r="F28" s="107" t="s">
        <v>467</v>
      </c>
      <c r="G28" s="147" t="s">
        <v>676</v>
      </c>
      <c r="H28" s="147" t="s">
        <v>676</v>
      </c>
      <c r="I28" s="280">
        <f t="shared" si="0"/>
        <v>4</v>
      </c>
      <c r="J28" s="107"/>
      <c r="K28" s="107"/>
      <c r="L28" s="537"/>
    </row>
    <row r="29" spans="2:12" ht="20.65" customHeight="1">
      <c r="D29" s="522"/>
      <c r="E29" s="545"/>
      <c r="F29" s="110" t="s">
        <v>47</v>
      </c>
      <c r="G29" s="148" t="s">
        <v>101</v>
      </c>
      <c r="H29" s="149" t="s">
        <v>677</v>
      </c>
      <c r="I29" s="280">
        <f t="shared" si="0"/>
        <v>51</v>
      </c>
      <c r="J29" s="288"/>
      <c r="K29" s="288"/>
      <c r="L29" s="537"/>
    </row>
    <row r="30" spans="2:12" ht="20.65" customHeight="1">
      <c r="D30" s="522"/>
      <c r="E30" s="545"/>
      <c r="F30" s="107" t="s">
        <v>48</v>
      </c>
      <c r="G30" s="147" t="s">
        <v>678</v>
      </c>
      <c r="H30" s="147" t="s">
        <v>675</v>
      </c>
      <c r="I30" s="280">
        <f t="shared" si="0"/>
        <v>15</v>
      </c>
      <c r="J30" s="288"/>
      <c r="K30" s="288"/>
      <c r="L30" s="537"/>
    </row>
    <row r="31" spans="2:12" ht="20.65" customHeight="1">
      <c r="D31" s="522"/>
      <c r="E31" s="546"/>
      <c r="F31" s="150" t="s">
        <v>466</v>
      </c>
      <c r="G31" s="151" t="s">
        <v>171</v>
      </c>
      <c r="H31" s="147" t="s">
        <v>675</v>
      </c>
      <c r="I31" s="280">
        <f t="shared" si="0"/>
        <v>15</v>
      </c>
      <c r="J31" s="289"/>
      <c r="K31" s="289"/>
      <c r="L31" s="559"/>
    </row>
    <row r="32" spans="2:12" ht="20.65" customHeight="1">
      <c r="D32" s="522"/>
      <c r="E32" s="524" t="s">
        <v>632</v>
      </c>
      <c r="F32" s="101" t="s">
        <v>551</v>
      </c>
      <c r="G32" s="153"/>
      <c r="H32" s="228"/>
      <c r="I32" s="280">
        <f t="shared" si="0"/>
        <v>0</v>
      </c>
      <c r="J32" s="280"/>
      <c r="K32" s="280" t="s">
        <v>504</v>
      </c>
      <c r="L32" s="536"/>
    </row>
    <row r="33" spans="4:12" ht="20.65" customHeight="1">
      <c r="D33" s="522"/>
      <c r="E33" s="545"/>
      <c r="F33" s="107" t="s">
        <v>468</v>
      </c>
      <c r="G33" s="147" t="s">
        <v>172</v>
      </c>
      <c r="H33" s="147" t="s">
        <v>679</v>
      </c>
      <c r="I33" s="280">
        <f t="shared" si="0"/>
        <v>5</v>
      </c>
      <c r="J33" s="288">
        <v>33</v>
      </c>
      <c r="K33" s="288"/>
      <c r="L33" s="537"/>
    </row>
    <row r="34" spans="4:12" ht="20.65" customHeight="1">
      <c r="D34" s="522"/>
      <c r="E34" s="545"/>
      <c r="F34" s="107" t="s">
        <v>467</v>
      </c>
      <c r="G34" s="147" t="s">
        <v>680</v>
      </c>
      <c r="H34" s="147" t="s">
        <v>680</v>
      </c>
      <c r="I34" s="280">
        <f t="shared" si="0"/>
        <v>5</v>
      </c>
      <c r="J34" s="107"/>
      <c r="K34" s="107"/>
      <c r="L34" s="537"/>
    </row>
    <row r="35" spans="4:12" ht="20.65" customHeight="1">
      <c r="D35" s="522"/>
      <c r="E35" s="545"/>
      <c r="F35" s="110" t="s">
        <v>47</v>
      </c>
      <c r="G35" s="148" t="s">
        <v>102</v>
      </c>
      <c r="H35" s="149" t="s">
        <v>681</v>
      </c>
      <c r="I35" s="280">
        <f t="shared" si="0"/>
        <v>52</v>
      </c>
      <c r="J35" s="288"/>
      <c r="K35" s="288"/>
      <c r="L35" s="537"/>
    </row>
    <row r="36" spans="4:12" ht="20.65" customHeight="1">
      <c r="D36" s="522"/>
      <c r="E36" s="545"/>
      <c r="F36" s="107" t="s">
        <v>48</v>
      </c>
      <c r="G36" s="147" t="s">
        <v>172</v>
      </c>
      <c r="H36" s="147" t="s">
        <v>679</v>
      </c>
      <c r="I36" s="280">
        <f t="shared" si="0"/>
        <v>5</v>
      </c>
      <c r="J36" s="288"/>
      <c r="K36" s="288"/>
      <c r="L36" s="537"/>
    </row>
    <row r="37" spans="4:12" ht="20.65" customHeight="1">
      <c r="D37" s="522"/>
      <c r="E37" s="546"/>
      <c r="F37" s="150" t="s">
        <v>466</v>
      </c>
      <c r="G37" s="151" t="s">
        <v>172</v>
      </c>
      <c r="H37" s="151" t="s">
        <v>679</v>
      </c>
      <c r="I37" s="280">
        <f t="shared" si="0"/>
        <v>5</v>
      </c>
      <c r="J37" s="289"/>
      <c r="K37" s="289"/>
      <c r="L37" s="559"/>
    </row>
    <row r="38" spans="4:12" ht="20.65" customHeight="1">
      <c r="D38" s="522"/>
      <c r="E38" s="524" t="s">
        <v>629</v>
      </c>
      <c r="F38" s="101" t="s">
        <v>551</v>
      </c>
      <c r="G38" s="153"/>
      <c r="H38" s="228"/>
      <c r="I38" s="280">
        <f t="shared" si="0"/>
        <v>0</v>
      </c>
      <c r="J38" s="280"/>
      <c r="K38" s="280" t="s">
        <v>504</v>
      </c>
      <c r="L38" s="536"/>
    </row>
    <row r="39" spans="4:12" ht="20.65" customHeight="1">
      <c r="D39" s="522"/>
      <c r="E39" s="545"/>
      <c r="F39" s="107" t="s">
        <v>468</v>
      </c>
      <c r="G39" s="147" t="s">
        <v>173</v>
      </c>
      <c r="H39" s="147" t="s">
        <v>682</v>
      </c>
      <c r="I39" s="280">
        <f t="shared" si="0"/>
        <v>12</v>
      </c>
      <c r="J39" s="288">
        <v>33</v>
      </c>
      <c r="K39" s="288"/>
      <c r="L39" s="537"/>
    </row>
    <row r="40" spans="4:12" ht="20.100000000000001" customHeight="1">
      <c r="D40" s="522"/>
      <c r="E40" s="545"/>
      <c r="F40" s="107" t="s">
        <v>467</v>
      </c>
      <c r="G40" s="147" t="s">
        <v>683</v>
      </c>
      <c r="H40" s="147" t="s">
        <v>683</v>
      </c>
      <c r="I40" s="280">
        <f t="shared" si="0"/>
        <v>10</v>
      </c>
      <c r="J40" s="107"/>
      <c r="K40" s="107"/>
      <c r="L40" s="537"/>
    </row>
    <row r="41" spans="4:12" ht="20.100000000000001" customHeight="1">
      <c r="D41" s="522"/>
      <c r="E41" s="545"/>
      <c r="F41" s="110" t="s">
        <v>47</v>
      </c>
      <c r="G41" s="148" t="s">
        <v>103</v>
      </c>
      <c r="H41" s="149" t="s">
        <v>684</v>
      </c>
      <c r="I41" s="280">
        <f t="shared" si="0"/>
        <v>63</v>
      </c>
      <c r="J41" s="288"/>
      <c r="K41" s="288"/>
      <c r="L41" s="537"/>
    </row>
    <row r="42" spans="4:12" ht="20.100000000000001" customHeight="1">
      <c r="D42" s="522"/>
      <c r="E42" s="545"/>
      <c r="F42" s="107" t="s">
        <v>48</v>
      </c>
      <c r="G42" s="147" t="s">
        <v>173</v>
      </c>
      <c r="H42" s="147" t="s">
        <v>682</v>
      </c>
      <c r="I42" s="280">
        <f t="shared" si="0"/>
        <v>12</v>
      </c>
      <c r="J42" s="288"/>
      <c r="K42" s="288"/>
      <c r="L42" s="537"/>
    </row>
    <row r="43" spans="4:12" ht="20.100000000000001" customHeight="1">
      <c r="D43" s="522"/>
      <c r="E43" s="546"/>
      <c r="F43" s="150" t="s">
        <v>466</v>
      </c>
      <c r="G43" s="151" t="s">
        <v>173</v>
      </c>
      <c r="H43" s="147" t="s">
        <v>682</v>
      </c>
      <c r="I43" s="280">
        <f t="shared" si="0"/>
        <v>12</v>
      </c>
      <c r="J43" s="289"/>
      <c r="K43" s="289"/>
      <c r="L43" s="559"/>
    </row>
    <row r="44" spans="4:12" ht="20.100000000000001" customHeight="1">
      <c r="D44" s="522"/>
      <c r="E44" s="524" t="s">
        <v>625</v>
      </c>
      <c r="F44" s="101" t="s">
        <v>551</v>
      </c>
      <c r="G44" s="153"/>
      <c r="H44" s="228"/>
      <c r="I44" s="280">
        <f t="shared" si="0"/>
        <v>0</v>
      </c>
      <c r="J44" s="280"/>
      <c r="K44" s="280" t="s">
        <v>504</v>
      </c>
      <c r="L44" s="536"/>
    </row>
    <row r="45" spans="4:12" ht="20.100000000000001" customHeight="1">
      <c r="D45" s="522"/>
      <c r="E45" s="545"/>
      <c r="F45" s="107" t="s">
        <v>468</v>
      </c>
      <c r="G45" s="147" t="s">
        <v>169</v>
      </c>
      <c r="H45" s="147" t="s">
        <v>685</v>
      </c>
      <c r="I45" s="280">
        <f t="shared" si="0"/>
        <v>8</v>
      </c>
      <c r="J45" s="288">
        <v>33</v>
      </c>
      <c r="K45" s="288"/>
      <c r="L45" s="537"/>
    </row>
    <row r="46" spans="4:12" ht="20.100000000000001" customHeight="1">
      <c r="D46" s="522"/>
      <c r="E46" s="545"/>
      <c r="F46" s="107" t="s">
        <v>467</v>
      </c>
      <c r="G46" s="147" t="s">
        <v>686</v>
      </c>
      <c r="H46" s="147" t="s">
        <v>686</v>
      </c>
      <c r="I46" s="280">
        <f t="shared" si="0"/>
        <v>11</v>
      </c>
      <c r="J46" s="107"/>
      <c r="K46" s="107"/>
      <c r="L46" s="537"/>
    </row>
    <row r="47" spans="4:12" ht="20.100000000000001" customHeight="1">
      <c r="D47" s="522"/>
      <c r="E47" s="545"/>
      <c r="F47" s="110" t="s">
        <v>47</v>
      </c>
      <c r="G47" s="148" t="s">
        <v>99</v>
      </c>
      <c r="H47" s="148" t="s">
        <v>687</v>
      </c>
      <c r="I47" s="280">
        <f t="shared" si="0"/>
        <v>55</v>
      </c>
      <c r="J47" s="288"/>
      <c r="K47" s="288"/>
      <c r="L47" s="537"/>
    </row>
    <row r="48" spans="4:12" ht="20.100000000000001" customHeight="1">
      <c r="D48" s="522"/>
      <c r="E48" s="545"/>
      <c r="F48" s="107" t="s">
        <v>48</v>
      </c>
      <c r="G48" s="147" t="s">
        <v>688</v>
      </c>
      <c r="H48" s="147" t="s">
        <v>685</v>
      </c>
      <c r="I48" s="280">
        <f t="shared" si="0"/>
        <v>8</v>
      </c>
      <c r="J48" s="288"/>
      <c r="K48" s="288"/>
      <c r="L48" s="537"/>
    </row>
    <row r="49" spans="4:12" ht="20.100000000000001" customHeight="1">
      <c r="D49" s="522"/>
      <c r="E49" s="546"/>
      <c r="F49" s="150" t="s">
        <v>466</v>
      </c>
      <c r="G49" s="151" t="s">
        <v>169</v>
      </c>
      <c r="H49" s="147" t="s">
        <v>685</v>
      </c>
      <c r="I49" s="280">
        <f t="shared" si="0"/>
        <v>8</v>
      </c>
      <c r="J49" s="289"/>
      <c r="K49" s="289"/>
      <c r="L49" s="559"/>
    </row>
    <row r="50" spans="4:12" ht="20.100000000000001" customHeight="1">
      <c r="D50" s="522"/>
      <c r="E50" s="524" t="s">
        <v>622</v>
      </c>
      <c r="F50" s="101" t="s">
        <v>551</v>
      </c>
      <c r="G50" s="153"/>
      <c r="H50" s="228"/>
      <c r="I50" s="280">
        <f t="shared" si="0"/>
        <v>0</v>
      </c>
      <c r="J50" s="280"/>
      <c r="K50" s="280" t="s">
        <v>504</v>
      </c>
      <c r="L50" s="536"/>
    </row>
    <row r="51" spans="4:12" ht="20.100000000000001" customHeight="1">
      <c r="D51" s="522"/>
      <c r="E51" s="545"/>
      <c r="F51" s="107" t="s">
        <v>468</v>
      </c>
      <c r="G51" s="147" t="s">
        <v>175</v>
      </c>
      <c r="H51" s="147" t="s">
        <v>689</v>
      </c>
      <c r="I51" s="280">
        <f t="shared" si="0"/>
        <v>15</v>
      </c>
      <c r="J51" s="288">
        <v>33</v>
      </c>
      <c r="K51" s="288"/>
      <c r="L51" s="537"/>
    </row>
    <row r="52" spans="4:12" ht="20.100000000000001" customHeight="1">
      <c r="D52" s="522"/>
      <c r="E52" s="545"/>
      <c r="F52" s="107" t="s">
        <v>467</v>
      </c>
      <c r="G52" s="147" t="s">
        <v>690</v>
      </c>
      <c r="H52" s="147" t="s">
        <v>690</v>
      </c>
      <c r="I52" s="280">
        <f t="shared" si="0"/>
        <v>7</v>
      </c>
      <c r="J52" s="107"/>
      <c r="K52" s="107"/>
      <c r="L52" s="537"/>
    </row>
    <row r="53" spans="4:12" ht="20.100000000000001" customHeight="1">
      <c r="D53" s="522"/>
      <c r="E53" s="545"/>
      <c r="F53" s="110" t="s">
        <v>47</v>
      </c>
      <c r="G53" s="148" t="s">
        <v>106</v>
      </c>
      <c r="H53" s="149" t="s">
        <v>691</v>
      </c>
      <c r="I53" s="280">
        <f t="shared" si="0"/>
        <v>69</v>
      </c>
      <c r="J53" s="288"/>
      <c r="K53" s="288"/>
      <c r="L53" s="537"/>
    </row>
    <row r="54" spans="4:12" ht="20.100000000000001" customHeight="1">
      <c r="D54" s="522"/>
      <c r="E54" s="545"/>
      <c r="F54" s="107" t="s">
        <v>48</v>
      </c>
      <c r="G54" s="147" t="s">
        <v>175</v>
      </c>
      <c r="H54" s="147" t="s">
        <v>689</v>
      </c>
      <c r="I54" s="280">
        <f t="shared" si="0"/>
        <v>15</v>
      </c>
      <c r="J54" s="288"/>
      <c r="K54" s="288"/>
      <c r="L54" s="537"/>
    </row>
    <row r="55" spans="4:12" ht="20.100000000000001" customHeight="1">
      <c r="D55" s="522"/>
      <c r="E55" s="546"/>
      <c r="F55" s="150" t="s">
        <v>466</v>
      </c>
      <c r="G55" s="151" t="s">
        <v>175</v>
      </c>
      <c r="H55" s="147" t="s">
        <v>689</v>
      </c>
      <c r="I55" s="280">
        <f t="shared" si="0"/>
        <v>15</v>
      </c>
      <c r="J55" s="289"/>
      <c r="K55" s="289"/>
      <c r="L55" s="559"/>
    </row>
    <row r="56" spans="4:12" ht="20.100000000000001" customHeight="1">
      <c r="D56" s="522"/>
      <c r="E56" s="524" t="s">
        <v>619</v>
      </c>
      <c r="F56" s="101" t="s">
        <v>551</v>
      </c>
      <c r="G56" s="153"/>
      <c r="H56" s="228"/>
      <c r="I56" s="280">
        <f t="shared" si="0"/>
        <v>0</v>
      </c>
      <c r="J56" s="280"/>
      <c r="K56" s="280" t="s">
        <v>504</v>
      </c>
      <c r="L56" s="536"/>
    </row>
    <row r="57" spans="4:12" ht="20.100000000000001" customHeight="1">
      <c r="D57" s="522"/>
      <c r="E57" s="545"/>
      <c r="F57" s="107" t="s">
        <v>468</v>
      </c>
      <c r="G57" s="147" t="s">
        <v>822</v>
      </c>
      <c r="H57" s="147" t="s">
        <v>692</v>
      </c>
      <c r="I57" s="280">
        <f t="shared" si="0"/>
        <v>22</v>
      </c>
      <c r="J57" s="288">
        <v>33</v>
      </c>
      <c r="K57" s="288"/>
      <c r="L57" s="537"/>
    </row>
    <row r="58" spans="4:12" ht="20.100000000000001" customHeight="1">
      <c r="D58" s="522"/>
      <c r="E58" s="545"/>
      <c r="F58" s="107" t="s">
        <v>467</v>
      </c>
      <c r="G58" s="147" t="s">
        <v>693</v>
      </c>
      <c r="H58" s="147" t="s">
        <v>693</v>
      </c>
      <c r="I58" s="280">
        <f t="shared" si="0"/>
        <v>17</v>
      </c>
      <c r="J58" s="107"/>
      <c r="K58" s="107"/>
      <c r="L58" s="537"/>
    </row>
    <row r="59" spans="4:12" ht="20.100000000000001" customHeight="1">
      <c r="D59" s="522"/>
      <c r="E59" s="545"/>
      <c r="F59" s="110" t="s">
        <v>47</v>
      </c>
      <c r="G59" s="148" t="s">
        <v>104</v>
      </c>
      <c r="H59" s="149" t="s">
        <v>694</v>
      </c>
      <c r="I59" s="280">
        <f t="shared" si="0"/>
        <v>49</v>
      </c>
      <c r="J59" s="288"/>
      <c r="K59" s="288"/>
      <c r="L59" s="537"/>
    </row>
    <row r="60" spans="4:12" ht="17.649999999999999" customHeight="1">
      <c r="D60" s="522"/>
      <c r="E60" s="545"/>
      <c r="F60" s="107" t="s">
        <v>48</v>
      </c>
      <c r="G60" s="147" t="s">
        <v>205</v>
      </c>
      <c r="H60" s="147" t="s">
        <v>692</v>
      </c>
      <c r="I60" s="280">
        <f t="shared" si="0"/>
        <v>22</v>
      </c>
      <c r="J60" s="288"/>
      <c r="K60" s="288"/>
      <c r="L60" s="537"/>
    </row>
    <row r="61" spans="4:12" ht="16.5" customHeight="1">
      <c r="D61" s="522"/>
      <c r="E61" s="546"/>
      <c r="F61" s="150" t="s">
        <v>466</v>
      </c>
      <c r="G61" s="151" t="s">
        <v>205</v>
      </c>
      <c r="H61" s="147" t="s">
        <v>692</v>
      </c>
      <c r="I61" s="280">
        <f t="shared" si="0"/>
        <v>22</v>
      </c>
      <c r="J61" s="289"/>
      <c r="K61" s="289"/>
      <c r="L61" s="559"/>
    </row>
    <row r="62" spans="4:12" ht="17.25" customHeight="1">
      <c r="D62" s="522"/>
      <c r="E62" s="524" t="s">
        <v>613</v>
      </c>
      <c r="F62" s="101" t="s">
        <v>551</v>
      </c>
      <c r="G62" s="153"/>
      <c r="H62" s="228"/>
      <c r="I62" s="280">
        <f t="shared" si="0"/>
        <v>0</v>
      </c>
      <c r="J62" s="280"/>
      <c r="K62" s="280" t="s">
        <v>504</v>
      </c>
      <c r="L62" s="536"/>
    </row>
    <row r="63" spans="4:12" ht="16.5" customHeight="1">
      <c r="D63" s="522"/>
      <c r="E63" s="545"/>
      <c r="F63" s="107" t="s">
        <v>468</v>
      </c>
      <c r="G63" s="147" t="s">
        <v>823</v>
      </c>
      <c r="H63" s="147" t="s">
        <v>695</v>
      </c>
      <c r="I63" s="280">
        <f t="shared" si="0"/>
        <v>26</v>
      </c>
      <c r="J63" s="288">
        <v>33</v>
      </c>
      <c r="K63" s="288"/>
      <c r="L63" s="537"/>
    </row>
    <row r="64" spans="4:12" ht="16.5" customHeight="1">
      <c r="D64" s="522"/>
      <c r="E64" s="545"/>
      <c r="F64" s="107" t="s">
        <v>467</v>
      </c>
      <c r="G64" s="147" t="s">
        <v>696</v>
      </c>
      <c r="H64" s="147" t="s">
        <v>696</v>
      </c>
      <c r="I64" s="280">
        <f t="shared" si="0"/>
        <v>21</v>
      </c>
      <c r="J64" s="107"/>
      <c r="K64" s="107"/>
      <c r="L64" s="537"/>
    </row>
    <row r="65" spans="4:12" ht="20.100000000000001" customHeight="1">
      <c r="D65" s="522"/>
      <c r="E65" s="545"/>
      <c r="F65" s="110" t="s">
        <v>47</v>
      </c>
      <c r="G65" s="148" t="s">
        <v>105</v>
      </c>
      <c r="H65" s="149" t="s">
        <v>697</v>
      </c>
      <c r="I65" s="280">
        <f t="shared" si="0"/>
        <v>49</v>
      </c>
      <c r="J65" s="288"/>
      <c r="K65" s="288"/>
      <c r="L65" s="537"/>
    </row>
    <row r="66" spans="4:12" ht="20.100000000000001" customHeight="1">
      <c r="D66" s="522"/>
      <c r="E66" s="545"/>
      <c r="F66" s="107" t="s">
        <v>48</v>
      </c>
      <c r="G66" s="147" t="s">
        <v>206</v>
      </c>
      <c r="H66" s="147" t="s">
        <v>695</v>
      </c>
      <c r="I66" s="280">
        <f t="shared" si="0"/>
        <v>26</v>
      </c>
      <c r="J66" s="288"/>
      <c r="K66" s="288"/>
      <c r="L66" s="537"/>
    </row>
    <row r="67" spans="4:12" ht="20.100000000000001" customHeight="1">
      <c r="D67" s="522"/>
      <c r="E67" s="546"/>
      <c r="F67" s="155" t="s">
        <v>466</v>
      </c>
      <c r="G67" s="156" t="s">
        <v>206</v>
      </c>
      <c r="H67" s="147" t="s">
        <v>695</v>
      </c>
      <c r="I67" s="280">
        <f t="shared" si="0"/>
        <v>26</v>
      </c>
      <c r="J67" s="290"/>
      <c r="K67" s="291"/>
      <c r="L67" s="559"/>
    </row>
    <row r="68" spans="4:12" ht="20.100000000000001" customHeight="1">
      <c r="D68" s="522"/>
      <c r="E68" s="625" t="s">
        <v>607</v>
      </c>
      <c r="F68" s="244" t="s">
        <v>551</v>
      </c>
      <c r="G68" s="245"/>
      <c r="H68" s="628" t="s">
        <v>418</v>
      </c>
      <c r="I68" s="292" t="e">
        <f>LENB(#REF!)</f>
        <v>#REF!</v>
      </c>
      <c r="J68" s="292"/>
      <c r="K68" s="292" t="s">
        <v>504</v>
      </c>
      <c r="L68" s="596" t="s">
        <v>660</v>
      </c>
    </row>
    <row r="69" spans="4:12" ht="20.100000000000001" customHeight="1">
      <c r="D69" s="522"/>
      <c r="E69" s="594"/>
      <c r="F69" s="236" t="s">
        <v>468</v>
      </c>
      <c r="G69" s="246" t="s">
        <v>174</v>
      </c>
      <c r="H69" s="629"/>
      <c r="I69" s="292">
        <f>LENB(H68)</f>
        <v>3</v>
      </c>
      <c r="J69" s="293">
        <v>33</v>
      </c>
      <c r="K69" s="293"/>
      <c r="L69" s="597"/>
    </row>
    <row r="70" spans="4:12" ht="20.100000000000001" customHeight="1">
      <c r="D70" s="522"/>
      <c r="E70" s="594"/>
      <c r="F70" s="236" t="s">
        <v>467</v>
      </c>
      <c r="G70" s="246" t="s">
        <v>698</v>
      </c>
      <c r="H70" s="629"/>
      <c r="I70" s="292">
        <f t="shared" si="0"/>
        <v>0</v>
      </c>
      <c r="J70" s="236"/>
      <c r="K70" s="236"/>
      <c r="L70" s="597"/>
    </row>
    <row r="71" spans="4:12" ht="20.100000000000001" customHeight="1">
      <c r="D71" s="522"/>
      <c r="E71" s="594"/>
      <c r="F71" s="239" t="s">
        <v>47</v>
      </c>
      <c r="G71" s="255" t="s">
        <v>699</v>
      </c>
      <c r="H71" s="629"/>
      <c r="I71" s="292">
        <f t="shared" si="0"/>
        <v>0</v>
      </c>
      <c r="J71" s="293"/>
      <c r="K71" s="293"/>
      <c r="L71" s="597"/>
    </row>
    <row r="72" spans="4:12" ht="20.100000000000001" customHeight="1">
      <c r="D72" s="522"/>
      <c r="E72" s="594"/>
      <c r="F72" s="236" t="s">
        <v>48</v>
      </c>
      <c r="G72" s="246" t="s">
        <v>174</v>
      </c>
      <c r="H72" s="629"/>
      <c r="I72" s="292">
        <f t="shared" si="0"/>
        <v>0</v>
      </c>
      <c r="J72" s="293"/>
      <c r="K72" s="293"/>
      <c r="L72" s="597"/>
    </row>
    <row r="73" spans="4:12" ht="20.100000000000001" customHeight="1">
      <c r="D73" s="522"/>
      <c r="E73" s="626"/>
      <c r="F73" s="241" t="s">
        <v>466</v>
      </c>
      <c r="G73" s="247" t="s">
        <v>174</v>
      </c>
      <c r="H73" s="630"/>
      <c r="I73" s="292">
        <f t="shared" ref="I73:I136" si="1">LENB(H73)</f>
        <v>0</v>
      </c>
      <c r="J73" s="294"/>
      <c r="K73" s="294"/>
      <c r="L73" s="627"/>
    </row>
    <row r="74" spans="4:12" ht="19.5" customHeight="1">
      <c r="D74" s="522"/>
      <c r="E74" s="524" t="s">
        <v>602</v>
      </c>
      <c r="F74" s="144" t="s">
        <v>551</v>
      </c>
      <c r="G74" s="295"/>
      <c r="H74" s="228"/>
      <c r="I74" s="280">
        <f t="shared" si="1"/>
        <v>0</v>
      </c>
      <c r="J74" s="296"/>
      <c r="K74" s="280" t="s">
        <v>504</v>
      </c>
      <c r="L74" s="536"/>
    </row>
    <row r="75" spans="4:12" ht="20.100000000000001" customHeight="1">
      <c r="D75" s="522"/>
      <c r="E75" s="545"/>
      <c r="F75" s="297" t="s">
        <v>468</v>
      </c>
      <c r="G75" s="298" t="s">
        <v>700</v>
      </c>
      <c r="H75" s="298" t="s">
        <v>701</v>
      </c>
      <c r="I75" s="280">
        <f t="shared" si="1"/>
        <v>22</v>
      </c>
      <c r="J75" s="299">
        <v>33</v>
      </c>
      <c r="K75" s="299"/>
      <c r="L75" s="537"/>
    </row>
    <row r="76" spans="4:12" ht="20.100000000000001" customHeight="1">
      <c r="D76" s="522"/>
      <c r="E76" s="545"/>
      <c r="F76" s="297" t="s">
        <v>467</v>
      </c>
      <c r="G76" s="298" t="s">
        <v>702</v>
      </c>
      <c r="H76" s="298" t="s">
        <v>702</v>
      </c>
      <c r="I76" s="280">
        <f t="shared" si="1"/>
        <v>12</v>
      </c>
      <c r="J76" s="297"/>
      <c r="K76" s="297"/>
      <c r="L76" s="537"/>
    </row>
    <row r="77" spans="4:12" ht="20.100000000000001" customHeight="1">
      <c r="D77" s="522"/>
      <c r="E77" s="545"/>
      <c r="F77" s="300" t="s">
        <v>47</v>
      </c>
      <c r="G77" s="301" t="s">
        <v>703</v>
      </c>
      <c r="H77" s="301" t="s">
        <v>704</v>
      </c>
      <c r="I77" s="280">
        <f t="shared" si="1"/>
        <v>49</v>
      </c>
      <c r="J77" s="299"/>
      <c r="K77" s="299"/>
      <c r="L77" s="537"/>
    </row>
    <row r="78" spans="4:12" ht="20.100000000000001" customHeight="1">
      <c r="D78" s="522"/>
      <c r="E78" s="545"/>
      <c r="F78" s="297" t="s">
        <v>48</v>
      </c>
      <c r="G78" s="298" t="s">
        <v>204</v>
      </c>
      <c r="H78" s="298" t="s">
        <v>701</v>
      </c>
      <c r="I78" s="280">
        <f t="shared" si="1"/>
        <v>22</v>
      </c>
      <c r="J78" s="299"/>
      <c r="K78" s="299"/>
      <c r="L78" s="537"/>
    </row>
    <row r="79" spans="4:12" ht="20.100000000000001" customHeight="1">
      <c r="D79" s="522"/>
      <c r="E79" s="546"/>
      <c r="F79" s="302" t="s">
        <v>466</v>
      </c>
      <c r="G79" s="303" t="s">
        <v>204</v>
      </c>
      <c r="H79" s="298" t="s">
        <v>701</v>
      </c>
      <c r="I79" s="280">
        <f t="shared" si="1"/>
        <v>22</v>
      </c>
      <c r="J79" s="304"/>
      <c r="K79" s="304"/>
      <c r="L79" s="559"/>
    </row>
    <row r="80" spans="4:12" ht="20.100000000000001" customHeight="1">
      <c r="D80" s="522"/>
      <c r="E80" s="524" t="s">
        <v>597</v>
      </c>
      <c r="F80" s="101" t="s">
        <v>551</v>
      </c>
      <c r="G80" s="153"/>
      <c r="H80" s="305"/>
      <c r="I80" s="280">
        <f t="shared" si="1"/>
        <v>0</v>
      </c>
      <c r="J80" s="280"/>
      <c r="K80" s="280" t="s">
        <v>504</v>
      </c>
      <c r="L80" s="536"/>
    </row>
    <row r="81" spans="4:12" ht="20.100000000000001" customHeight="1">
      <c r="D81" s="522"/>
      <c r="E81" s="545"/>
      <c r="F81" s="107" t="s">
        <v>468</v>
      </c>
      <c r="G81" s="147" t="s">
        <v>176</v>
      </c>
      <c r="H81" s="306" t="s">
        <v>705</v>
      </c>
      <c r="I81" s="280">
        <f t="shared" si="1"/>
        <v>13</v>
      </c>
      <c r="J81" s="288">
        <v>33</v>
      </c>
      <c r="K81" s="288"/>
      <c r="L81" s="537"/>
    </row>
    <row r="82" spans="4:12" ht="20.100000000000001" customHeight="1">
      <c r="D82" s="522"/>
      <c r="E82" s="545"/>
      <c r="F82" s="107" t="s">
        <v>467</v>
      </c>
      <c r="G82" s="147" t="s">
        <v>706</v>
      </c>
      <c r="H82" s="147" t="s">
        <v>706</v>
      </c>
      <c r="I82" s="280">
        <f t="shared" si="1"/>
        <v>22</v>
      </c>
      <c r="J82" s="107"/>
      <c r="K82" s="107"/>
      <c r="L82" s="537"/>
    </row>
    <row r="83" spans="4:12" ht="20.100000000000001" customHeight="1">
      <c r="D83" s="522"/>
      <c r="E83" s="545"/>
      <c r="F83" s="110" t="s">
        <v>47</v>
      </c>
      <c r="G83" s="149" t="s">
        <v>707</v>
      </c>
      <c r="H83" s="307" t="s">
        <v>708</v>
      </c>
      <c r="I83" s="280">
        <f t="shared" si="1"/>
        <v>85</v>
      </c>
      <c r="J83" s="288"/>
      <c r="K83" s="288"/>
      <c r="L83" s="537"/>
    </row>
    <row r="84" spans="4:12" ht="20.100000000000001" customHeight="1">
      <c r="D84" s="522"/>
      <c r="E84" s="545"/>
      <c r="F84" s="107" t="s">
        <v>48</v>
      </c>
      <c r="G84" s="147" t="s">
        <v>176</v>
      </c>
      <c r="H84" s="147" t="s">
        <v>705</v>
      </c>
      <c r="I84" s="280">
        <f t="shared" si="1"/>
        <v>13</v>
      </c>
      <c r="J84" s="288"/>
      <c r="K84" s="288"/>
      <c r="L84" s="537"/>
    </row>
    <row r="85" spans="4:12" ht="20.100000000000001" customHeight="1">
      <c r="D85" s="522"/>
      <c r="E85" s="546"/>
      <c r="F85" s="150" t="s">
        <v>466</v>
      </c>
      <c r="G85" s="151" t="s">
        <v>176</v>
      </c>
      <c r="H85" s="147" t="s">
        <v>705</v>
      </c>
      <c r="I85" s="280">
        <f t="shared" si="1"/>
        <v>13</v>
      </c>
      <c r="J85" s="289"/>
      <c r="K85" s="289"/>
      <c r="L85" s="559"/>
    </row>
    <row r="86" spans="4:12" ht="20.100000000000001" customHeight="1">
      <c r="D86" s="522"/>
      <c r="E86" s="524" t="s">
        <v>592</v>
      </c>
      <c r="F86" s="101"/>
      <c r="G86" s="221"/>
      <c r="H86" s="221"/>
      <c r="I86" s="280">
        <f t="shared" si="1"/>
        <v>0</v>
      </c>
      <c r="J86" s="308"/>
      <c r="K86" s="280" t="s">
        <v>504</v>
      </c>
      <c r="L86" s="536"/>
    </row>
    <row r="87" spans="4:12" ht="20.100000000000001" customHeight="1">
      <c r="D87" s="522"/>
      <c r="E87" s="545"/>
      <c r="F87" s="107"/>
      <c r="G87" s="175"/>
      <c r="H87" s="175"/>
      <c r="I87" s="280">
        <f t="shared" si="1"/>
        <v>0</v>
      </c>
      <c r="J87" s="309">
        <v>33</v>
      </c>
      <c r="K87" s="288"/>
      <c r="L87" s="537"/>
    </row>
    <row r="88" spans="4:12" ht="20.100000000000001" customHeight="1">
      <c r="D88" s="522"/>
      <c r="E88" s="545"/>
      <c r="F88" s="107"/>
      <c r="G88" s="175"/>
      <c r="H88" s="175"/>
      <c r="I88" s="280">
        <f t="shared" si="1"/>
        <v>0</v>
      </c>
      <c r="J88" s="195"/>
      <c r="K88" s="107"/>
      <c r="L88" s="537"/>
    </row>
    <row r="89" spans="4:12" ht="20.100000000000001" customHeight="1">
      <c r="D89" s="522"/>
      <c r="E89" s="545"/>
      <c r="F89" s="110"/>
      <c r="G89" s="222"/>
      <c r="H89" s="222"/>
      <c r="I89" s="280">
        <f t="shared" si="1"/>
        <v>0</v>
      </c>
      <c r="J89" s="309"/>
      <c r="K89" s="288"/>
      <c r="L89" s="537"/>
    </row>
    <row r="90" spans="4:12" ht="20.100000000000001" customHeight="1">
      <c r="D90" s="522"/>
      <c r="E90" s="545"/>
      <c r="F90" s="107"/>
      <c r="G90" s="175"/>
      <c r="H90" s="175"/>
      <c r="I90" s="280">
        <f t="shared" si="1"/>
        <v>0</v>
      </c>
      <c r="J90" s="309"/>
      <c r="K90" s="288"/>
      <c r="L90" s="537"/>
    </row>
    <row r="91" spans="4:12" ht="20.100000000000001" customHeight="1">
      <c r="D91" s="522"/>
      <c r="E91" s="546"/>
      <c r="F91" s="150"/>
      <c r="G91" s="223"/>
      <c r="H91" s="223"/>
      <c r="I91" s="280">
        <f t="shared" si="1"/>
        <v>0</v>
      </c>
      <c r="J91" s="310"/>
      <c r="K91" s="289"/>
      <c r="L91" s="559"/>
    </row>
    <row r="92" spans="4:12" ht="20.100000000000001" customHeight="1">
      <c r="D92" s="522"/>
      <c r="E92" s="524" t="s">
        <v>709</v>
      </c>
      <c r="F92" s="101"/>
      <c r="G92" s="221"/>
      <c r="H92" s="221"/>
      <c r="I92" s="280">
        <f t="shared" si="1"/>
        <v>0</v>
      </c>
      <c r="J92" s="280"/>
      <c r="K92" s="280" t="s">
        <v>504</v>
      </c>
      <c r="L92" s="536"/>
    </row>
    <row r="93" spans="4:12" ht="20.100000000000001" customHeight="1">
      <c r="D93" s="522"/>
      <c r="E93" s="545"/>
      <c r="F93" s="107"/>
      <c r="G93" s="175"/>
      <c r="H93" s="175"/>
      <c r="I93" s="280">
        <f t="shared" si="1"/>
        <v>0</v>
      </c>
      <c r="J93" s="288">
        <v>33</v>
      </c>
      <c r="K93" s="288"/>
      <c r="L93" s="537"/>
    </row>
    <row r="94" spans="4:12" ht="20.100000000000001" customHeight="1">
      <c r="D94" s="522"/>
      <c r="E94" s="545"/>
      <c r="F94" s="107"/>
      <c r="G94" s="175"/>
      <c r="H94" s="175"/>
      <c r="I94" s="280">
        <f t="shared" si="1"/>
        <v>0</v>
      </c>
      <c r="J94" s="107"/>
      <c r="K94" s="107"/>
      <c r="L94" s="537"/>
    </row>
    <row r="95" spans="4:12" ht="20.100000000000001" customHeight="1">
      <c r="D95" s="522"/>
      <c r="E95" s="545"/>
      <c r="F95" s="110"/>
      <c r="G95" s="222"/>
      <c r="H95" s="222"/>
      <c r="I95" s="280">
        <f t="shared" si="1"/>
        <v>0</v>
      </c>
      <c r="J95" s="288"/>
      <c r="K95" s="288"/>
      <c r="L95" s="537"/>
    </row>
    <row r="96" spans="4:12" ht="20.100000000000001" customHeight="1">
      <c r="D96" s="522"/>
      <c r="E96" s="545"/>
      <c r="F96" s="107"/>
      <c r="G96" s="175"/>
      <c r="H96" s="175"/>
      <c r="I96" s="280">
        <f t="shared" si="1"/>
        <v>0</v>
      </c>
      <c r="J96" s="288"/>
      <c r="K96" s="288"/>
      <c r="L96" s="537"/>
    </row>
    <row r="97" spans="4:12" ht="20.100000000000001" customHeight="1" thickBot="1">
      <c r="D97" s="522"/>
      <c r="E97" s="545"/>
      <c r="F97" s="155"/>
      <c r="G97" s="227"/>
      <c r="H97" s="327"/>
      <c r="I97" s="311">
        <f t="shared" si="1"/>
        <v>0</v>
      </c>
      <c r="J97" s="291"/>
      <c r="K97" s="291"/>
      <c r="L97" s="537"/>
    </row>
    <row r="98" spans="4:12" ht="20.100000000000001" customHeight="1">
      <c r="D98" s="622" t="s">
        <v>534</v>
      </c>
      <c r="E98" s="544" t="s">
        <v>536</v>
      </c>
      <c r="F98" s="312" t="s">
        <v>497</v>
      </c>
      <c r="G98" s="313"/>
      <c r="H98" s="314"/>
      <c r="I98" s="315">
        <f t="shared" si="1"/>
        <v>0</v>
      </c>
      <c r="J98" s="315"/>
      <c r="K98" s="316" t="s">
        <v>504</v>
      </c>
      <c r="L98" s="599"/>
    </row>
    <row r="99" spans="4:12" ht="20.100000000000001" customHeight="1">
      <c r="D99" s="602"/>
      <c r="E99" s="545"/>
      <c r="F99" s="107" t="s">
        <v>468</v>
      </c>
      <c r="G99" s="318" t="s">
        <v>710</v>
      </c>
      <c r="H99" s="318" t="s">
        <v>824</v>
      </c>
      <c r="I99" s="280">
        <f t="shared" si="1"/>
        <v>25</v>
      </c>
      <c r="J99" s="288">
        <v>33</v>
      </c>
      <c r="K99" s="309"/>
      <c r="L99" s="537"/>
    </row>
    <row r="100" spans="4:12" ht="20.100000000000001" customHeight="1">
      <c r="D100" s="602"/>
      <c r="E100" s="545"/>
      <c r="F100" s="107" t="s">
        <v>467</v>
      </c>
      <c r="G100" s="147" t="s">
        <v>711</v>
      </c>
      <c r="H100" s="147" t="s">
        <v>711</v>
      </c>
      <c r="I100" s="280">
        <f t="shared" si="1"/>
        <v>10</v>
      </c>
      <c r="J100" s="107"/>
      <c r="K100" s="195"/>
      <c r="L100" s="537"/>
    </row>
    <row r="101" spans="4:12" ht="19.899999999999999" customHeight="1">
      <c r="D101" s="602"/>
      <c r="E101" s="545"/>
      <c r="F101" s="110" t="s">
        <v>47</v>
      </c>
      <c r="G101" s="149" t="s">
        <v>712</v>
      </c>
      <c r="H101" s="149" t="s">
        <v>713</v>
      </c>
      <c r="I101" s="280">
        <f t="shared" si="1"/>
        <v>56</v>
      </c>
      <c r="J101" s="288"/>
      <c r="K101" s="309"/>
      <c r="L101" s="537"/>
    </row>
    <row r="102" spans="4:12" ht="17.649999999999999" customHeight="1">
      <c r="D102" s="602"/>
      <c r="E102" s="545"/>
      <c r="F102" s="107" t="s">
        <v>48</v>
      </c>
      <c r="G102" s="147" t="s">
        <v>710</v>
      </c>
      <c r="H102" s="318" t="s">
        <v>824</v>
      </c>
      <c r="I102" s="280">
        <f t="shared" si="1"/>
        <v>25</v>
      </c>
      <c r="J102" s="288"/>
      <c r="K102" s="309"/>
      <c r="L102" s="537"/>
    </row>
    <row r="103" spans="4:12" ht="17.649999999999999" customHeight="1">
      <c r="D103" s="602"/>
      <c r="E103" s="546"/>
      <c r="F103" s="150" t="s">
        <v>466</v>
      </c>
      <c r="G103" s="151" t="s">
        <v>207</v>
      </c>
      <c r="H103" s="318" t="s">
        <v>824</v>
      </c>
      <c r="I103" s="280">
        <f t="shared" si="1"/>
        <v>25</v>
      </c>
      <c r="J103" s="289"/>
      <c r="K103" s="310"/>
      <c r="L103" s="559"/>
    </row>
    <row r="104" spans="4:12" ht="17.649999999999999" customHeight="1">
      <c r="D104" s="602"/>
      <c r="E104" s="524" t="s">
        <v>492</v>
      </c>
      <c r="F104" s="101" t="s">
        <v>497</v>
      </c>
      <c r="G104" s="153"/>
      <c r="H104" s="305"/>
      <c r="I104" s="280">
        <f t="shared" si="1"/>
        <v>0</v>
      </c>
      <c r="J104" s="280"/>
      <c r="K104" s="308" t="s">
        <v>504</v>
      </c>
      <c r="L104" s="536"/>
    </row>
    <row r="105" spans="4:12" ht="17.649999999999999" customHeight="1">
      <c r="D105" s="602"/>
      <c r="E105" s="545"/>
      <c r="F105" s="107" t="s">
        <v>468</v>
      </c>
      <c r="G105" s="318" t="s">
        <v>714</v>
      </c>
      <c r="H105" s="318" t="s">
        <v>825</v>
      </c>
      <c r="I105" s="280">
        <f t="shared" si="1"/>
        <v>32</v>
      </c>
      <c r="J105" s="288">
        <v>33</v>
      </c>
      <c r="K105" s="309"/>
      <c r="L105" s="537"/>
    </row>
    <row r="106" spans="4:12" ht="17.649999999999999" customHeight="1">
      <c r="D106" s="602"/>
      <c r="E106" s="545"/>
      <c r="F106" s="107" t="s">
        <v>467</v>
      </c>
      <c r="G106" s="147" t="s">
        <v>715</v>
      </c>
      <c r="H106" s="147" t="s">
        <v>715</v>
      </c>
      <c r="I106" s="280">
        <f t="shared" si="1"/>
        <v>13</v>
      </c>
      <c r="J106" s="107"/>
      <c r="K106" s="195"/>
      <c r="L106" s="537"/>
    </row>
    <row r="107" spans="4:12" ht="17.649999999999999" customHeight="1">
      <c r="D107" s="602"/>
      <c r="E107" s="545"/>
      <c r="F107" s="110" t="s">
        <v>47</v>
      </c>
      <c r="G107" s="149" t="s">
        <v>716</v>
      </c>
      <c r="H107" s="149" t="s">
        <v>717</v>
      </c>
      <c r="I107" s="280">
        <f t="shared" si="1"/>
        <v>66</v>
      </c>
      <c r="J107" s="288"/>
      <c r="K107" s="309"/>
      <c r="L107" s="537"/>
    </row>
    <row r="108" spans="4:12" ht="17.649999999999999" customHeight="1">
      <c r="D108" s="602"/>
      <c r="E108" s="545"/>
      <c r="F108" s="107" t="s">
        <v>48</v>
      </c>
      <c r="G108" s="147" t="s">
        <v>208</v>
      </c>
      <c r="H108" s="318" t="s">
        <v>825</v>
      </c>
      <c r="I108" s="280">
        <f t="shared" si="1"/>
        <v>32</v>
      </c>
      <c r="J108" s="288"/>
      <c r="K108" s="309"/>
      <c r="L108" s="537"/>
    </row>
    <row r="109" spans="4:12" ht="17.649999999999999" customHeight="1">
      <c r="D109" s="602"/>
      <c r="E109" s="546"/>
      <c r="F109" s="150" t="s">
        <v>466</v>
      </c>
      <c r="G109" s="151" t="s">
        <v>208</v>
      </c>
      <c r="H109" s="318" t="s">
        <v>825</v>
      </c>
      <c r="I109" s="280">
        <f t="shared" si="1"/>
        <v>32</v>
      </c>
      <c r="J109" s="289"/>
      <c r="K109" s="310"/>
      <c r="L109" s="559"/>
    </row>
    <row r="110" spans="4:12" ht="17.649999999999999" customHeight="1">
      <c r="D110" s="602"/>
      <c r="E110" s="524" t="s">
        <v>718</v>
      </c>
      <c r="F110" s="101" t="s">
        <v>497</v>
      </c>
      <c r="G110" s="153"/>
      <c r="H110" s="305"/>
      <c r="I110" s="280">
        <f t="shared" si="1"/>
        <v>0</v>
      </c>
      <c r="J110" s="280"/>
      <c r="K110" s="308" t="s">
        <v>504</v>
      </c>
      <c r="L110" s="536"/>
    </row>
    <row r="111" spans="4:12" ht="17.649999999999999" customHeight="1">
      <c r="D111" s="602"/>
      <c r="E111" s="545"/>
      <c r="F111" s="107" t="s">
        <v>468</v>
      </c>
      <c r="G111" s="147" t="s">
        <v>719</v>
      </c>
      <c r="H111" s="147" t="s">
        <v>720</v>
      </c>
      <c r="I111" s="280">
        <f t="shared" si="1"/>
        <v>30</v>
      </c>
      <c r="J111" s="288">
        <v>33</v>
      </c>
      <c r="K111" s="309"/>
      <c r="L111" s="537"/>
    </row>
    <row r="112" spans="4:12" ht="17.649999999999999" customHeight="1">
      <c r="D112" s="602"/>
      <c r="E112" s="545"/>
      <c r="F112" s="107" t="s">
        <v>467</v>
      </c>
      <c r="G112" s="147" t="s">
        <v>721</v>
      </c>
      <c r="H112" s="147" t="s">
        <v>721</v>
      </c>
      <c r="I112" s="280">
        <f t="shared" si="1"/>
        <v>16</v>
      </c>
      <c r="J112" s="107"/>
      <c r="K112" s="195"/>
      <c r="L112" s="537"/>
    </row>
    <row r="113" spans="4:12" ht="17.649999999999999" customHeight="1">
      <c r="D113" s="602"/>
      <c r="E113" s="545"/>
      <c r="F113" s="110" t="s">
        <v>47</v>
      </c>
      <c r="G113" s="149" t="s">
        <v>722</v>
      </c>
      <c r="H113" s="149" t="s">
        <v>723</v>
      </c>
      <c r="I113" s="280">
        <f t="shared" si="1"/>
        <v>60</v>
      </c>
      <c r="J113" s="288"/>
      <c r="K113" s="309"/>
      <c r="L113" s="537"/>
    </row>
    <row r="114" spans="4:12" ht="17.649999999999999" customHeight="1">
      <c r="D114" s="602"/>
      <c r="E114" s="545"/>
      <c r="F114" s="107" t="s">
        <v>48</v>
      </c>
      <c r="G114" s="147" t="s">
        <v>213</v>
      </c>
      <c r="H114" s="147" t="s">
        <v>720</v>
      </c>
      <c r="I114" s="280">
        <f t="shared" si="1"/>
        <v>30</v>
      </c>
      <c r="J114" s="288"/>
      <c r="K114" s="309"/>
      <c r="L114" s="537"/>
    </row>
    <row r="115" spans="4:12" ht="17.649999999999999" customHeight="1">
      <c r="D115" s="602"/>
      <c r="E115" s="546"/>
      <c r="F115" s="150" t="s">
        <v>466</v>
      </c>
      <c r="G115" s="151" t="s">
        <v>213</v>
      </c>
      <c r="H115" s="147" t="s">
        <v>720</v>
      </c>
      <c r="I115" s="280">
        <f t="shared" si="1"/>
        <v>30</v>
      </c>
      <c r="J115" s="289"/>
      <c r="K115" s="310"/>
      <c r="L115" s="559"/>
    </row>
    <row r="116" spans="4:12" ht="17.649999999999999" customHeight="1">
      <c r="D116" s="602"/>
      <c r="E116" s="524" t="s">
        <v>724</v>
      </c>
      <c r="F116" s="101" t="s">
        <v>497</v>
      </c>
      <c r="G116" s="153"/>
      <c r="H116" s="305"/>
      <c r="I116" s="280">
        <f t="shared" si="1"/>
        <v>0</v>
      </c>
      <c r="J116" s="280"/>
      <c r="K116" s="308" t="s">
        <v>504</v>
      </c>
      <c r="L116" s="536"/>
    </row>
    <row r="117" spans="4:12" ht="17.649999999999999" customHeight="1">
      <c r="D117" s="602"/>
      <c r="E117" s="545"/>
      <c r="F117" s="107" t="s">
        <v>468</v>
      </c>
      <c r="G117" s="147" t="s">
        <v>725</v>
      </c>
      <c r="H117" s="147" t="s">
        <v>726</v>
      </c>
      <c r="I117" s="280">
        <f t="shared" si="1"/>
        <v>20</v>
      </c>
      <c r="J117" s="288">
        <v>33</v>
      </c>
      <c r="K117" s="309"/>
      <c r="L117" s="537"/>
    </row>
    <row r="118" spans="4:12" ht="17.649999999999999" customHeight="1">
      <c r="D118" s="602"/>
      <c r="E118" s="545"/>
      <c r="F118" s="107" t="s">
        <v>467</v>
      </c>
      <c r="G118" s="147" t="s">
        <v>727</v>
      </c>
      <c r="H118" s="147" t="s">
        <v>727</v>
      </c>
      <c r="I118" s="280">
        <f t="shared" si="1"/>
        <v>22</v>
      </c>
      <c r="J118" s="107"/>
      <c r="K118" s="195"/>
      <c r="L118" s="537"/>
    </row>
    <row r="119" spans="4:12" ht="17.649999999999999" customHeight="1">
      <c r="D119" s="602"/>
      <c r="E119" s="545"/>
      <c r="F119" s="110" t="s">
        <v>47</v>
      </c>
      <c r="G119" s="149" t="s">
        <v>728</v>
      </c>
      <c r="H119" s="149" t="s">
        <v>729</v>
      </c>
      <c r="I119" s="280">
        <f t="shared" si="1"/>
        <v>66</v>
      </c>
      <c r="J119" s="288"/>
      <c r="K119" s="309"/>
      <c r="L119" s="537"/>
    </row>
    <row r="120" spans="4:12" ht="17.649999999999999" customHeight="1">
      <c r="D120" s="602"/>
      <c r="E120" s="545"/>
      <c r="F120" s="107" t="s">
        <v>48</v>
      </c>
      <c r="G120" s="147" t="s">
        <v>214</v>
      </c>
      <c r="H120" s="147" t="s">
        <v>726</v>
      </c>
      <c r="I120" s="280">
        <f t="shared" si="1"/>
        <v>20</v>
      </c>
      <c r="J120" s="288"/>
      <c r="K120" s="309"/>
      <c r="L120" s="537"/>
    </row>
    <row r="121" spans="4:12" ht="17.649999999999999" customHeight="1">
      <c r="D121" s="602"/>
      <c r="E121" s="546"/>
      <c r="F121" s="150" t="s">
        <v>466</v>
      </c>
      <c r="G121" s="151" t="s">
        <v>214</v>
      </c>
      <c r="H121" s="147" t="s">
        <v>726</v>
      </c>
      <c r="I121" s="280">
        <f t="shared" si="1"/>
        <v>20</v>
      </c>
      <c r="J121" s="289"/>
      <c r="K121" s="310"/>
      <c r="L121" s="559"/>
    </row>
    <row r="122" spans="4:12" ht="17.649999999999999" customHeight="1">
      <c r="D122" s="602"/>
      <c r="E122" s="524" t="s">
        <v>730</v>
      </c>
      <c r="F122" s="101" t="s">
        <v>497</v>
      </c>
      <c r="G122" s="153"/>
      <c r="H122" s="305"/>
      <c r="I122" s="280">
        <f t="shared" si="1"/>
        <v>0</v>
      </c>
      <c r="J122" s="280"/>
      <c r="K122" s="308" t="s">
        <v>504</v>
      </c>
      <c r="L122" s="536"/>
    </row>
    <row r="123" spans="4:12" ht="17.649999999999999" customHeight="1">
      <c r="D123" s="602"/>
      <c r="E123" s="545"/>
      <c r="F123" s="107" t="s">
        <v>468</v>
      </c>
      <c r="G123" s="147" t="s">
        <v>731</v>
      </c>
      <c r="H123" s="147" t="s">
        <v>732</v>
      </c>
      <c r="I123" s="280">
        <f t="shared" si="1"/>
        <v>19</v>
      </c>
      <c r="J123" s="288">
        <v>33</v>
      </c>
      <c r="K123" s="309"/>
      <c r="L123" s="537"/>
    </row>
    <row r="124" spans="4:12" ht="17.649999999999999" customHeight="1">
      <c r="D124" s="602"/>
      <c r="E124" s="545"/>
      <c r="F124" s="107" t="s">
        <v>467</v>
      </c>
      <c r="G124" s="147" t="s">
        <v>733</v>
      </c>
      <c r="H124" s="147" t="s">
        <v>733</v>
      </c>
      <c r="I124" s="280">
        <f t="shared" si="1"/>
        <v>25</v>
      </c>
      <c r="J124" s="107"/>
      <c r="K124" s="195"/>
      <c r="L124" s="537"/>
    </row>
    <row r="125" spans="4:12" ht="17.649999999999999" customHeight="1">
      <c r="D125" s="602"/>
      <c r="E125" s="545"/>
      <c r="F125" s="110" t="s">
        <v>47</v>
      </c>
      <c r="G125" s="149" t="s">
        <v>734</v>
      </c>
      <c r="H125" s="149" t="s">
        <v>735</v>
      </c>
      <c r="I125" s="280">
        <f t="shared" si="1"/>
        <v>96</v>
      </c>
      <c r="J125" s="288"/>
      <c r="K125" s="309"/>
      <c r="L125" s="537"/>
    </row>
    <row r="126" spans="4:12" ht="17.649999999999999" customHeight="1">
      <c r="D126" s="602"/>
      <c r="E126" s="545"/>
      <c r="F126" s="107" t="s">
        <v>48</v>
      </c>
      <c r="G126" s="147" t="s">
        <v>215</v>
      </c>
      <c r="H126" s="147" t="s">
        <v>732</v>
      </c>
      <c r="I126" s="280">
        <f t="shared" si="1"/>
        <v>19</v>
      </c>
      <c r="J126" s="288"/>
      <c r="K126" s="309"/>
      <c r="L126" s="537"/>
    </row>
    <row r="127" spans="4:12" ht="17.649999999999999" customHeight="1">
      <c r="D127" s="602"/>
      <c r="E127" s="545"/>
      <c r="F127" s="150" t="s">
        <v>466</v>
      </c>
      <c r="G127" s="151" t="s">
        <v>215</v>
      </c>
      <c r="H127" s="147" t="s">
        <v>732</v>
      </c>
      <c r="I127" s="280">
        <f t="shared" si="1"/>
        <v>19</v>
      </c>
      <c r="J127" s="289"/>
      <c r="K127" s="310"/>
      <c r="L127" s="559"/>
    </row>
    <row r="128" spans="4:12" ht="17.649999999999999" customHeight="1">
      <c r="D128" s="602"/>
      <c r="E128" s="524" t="s">
        <v>736</v>
      </c>
      <c r="F128" s="215" t="s">
        <v>209</v>
      </c>
      <c r="G128" s="183"/>
      <c r="H128" s="183"/>
      <c r="I128" s="280">
        <f t="shared" si="1"/>
        <v>0</v>
      </c>
      <c r="J128" s="287"/>
      <c r="K128" s="308" t="s">
        <v>504</v>
      </c>
      <c r="L128" s="536"/>
    </row>
    <row r="129" spans="4:12" ht="17.649999999999999" customHeight="1">
      <c r="D129" s="602"/>
      <c r="E129" s="545"/>
      <c r="F129" s="216" t="s">
        <v>210</v>
      </c>
      <c r="G129" s="147" t="s">
        <v>737</v>
      </c>
      <c r="H129" s="147" t="s">
        <v>738</v>
      </c>
      <c r="I129" s="280">
        <f t="shared" si="1"/>
        <v>18</v>
      </c>
      <c r="J129" s="288">
        <v>33</v>
      </c>
      <c r="K129" s="309"/>
      <c r="L129" s="537"/>
    </row>
    <row r="130" spans="4:12" ht="17.649999999999999" customHeight="1">
      <c r="D130" s="602"/>
      <c r="E130" s="545"/>
      <c r="F130" s="216" t="s">
        <v>211</v>
      </c>
      <c r="G130" s="147" t="s">
        <v>739</v>
      </c>
      <c r="H130" s="147" t="s">
        <v>739</v>
      </c>
      <c r="I130" s="280">
        <f t="shared" si="1"/>
        <v>20</v>
      </c>
      <c r="J130" s="107"/>
      <c r="K130" s="195"/>
      <c r="L130" s="537"/>
    </row>
    <row r="131" spans="4:12" ht="17.649999999999999" customHeight="1">
      <c r="D131" s="602"/>
      <c r="E131" s="545"/>
      <c r="F131" s="218" t="s">
        <v>47</v>
      </c>
      <c r="G131" s="149" t="s">
        <v>740</v>
      </c>
      <c r="H131" s="149" t="s">
        <v>741</v>
      </c>
      <c r="I131" s="280">
        <f t="shared" si="1"/>
        <v>92</v>
      </c>
      <c r="J131" s="288"/>
      <c r="K131" s="309"/>
      <c r="L131" s="537"/>
    </row>
    <row r="132" spans="4:12" ht="17.649999999999999" customHeight="1">
      <c r="D132" s="602"/>
      <c r="E132" s="545"/>
      <c r="F132" s="216" t="s">
        <v>48</v>
      </c>
      <c r="G132" s="147" t="s">
        <v>216</v>
      </c>
      <c r="H132" s="147" t="s">
        <v>738</v>
      </c>
      <c r="I132" s="280">
        <f t="shared" si="1"/>
        <v>18</v>
      </c>
      <c r="J132" s="288"/>
      <c r="K132" s="309"/>
      <c r="L132" s="537"/>
    </row>
    <row r="133" spans="4:12" ht="17.649999999999999" customHeight="1">
      <c r="D133" s="602"/>
      <c r="E133" s="545"/>
      <c r="F133" s="263" t="s">
        <v>212</v>
      </c>
      <c r="G133" s="319" t="s">
        <v>216</v>
      </c>
      <c r="H133" s="147" t="s">
        <v>738</v>
      </c>
      <c r="I133" s="280">
        <f t="shared" si="1"/>
        <v>18</v>
      </c>
      <c r="J133" s="291"/>
      <c r="K133" s="320"/>
      <c r="L133" s="559"/>
    </row>
    <row r="134" spans="4:12" ht="17.649999999999999" customHeight="1">
      <c r="D134" s="602"/>
      <c r="E134" s="524" t="s">
        <v>742</v>
      </c>
      <c r="F134" s="321" t="s">
        <v>209</v>
      </c>
      <c r="G134" s="153"/>
      <c r="H134" s="305"/>
      <c r="I134" s="280">
        <f t="shared" si="1"/>
        <v>0</v>
      </c>
      <c r="J134" s="280"/>
      <c r="K134" s="308" t="s">
        <v>504</v>
      </c>
      <c r="L134" s="536"/>
    </row>
    <row r="135" spans="4:12" ht="17.649999999999999" customHeight="1">
      <c r="D135" s="602"/>
      <c r="E135" s="545"/>
      <c r="F135" s="216" t="s">
        <v>210</v>
      </c>
      <c r="G135" s="147" t="s">
        <v>743</v>
      </c>
      <c r="H135" s="147" t="s">
        <v>744</v>
      </c>
      <c r="I135" s="280">
        <f t="shared" si="1"/>
        <v>21</v>
      </c>
      <c r="J135" s="288">
        <v>33</v>
      </c>
      <c r="K135" s="309"/>
      <c r="L135" s="537"/>
    </row>
    <row r="136" spans="4:12" ht="17.649999999999999" customHeight="1">
      <c r="D136" s="602"/>
      <c r="E136" s="545"/>
      <c r="F136" s="216" t="s">
        <v>211</v>
      </c>
      <c r="G136" s="147" t="s">
        <v>745</v>
      </c>
      <c r="H136" s="147" t="s">
        <v>745</v>
      </c>
      <c r="I136" s="280">
        <f t="shared" si="1"/>
        <v>19</v>
      </c>
      <c r="J136" s="107"/>
      <c r="K136" s="195"/>
      <c r="L136" s="537"/>
    </row>
    <row r="137" spans="4:12" ht="17.649999999999999" customHeight="1">
      <c r="D137" s="602"/>
      <c r="E137" s="545"/>
      <c r="F137" s="218" t="s">
        <v>47</v>
      </c>
      <c r="G137" s="149" t="s">
        <v>746</v>
      </c>
      <c r="H137" s="149" t="s">
        <v>747</v>
      </c>
      <c r="I137" s="280">
        <f t="shared" ref="I137:I145" si="2">LENB(H137)</f>
        <v>71</v>
      </c>
      <c r="J137" s="288"/>
      <c r="K137" s="309"/>
      <c r="L137" s="537"/>
    </row>
    <row r="138" spans="4:12" ht="17.649999999999999" customHeight="1">
      <c r="D138" s="602"/>
      <c r="E138" s="545"/>
      <c r="F138" s="216" t="s">
        <v>48</v>
      </c>
      <c r="G138" s="147" t="s">
        <v>217</v>
      </c>
      <c r="H138" s="147" t="s">
        <v>744</v>
      </c>
      <c r="I138" s="280">
        <f t="shared" si="2"/>
        <v>21</v>
      </c>
      <c r="J138" s="288"/>
      <c r="K138" s="309"/>
      <c r="L138" s="537"/>
    </row>
    <row r="139" spans="4:12" ht="17.649999999999999" customHeight="1">
      <c r="D139" s="602"/>
      <c r="E139" s="546"/>
      <c r="F139" s="322" t="s">
        <v>212</v>
      </c>
      <c r="G139" s="151" t="s">
        <v>217</v>
      </c>
      <c r="H139" s="147" t="s">
        <v>744</v>
      </c>
      <c r="I139" s="280">
        <f t="shared" si="2"/>
        <v>21</v>
      </c>
      <c r="J139" s="289"/>
      <c r="K139" s="310"/>
      <c r="L139" s="559"/>
    </row>
    <row r="140" spans="4:12" ht="17.649999999999999" customHeight="1">
      <c r="D140" s="602"/>
      <c r="E140" s="545" t="s">
        <v>748</v>
      </c>
      <c r="F140" s="215" t="s">
        <v>209</v>
      </c>
      <c r="G140" s="183"/>
      <c r="H140" s="305"/>
      <c r="I140" s="280">
        <f t="shared" si="2"/>
        <v>0</v>
      </c>
      <c r="J140" s="287"/>
      <c r="K140" s="323" t="s">
        <v>504</v>
      </c>
      <c r="L140" s="536"/>
    </row>
    <row r="141" spans="4:12" ht="17.649999999999999" customHeight="1">
      <c r="D141" s="602"/>
      <c r="E141" s="545"/>
      <c r="F141" s="216" t="s">
        <v>210</v>
      </c>
      <c r="G141" s="147" t="s">
        <v>749</v>
      </c>
      <c r="H141" s="147" t="s">
        <v>750</v>
      </c>
      <c r="I141" s="280">
        <f t="shared" si="2"/>
        <v>21</v>
      </c>
      <c r="J141" s="288">
        <v>33</v>
      </c>
      <c r="K141" s="309"/>
      <c r="L141" s="537"/>
    </row>
    <row r="142" spans="4:12" ht="17.649999999999999" customHeight="1">
      <c r="D142" s="602"/>
      <c r="E142" s="545"/>
      <c r="F142" s="216" t="s">
        <v>211</v>
      </c>
      <c r="G142" s="147" t="s">
        <v>751</v>
      </c>
      <c r="H142" s="147" t="s">
        <v>751</v>
      </c>
      <c r="I142" s="280">
        <f t="shared" si="2"/>
        <v>20</v>
      </c>
      <c r="J142" s="107"/>
      <c r="K142" s="195"/>
      <c r="L142" s="537"/>
    </row>
    <row r="143" spans="4:12" ht="17.649999999999999" customHeight="1">
      <c r="D143" s="602"/>
      <c r="E143" s="545"/>
      <c r="F143" s="218" t="s">
        <v>47</v>
      </c>
      <c r="G143" s="149" t="s">
        <v>752</v>
      </c>
      <c r="H143" s="68" t="s">
        <v>826</v>
      </c>
      <c r="I143" s="280">
        <f t="shared" si="2"/>
        <v>56</v>
      </c>
      <c r="J143" s="288"/>
      <c r="K143" s="309"/>
      <c r="L143" s="537"/>
    </row>
    <row r="144" spans="4:12" ht="17.649999999999999" customHeight="1">
      <c r="D144" s="602"/>
      <c r="E144" s="545"/>
      <c r="F144" s="216" t="s">
        <v>48</v>
      </c>
      <c r="G144" s="147" t="s">
        <v>218</v>
      </c>
      <c r="H144" s="147" t="s">
        <v>750</v>
      </c>
      <c r="I144" s="280">
        <f t="shared" si="2"/>
        <v>21</v>
      </c>
      <c r="J144" s="288"/>
      <c r="K144" s="309"/>
      <c r="L144" s="537"/>
    </row>
    <row r="145" spans="4:12" ht="17.649999999999999" customHeight="1" thickBot="1">
      <c r="D145" s="606"/>
      <c r="E145" s="582"/>
      <c r="F145" s="219" t="s">
        <v>212</v>
      </c>
      <c r="G145" s="163" t="s">
        <v>218</v>
      </c>
      <c r="H145" s="163" t="s">
        <v>750</v>
      </c>
      <c r="I145" s="324">
        <f t="shared" si="2"/>
        <v>21</v>
      </c>
      <c r="J145" s="325"/>
      <c r="K145" s="326"/>
      <c r="L145" s="624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6">
    <mergeCell ref="L6:L7"/>
    <mergeCell ref="B3:G3"/>
    <mergeCell ref="D6:E7"/>
    <mergeCell ref="F6:F7"/>
    <mergeCell ref="I6:I7"/>
    <mergeCell ref="J6:J7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L44:L49"/>
    <mergeCell ref="E50:E55"/>
    <mergeCell ref="L50:L55"/>
    <mergeCell ref="E56:E61"/>
    <mergeCell ref="L56:L61"/>
    <mergeCell ref="E62:E67"/>
    <mergeCell ref="L62:L67"/>
    <mergeCell ref="E68:E73"/>
    <mergeCell ref="L68:L73"/>
    <mergeCell ref="E74:E79"/>
    <mergeCell ref="L74:L79"/>
    <mergeCell ref="E80:E85"/>
    <mergeCell ref="L80:L85"/>
    <mergeCell ref="H68:H73"/>
    <mergeCell ref="E86:E91"/>
    <mergeCell ref="L86:L91"/>
    <mergeCell ref="E92:E97"/>
    <mergeCell ref="L92:L97"/>
    <mergeCell ref="D98:D145"/>
    <mergeCell ref="E98:E103"/>
    <mergeCell ref="L98:L103"/>
    <mergeCell ref="E104:E109"/>
    <mergeCell ref="L104:L109"/>
    <mergeCell ref="E110:E115"/>
    <mergeCell ref="E134:E139"/>
    <mergeCell ref="L134:L139"/>
    <mergeCell ref="E140:E145"/>
    <mergeCell ref="L140:L145"/>
    <mergeCell ref="L110:L115"/>
    <mergeCell ref="E116:E121"/>
    <mergeCell ref="L116:L121"/>
    <mergeCell ref="E122:E127"/>
    <mergeCell ref="L122:L127"/>
    <mergeCell ref="E128:E133"/>
    <mergeCell ref="L128:L133"/>
  </mergeCells>
  <phoneticPr fontId="3" type="noConversion"/>
  <conditionalFormatting sqref="J9:K9">
    <cfRule type="expression" dxfId="85" priority="16">
      <formula>I9&gt;J9</formula>
    </cfRule>
  </conditionalFormatting>
  <conditionalFormatting sqref="J15:K15">
    <cfRule type="expression" dxfId="84" priority="27">
      <formula>I15&gt;J15</formula>
    </cfRule>
  </conditionalFormatting>
  <conditionalFormatting sqref="J21:K21">
    <cfRule type="expression" dxfId="83" priority="25">
      <formula>I21&gt;J21</formula>
    </cfRule>
  </conditionalFormatting>
  <conditionalFormatting sqref="J27:K27">
    <cfRule type="expression" dxfId="82" priority="24">
      <formula>I27&gt;J27</formula>
    </cfRule>
  </conditionalFormatting>
  <conditionalFormatting sqref="J33:K33">
    <cfRule type="expression" dxfId="81" priority="23">
      <formula>I33&gt;J33</formula>
    </cfRule>
  </conditionalFormatting>
  <conditionalFormatting sqref="J39:K39">
    <cfRule type="expression" dxfId="80" priority="22">
      <formula>I39&gt;J39</formula>
    </cfRule>
  </conditionalFormatting>
  <conditionalFormatting sqref="J45:K45">
    <cfRule type="expression" dxfId="79" priority="26">
      <formula>I45&gt;J45</formula>
    </cfRule>
  </conditionalFormatting>
  <conditionalFormatting sqref="J51:K51">
    <cfRule type="expression" dxfId="78" priority="15">
      <formula>I51&gt;J51</formula>
    </cfRule>
  </conditionalFormatting>
  <conditionalFormatting sqref="J57:K57">
    <cfRule type="expression" dxfId="77" priority="18">
      <formula>I57&gt;J57</formula>
    </cfRule>
  </conditionalFormatting>
  <conditionalFormatting sqref="J63:K63">
    <cfRule type="expression" dxfId="76" priority="17">
      <formula>I63&gt;J63</formula>
    </cfRule>
  </conditionalFormatting>
  <conditionalFormatting sqref="J69:K69">
    <cfRule type="expression" dxfId="75" priority="21">
      <formula>I69&gt;J69</formula>
    </cfRule>
  </conditionalFormatting>
  <conditionalFormatting sqref="J75:K75">
    <cfRule type="expression" dxfId="74" priority="19">
      <formula>I75&gt;J75</formula>
    </cfRule>
  </conditionalFormatting>
  <conditionalFormatting sqref="J77:K77">
    <cfRule type="expression" dxfId="73" priority="20">
      <formula>I77&gt;J77</formula>
    </cfRule>
  </conditionalFormatting>
  <conditionalFormatting sqref="J81:K81">
    <cfRule type="expression" dxfId="72" priority="13">
      <formula>I81&gt;J81</formula>
    </cfRule>
  </conditionalFormatting>
  <conditionalFormatting sqref="J83:K83">
    <cfRule type="expression" dxfId="71" priority="14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2">
      <formula>I99&gt;J99</formula>
    </cfRule>
  </conditionalFormatting>
  <conditionalFormatting sqref="J105:K105">
    <cfRule type="expression" dxfId="65" priority="11">
      <formula>I105&gt;J105</formula>
    </cfRule>
  </conditionalFormatting>
  <conditionalFormatting sqref="J111:K111">
    <cfRule type="expression" dxfId="64" priority="10">
      <formula>I111&gt;J111</formula>
    </cfRule>
  </conditionalFormatting>
  <conditionalFormatting sqref="J117:K117">
    <cfRule type="expression" dxfId="63" priority="9">
      <formula>I117&gt;J117</formula>
    </cfRule>
  </conditionalFormatting>
  <conditionalFormatting sqref="J123:K123">
    <cfRule type="expression" dxfId="62" priority="8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7">
      <formula>I141&gt;J141</formula>
    </cfRule>
  </conditionalFormatting>
  <hyperlinks>
    <hyperlink ref="G53" r:id="rId1" display="https://www.samsung.com/uk/tvs/qled-tv/qn900d-65-inch-neo-qled-8k-tizen-os-smart-tv-qe65qn900dtxxu/" xr:uid="{00000000-0004-0000-0500-000000000000}"/>
    <hyperlink ref="G41" r:id="rId2" display="https://www.samsung.com/uk/rings/galaxy-ring/buy/?modelCode=SM-Q5KAPH?modelCode=SM-Q505NZKAEUB" xr:uid="{00000000-0004-0000-0500-000001000000}"/>
    <hyperlink ref="G35" r:id="rId3" display="https://www.samsung.com/uk/watches/galaxy-watch-ultra/buy/?modelCode=SM-L705FDAAEUA" xr:uid="{00000000-0004-0000-0500-000002000000}"/>
    <hyperlink ref="G29" r:id="rId4" display="https://www.samsung.com/uk/computers/galaxy-book/galaxy-book5-pro/buy/?modelCode=NP960XHA-KG2UK" xr:uid="{00000000-0004-0000-0500-000003000000}"/>
    <hyperlink ref="G65" r:id="rId5" display="https://www.samsung.com/uk/washers-and-dryers/washing-machines/ww8400d-front-loading-smartthings-ai-energy-made-a-40-percent-extra-energy-efficiency-ai-ecobubble-11kg-black-ww11db8b95gbu1/" xr:uid="{00000000-0004-0000-0500-000004000000}"/>
    <hyperlink ref="G59" r:id="rId6" display="https://www.samsung.com/uk/refrigerators/bottom-mount-freezer/bottom-mount-freezer-with-smartthings-ai-energy-mo-387l-black-rb38c607ab1-eu/" xr:uid="{00000000-0004-0000-0500-000005000000}"/>
    <hyperlink ref="G47" r:id="rId7" display="https://www.samsung.com/uk/smartphones/galaxy-z-flip6/buy/" xr:uid="{00000000-0004-0000-0500-000006000000}"/>
    <hyperlink ref="G17" r:id="rId8" display="https://www.samsung.com/uk/smartphones/galaxy-s25-ultra/buy/" xr:uid="{00000000-0004-0000-0500-000007000000}"/>
    <hyperlink ref="G107" r:id="rId9" xr:uid="{00000000-0004-0000-0500-000008000000}"/>
    <hyperlink ref="G113" r:id="rId10" xr:uid="{00000000-0004-0000-0500-000009000000}"/>
    <hyperlink ref="G101" r:id="rId11" xr:uid="{00000000-0004-0000-0500-00000A000000}"/>
    <hyperlink ref="G119" r:id="rId12" xr:uid="{00000000-0004-0000-0500-00000B000000}"/>
    <hyperlink ref="G125" r:id="rId13" xr:uid="{00000000-0004-0000-0500-00000C000000}"/>
    <hyperlink ref="G131" r:id="rId14" xr:uid="{00000000-0004-0000-0500-00000D000000}"/>
    <hyperlink ref="G137" r:id="rId15" xr:uid="{00000000-0004-0000-0500-00000E000000}"/>
    <hyperlink ref="G143" r:id="rId16" xr:uid="{00000000-0004-0000-0500-00000F000000}"/>
    <hyperlink ref="G83" r:id="rId17" xr:uid="{00000000-0004-0000-0500-000010000000}"/>
    <hyperlink ref="G71" r:id="rId18" xr:uid="{00000000-0004-0000-0500-000011000000}"/>
    <hyperlink ref="G77" r:id="rId19" xr:uid="{00000000-0004-0000-0500-000012000000}"/>
    <hyperlink ref="G23" r:id="rId20" display="https://www.samsung.com/uk/tablets/galaxy-tab-s10/buy/?modelCode=SM-X920NZAREUB" xr:uid="{00000000-0004-0000-0500-000013000000}"/>
    <hyperlink ref="H17" r:id="rId21" xr:uid="{00000000-0004-0000-0500-000014000000}"/>
    <hyperlink ref="H29" r:id="rId22" xr:uid="{00000000-0004-0000-0500-000015000000}"/>
    <hyperlink ref="H23" r:id="rId23" xr:uid="{00000000-0004-0000-0500-000016000000}"/>
    <hyperlink ref="H35" r:id="rId24" xr:uid="{00000000-0004-0000-0500-000017000000}"/>
    <hyperlink ref="H41" r:id="rId25" xr:uid="{00000000-0004-0000-0500-000018000000}"/>
    <hyperlink ref="H53" r:id="rId26" xr:uid="{00000000-0004-0000-0500-000019000000}"/>
    <hyperlink ref="H59" r:id="rId27" xr:uid="{00000000-0004-0000-0500-00001A000000}"/>
    <hyperlink ref="H65" r:id="rId28" xr:uid="{00000000-0004-0000-0500-00001B000000}"/>
    <hyperlink ref="H77" r:id="rId29" xr:uid="{00000000-0004-0000-0500-00001C000000}"/>
    <hyperlink ref="H83" r:id="rId30" xr:uid="{00000000-0004-0000-0500-00001D000000}"/>
    <hyperlink ref="H101" r:id="rId31" xr:uid="{00000000-0004-0000-0500-00001E000000}"/>
    <hyperlink ref="H107" r:id="rId32" xr:uid="{00000000-0004-0000-0500-00001F000000}"/>
    <hyperlink ref="H113" r:id="rId33" xr:uid="{00000000-0004-0000-0500-000020000000}"/>
    <hyperlink ref="H119" r:id="rId34" xr:uid="{00000000-0004-0000-0500-000021000000}"/>
    <hyperlink ref="H125" r:id="rId35" xr:uid="{00000000-0004-0000-0500-000022000000}"/>
    <hyperlink ref="H131" r:id="rId36" xr:uid="{00000000-0004-0000-0500-000023000000}"/>
    <hyperlink ref="H137" r:id="rId37" xr:uid="{00000000-0004-0000-0500-000024000000}"/>
    <hyperlink ref="H143" r:id="rId38" xr:uid="{00000000-0004-0000-0500-000025000000}"/>
    <hyperlink ref="G11" r:id="rId39" xr:uid="{F7D15C0D-A22F-495C-8B5E-F638B708F3EF}"/>
    <hyperlink ref="H11" r:id="rId40" xr:uid="{280EA253-A56D-4C48-8C30-2E74BFCA5830}"/>
  </hyperlinks>
  <pageMargins left="0.7" right="0.7" top="0.75" bottom="0.75" header="0.3" footer="0.3"/>
  <pageSetup paperSize="9" orientation="portrait" r:id="rId41"/>
  <drawing r:id="rId42"/>
  <legacyDrawing r:id="rId4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D1" zoomScale="60" zoomScaleNormal="60" workbookViewId="0">
      <selection activeCell="L134" sqref="L134:L139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86.75" style="79" customWidth="1"/>
    <col min="13" max="16384" width="8.75" style="26"/>
  </cols>
  <sheetData>
    <row r="2" spans="1:13" ht="36" customHeight="1">
      <c r="B2" s="69" t="s">
        <v>156</v>
      </c>
      <c r="C2" s="71"/>
      <c r="D2" s="62"/>
      <c r="E2" s="62"/>
      <c r="F2" s="60"/>
      <c r="G2" s="60"/>
      <c r="H2" s="60"/>
      <c r="I2" s="60"/>
      <c r="J2" s="60"/>
      <c r="K2" s="60"/>
      <c r="L2" s="75"/>
      <c r="M2" s="72"/>
    </row>
    <row r="3" spans="1:13" s="67" customFormat="1" ht="141" customHeight="1">
      <c r="B3" s="621" t="s">
        <v>374</v>
      </c>
      <c r="C3" s="621"/>
      <c r="D3" s="621"/>
      <c r="E3" s="621"/>
      <c r="F3" s="621"/>
      <c r="G3" s="621"/>
      <c r="H3" s="93"/>
      <c r="I3" s="66"/>
      <c r="J3" s="66"/>
      <c r="K3" s="66"/>
      <c r="L3" s="7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7"/>
    </row>
    <row r="5" spans="1:13" s="28" customFormat="1" ht="23.25" customHeight="1" thickBot="1">
      <c r="A5" s="54"/>
      <c r="B5" s="57" t="s">
        <v>43</v>
      </c>
      <c r="C5" s="58"/>
      <c r="D5" s="64"/>
      <c r="E5" s="64"/>
      <c r="F5" s="46"/>
      <c r="G5" s="46"/>
      <c r="H5" s="46"/>
      <c r="I5" s="46"/>
      <c r="J5" s="46"/>
      <c r="K5" s="46"/>
      <c r="L5" s="78"/>
    </row>
    <row r="6" spans="1:13" s="28" customFormat="1" ht="22.5">
      <c r="A6" s="54"/>
      <c r="B6" s="59"/>
      <c r="C6" s="58"/>
      <c r="D6" s="513" t="s">
        <v>52</v>
      </c>
      <c r="E6" s="514"/>
      <c r="F6" s="517" t="s">
        <v>137</v>
      </c>
      <c r="G6" s="96" t="s">
        <v>44</v>
      </c>
      <c r="H6" s="97" t="s">
        <v>370</v>
      </c>
      <c r="I6" s="531" t="s">
        <v>41</v>
      </c>
      <c r="J6" s="519" t="s">
        <v>45</v>
      </c>
      <c r="K6" s="96" t="s">
        <v>373</v>
      </c>
      <c r="L6" s="529" t="s">
        <v>371</v>
      </c>
    </row>
    <row r="7" spans="1:13" ht="23.25" customHeight="1">
      <c r="D7" s="515"/>
      <c r="E7" s="516"/>
      <c r="F7" s="518"/>
      <c r="G7" s="98" t="s">
        <v>810</v>
      </c>
      <c r="H7" s="98" t="s">
        <v>810</v>
      </c>
      <c r="I7" s="532"/>
      <c r="J7" s="520"/>
      <c r="K7" s="99"/>
      <c r="L7" s="530"/>
    </row>
    <row r="8" spans="1:13" ht="21" customHeight="1">
      <c r="D8" s="521" t="s">
        <v>114</v>
      </c>
      <c r="E8" s="524" t="s">
        <v>153</v>
      </c>
      <c r="F8" s="101" t="s">
        <v>123</v>
      </c>
      <c r="G8" s="228"/>
      <c r="H8" s="228"/>
      <c r="I8" s="103">
        <f>LENB(H8)</f>
        <v>0</v>
      </c>
      <c r="J8" s="104"/>
      <c r="K8" s="105" t="s">
        <v>424</v>
      </c>
      <c r="L8" s="631" t="s">
        <v>935</v>
      </c>
    </row>
    <row r="9" spans="1:13" ht="21" customHeight="1">
      <c r="D9" s="522"/>
      <c r="E9" s="545"/>
      <c r="F9" s="107" t="s">
        <v>154</v>
      </c>
      <c r="G9" s="229" t="s">
        <v>276</v>
      </c>
      <c r="H9" s="265" t="s">
        <v>804</v>
      </c>
      <c r="I9" s="103">
        <f t="shared" ref="I9:I72" si="0">LENB(H9)</f>
        <v>18</v>
      </c>
      <c r="J9" s="109">
        <v>10</v>
      </c>
      <c r="K9" s="109"/>
      <c r="L9" s="632"/>
    </row>
    <row r="10" spans="1:13" ht="21" customHeight="1">
      <c r="D10" s="522"/>
      <c r="E10" s="545"/>
      <c r="F10" s="107" t="s">
        <v>113</v>
      </c>
      <c r="G10" s="229" t="s">
        <v>277</v>
      </c>
      <c r="H10" s="229" t="s">
        <v>816</v>
      </c>
      <c r="I10" s="103">
        <f t="shared" si="0"/>
        <v>22</v>
      </c>
      <c r="J10" s="107"/>
      <c r="K10" s="107"/>
      <c r="L10" s="632"/>
    </row>
    <row r="11" spans="1:13" ht="21" customHeight="1">
      <c r="D11" s="522"/>
      <c r="E11" s="545"/>
      <c r="F11" s="110" t="s">
        <v>47</v>
      </c>
      <c r="G11" s="230" t="s">
        <v>116</v>
      </c>
      <c r="H11" s="149" t="s">
        <v>407</v>
      </c>
      <c r="I11" s="103">
        <f t="shared" si="0"/>
        <v>49</v>
      </c>
      <c r="J11" s="113"/>
      <c r="K11" s="113"/>
      <c r="L11" s="632"/>
    </row>
    <row r="12" spans="1:13" ht="21" customHeight="1">
      <c r="D12" s="522"/>
      <c r="E12" s="545"/>
      <c r="F12" s="107" t="s">
        <v>48</v>
      </c>
      <c r="G12" s="229"/>
      <c r="H12" s="229" t="s">
        <v>404</v>
      </c>
      <c r="I12" s="103">
        <f t="shared" si="0"/>
        <v>18</v>
      </c>
      <c r="J12" s="113"/>
      <c r="K12" s="113"/>
      <c r="L12" s="632"/>
    </row>
    <row r="13" spans="1:13" ht="21" customHeight="1">
      <c r="D13" s="571"/>
      <c r="E13" s="546"/>
      <c r="F13" s="150" t="s">
        <v>75</v>
      </c>
      <c r="G13" s="231" t="s">
        <v>276</v>
      </c>
      <c r="H13" s="229" t="s">
        <v>404</v>
      </c>
      <c r="I13" s="103">
        <f t="shared" si="0"/>
        <v>18</v>
      </c>
      <c r="J13" s="181"/>
      <c r="K13" s="181"/>
      <c r="L13" s="633"/>
    </row>
    <row r="14" spans="1:13" ht="21" customHeight="1">
      <c r="D14" s="521" t="s">
        <v>118</v>
      </c>
      <c r="E14" s="625" t="s">
        <v>120</v>
      </c>
      <c r="F14" s="232" t="s">
        <v>122</v>
      </c>
      <c r="G14" s="233"/>
      <c r="H14" s="266"/>
      <c r="I14" s="234">
        <f t="shared" si="0"/>
        <v>0</v>
      </c>
      <c r="J14" s="235"/>
      <c r="K14" s="234" t="s">
        <v>221</v>
      </c>
      <c r="L14" s="634" t="s">
        <v>405</v>
      </c>
    </row>
    <row r="15" spans="1:13" ht="21" customHeight="1">
      <c r="D15" s="522"/>
      <c r="E15" s="594"/>
      <c r="F15" s="236" t="s">
        <v>53</v>
      </c>
      <c r="G15" s="237" t="s">
        <v>224</v>
      </c>
      <c r="H15" s="267"/>
      <c r="I15" s="234">
        <f t="shared" si="0"/>
        <v>0</v>
      </c>
      <c r="J15" s="238">
        <v>33</v>
      </c>
      <c r="K15" s="238"/>
      <c r="L15" s="635"/>
    </row>
    <row r="16" spans="1:13" ht="21" customHeight="1">
      <c r="D16" s="522"/>
      <c r="E16" s="594"/>
      <c r="F16" s="236" t="s">
        <v>121</v>
      </c>
      <c r="G16" s="237" t="s">
        <v>278</v>
      </c>
      <c r="H16" s="267"/>
      <c r="I16" s="234">
        <f t="shared" si="0"/>
        <v>0</v>
      </c>
      <c r="J16" s="236"/>
      <c r="K16" s="236"/>
      <c r="L16" s="635"/>
    </row>
    <row r="17" spans="2:12" ht="20.100000000000001" customHeight="1">
      <c r="D17" s="522"/>
      <c r="E17" s="594"/>
      <c r="F17" s="239" t="s">
        <v>47</v>
      </c>
      <c r="G17" s="240" t="s">
        <v>177</v>
      </c>
      <c r="H17" s="222"/>
      <c r="I17" s="234">
        <f t="shared" si="0"/>
        <v>0</v>
      </c>
      <c r="J17" s="238"/>
      <c r="K17" s="238"/>
      <c r="L17" s="635"/>
    </row>
    <row r="18" spans="2:12" ht="20.100000000000001" customHeight="1">
      <c r="D18" s="522"/>
      <c r="E18" s="594"/>
      <c r="F18" s="236" t="s">
        <v>48</v>
      </c>
      <c r="G18" s="237"/>
      <c r="H18" s="267"/>
      <c r="I18" s="234">
        <f t="shared" si="0"/>
        <v>0</v>
      </c>
      <c r="J18" s="238"/>
      <c r="K18" s="238"/>
      <c r="L18" s="635"/>
    </row>
    <row r="19" spans="2:12" ht="20.100000000000001" customHeight="1">
      <c r="D19" s="522"/>
      <c r="E19" s="626"/>
      <c r="F19" s="241" t="s">
        <v>75</v>
      </c>
      <c r="G19" s="242" t="s">
        <v>224</v>
      </c>
      <c r="H19" s="268"/>
      <c r="I19" s="234">
        <f t="shared" si="0"/>
        <v>0</v>
      </c>
      <c r="J19" s="243"/>
      <c r="K19" s="243"/>
      <c r="L19" s="636"/>
    </row>
    <row r="20" spans="2:12" ht="20.100000000000001" customHeight="1">
      <c r="D20" s="522"/>
      <c r="E20" s="524" t="s">
        <v>124</v>
      </c>
      <c r="F20" s="101" t="s">
        <v>122</v>
      </c>
      <c r="G20" s="183"/>
      <c r="H20" s="184"/>
      <c r="I20" s="103">
        <f t="shared" si="0"/>
        <v>0</v>
      </c>
      <c r="J20" s="103"/>
      <c r="K20" s="103" t="s">
        <v>221</v>
      </c>
      <c r="L20" s="637"/>
    </row>
    <row r="21" spans="2:12" ht="20.100000000000001" customHeight="1">
      <c r="D21" s="522"/>
      <c r="E21" s="545"/>
      <c r="F21" s="107" t="s">
        <v>53</v>
      </c>
      <c r="G21" s="108" t="s">
        <v>108</v>
      </c>
      <c r="H21" s="108" t="s">
        <v>406</v>
      </c>
      <c r="I21" s="103">
        <f t="shared" si="0"/>
        <v>8</v>
      </c>
      <c r="J21" s="146">
        <v>33</v>
      </c>
      <c r="K21" s="146"/>
      <c r="L21" s="638"/>
    </row>
    <row r="22" spans="2:12" ht="20.100000000000001" customHeight="1">
      <c r="D22" s="522"/>
      <c r="E22" s="545"/>
      <c r="F22" s="107" t="s">
        <v>121</v>
      </c>
      <c r="G22" s="108" t="s">
        <v>279</v>
      </c>
      <c r="H22" s="108" t="s">
        <v>419</v>
      </c>
      <c r="I22" s="103">
        <f t="shared" si="0"/>
        <v>8</v>
      </c>
      <c r="J22" s="107"/>
      <c r="K22" s="107"/>
      <c r="L22" s="638"/>
    </row>
    <row r="23" spans="2:12" ht="20.100000000000001" customHeight="1">
      <c r="B23" s="57" t="s">
        <v>42</v>
      </c>
      <c r="D23" s="522"/>
      <c r="E23" s="545"/>
      <c r="F23" s="110" t="s">
        <v>47</v>
      </c>
      <c r="G23" s="148" t="s">
        <v>178</v>
      </c>
      <c r="H23" s="149" t="s">
        <v>407</v>
      </c>
      <c r="I23" s="103">
        <f t="shared" si="0"/>
        <v>49</v>
      </c>
      <c r="J23" s="146"/>
      <c r="K23" s="146"/>
      <c r="L23" s="638"/>
    </row>
    <row r="24" spans="2:12" ht="20.100000000000001" customHeight="1">
      <c r="D24" s="522"/>
      <c r="E24" s="545"/>
      <c r="F24" s="107" t="s">
        <v>48</v>
      </c>
      <c r="G24" s="108"/>
      <c r="H24" s="108" t="s">
        <v>406</v>
      </c>
      <c r="I24" s="103">
        <f t="shared" si="0"/>
        <v>8</v>
      </c>
      <c r="J24" s="146"/>
      <c r="K24" s="146"/>
      <c r="L24" s="638"/>
    </row>
    <row r="25" spans="2:12" ht="20.100000000000001" customHeight="1">
      <c r="D25" s="522"/>
      <c r="E25" s="546"/>
      <c r="F25" s="150" t="s">
        <v>75</v>
      </c>
      <c r="G25" s="180" t="s">
        <v>108</v>
      </c>
      <c r="H25" s="108" t="s">
        <v>406</v>
      </c>
      <c r="I25" s="103">
        <f t="shared" si="0"/>
        <v>8</v>
      </c>
      <c r="J25" s="152"/>
      <c r="K25" s="152"/>
      <c r="L25" s="639"/>
    </row>
    <row r="26" spans="2:12" ht="20.100000000000001" customHeight="1">
      <c r="D26" s="522"/>
      <c r="E26" s="524" t="s">
        <v>125</v>
      </c>
      <c r="F26" s="101" t="s">
        <v>122</v>
      </c>
      <c r="G26" s="153"/>
      <c r="H26" s="186"/>
      <c r="I26" s="103">
        <f t="shared" si="0"/>
        <v>0</v>
      </c>
      <c r="J26" s="103"/>
      <c r="K26" s="103" t="s">
        <v>221</v>
      </c>
      <c r="L26" s="637"/>
    </row>
    <row r="27" spans="2:12" ht="20.100000000000001" customHeight="1">
      <c r="D27" s="522"/>
      <c r="E27" s="545"/>
      <c r="F27" s="107" t="s">
        <v>53</v>
      </c>
      <c r="G27" s="147" t="s">
        <v>107</v>
      </c>
      <c r="H27" s="147" t="s">
        <v>764</v>
      </c>
      <c r="I27" s="103">
        <f t="shared" si="0"/>
        <v>14</v>
      </c>
      <c r="J27" s="146">
        <v>33</v>
      </c>
      <c r="K27" s="146"/>
      <c r="L27" s="638"/>
    </row>
    <row r="28" spans="2:12" ht="20.100000000000001" customHeight="1">
      <c r="D28" s="522"/>
      <c r="E28" s="545"/>
      <c r="F28" s="107" t="s">
        <v>121</v>
      </c>
      <c r="G28" s="147" t="s">
        <v>280</v>
      </c>
      <c r="H28" s="147" t="s">
        <v>817</v>
      </c>
      <c r="I28" s="103">
        <f t="shared" si="0"/>
        <v>18</v>
      </c>
      <c r="J28" s="107"/>
      <c r="K28" s="107"/>
      <c r="L28" s="638"/>
    </row>
    <row r="29" spans="2:12" ht="20.65" customHeight="1">
      <c r="D29" s="522"/>
      <c r="E29" s="545"/>
      <c r="F29" s="110" t="s">
        <v>47</v>
      </c>
      <c r="G29" s="68" t="s">
        <v>818</v>
      </c>
      <c r="H29" s="94" t="s">
        <v>819</v>
      </c>
      <c r="I29" s="103">
        <f t="shared" si="0"/>
        <v>61</v>
      </c>
      <c r="J29" s="146"/>
      <c r="K29" s="146"/>
      <c r="L29" s="638"/>
    </row>
    <row r="30" spans="2:12" ht="20.65" customHeight="1">
      <c r="D30" s="522"/>
      <c r="E30" s="545"/>
      <c r="F30" s="107" t="s">
        <v>48</v>
      </c>
      <c r="G30" s="147"/>
      <c r="H30" s="147" t="s">
        <v>764</v>
      </c>
      <c r="I30" s="103">
        <f t="shared" si="0"/>
        <v>14</v>
      </c>
      <c r="J30" s="146"/>
      <c r="K30" s="146"/>
      <c r="L30" s="638"/>
    </row>
    <row r="31" spans="2:12" ht="20.65" customHeight="1">
      <c r="D31" s="522"/>
      <c r="E31" s="546"/>
      <c r="F31" s="150" t="s">
        <v>75</v>
      </c>
      <c r="G31" s="151" t="s">
        <v>107</v>
      </c>
      <c r="H31" s="151" t="s">
        <v>764</v>
      </c>
      <c r="I31" s="103">
        <f t="shared" si="0"/>
        <v>14</v>
      </c>
      <c r="J31" s="152"/>
      <c r="K31" s="152"/>
      <c r="L31" s="639"/>
    </row>
    <row r="32" spans="2:12" ht="20.65" customHeight="1">
      <c r="D32" s="522"/>
      <c r="E32" s="625" t="s">
        <v>126</v>
      </c>
      <c r="F32" s="244" t="s">
        <v>122</v>
      </c>
      <c r="G32" s="245"/>
      <c r="H32" s="221"/>
      <c r="I32" s="234">
        <f t="shared" si="0"/>
        <v>0</v>
      </c>
      <c r="J32" s="234"/>
      <c r="K32" s="234" t="s">
        <v>221</v>
      </c>
      <c r="L32" s="634" t="s">
        <v>405</v>
      </c>
    </row>
    <row r="33" spans="4:12" ht="20.65" customHeight="1">
      <c r="D33" s="522"/>
      <c r="E33" s="594"/>
      <c r="F33" s="236" t="s">
        <v>53</v>
      </c>
      <c r="G33" s="246" t="s">
        <v>200</v>
      </c>
      <c r="H33" s="175"/>
      <c r="I33" s="234">
        <f t="shared" si="0"/>
        <v>0</v>
      </c>
      <c r="J33" s="238">
        <v>33</v>
      </c>
      <c r="K33" s="238"/>
      <c r="L33" s="635"/>
    </row>
    <row r="34" spans="4:12" ht="20.65" customHeight="1">
      <c r="D34" s="522"/>
      <c r="E34" s="594"/>
      <c r="F34" s="236" t="s">
        <v>121</v>
      </c>
      <c r="G34" s="246" t="s">
        <v>281</v>
      </c>
      <c r="H34" s="175"/>
      <c r="I34" s="234">
        <f t="shared" si="0"/>
        <v>0</v>
      </c>
      <c r="J34" s="236"/>
      <c r="K34" s="236"/>
      <c r="L34" s="635"/>
    </row>
    <row r="35" spans="4:12" ht="20.65" customHeight="1">
      <c r="D35" s="522"/>
      <c r="E35" s="594"/>
      <c r="F35" s="239" t="s">
        <v>47</v>
      </c>
      <c r="G35" s="240" t="s">
        <v>109</v>
      </c>
      <c r="H35" s="222"/>
      <c r="I35" s="234">
        <f t="shared" si="0"/>
        <v>0</v>
      </c>
      <c r="J35" s="238"/>
      <c r="K35" s="238"/>
      <c r="L35" s="635"/>
    </row>
    <row r="36" spans="4:12" ht="20.65" customHeight="1">
      <c r="D36" s="522"/>
      <c r="E36" s="594"/>
      <c r="F36" s="236" t="s">
        <v>48</v>
      </c>
      <c r="G36" s="246"/>
      <c r="H36" s="175"/>
      <c r="I36" s="234">
        <f t="shared" si="0"/>
        <v>0</v>
      </c>
      <c r="J36" s="238"/>
      <c r="K36" s="238"/>
      <c r="L36" s="635"/>
    </row>
    <row r="37" spans="4:12" ht="20.65" customHeight="1">
      <c r="D37" s="522"/>
      <c r="E37" s="626"/>
      <c r="F37" s="241" t="s">
        <v>75</v>
      </c>
      <c r="G37" s="247" t="s">
        <v>200</v>
      </c>
      <c r="H37" s="223"/>
      <c r="I37" s="234">
        <f t="shared" si="0"/>
        <v>0</v>
      </c>
      <c r="J37" s="243"/>
      <c r="K37" s="243"/>
      <c r="L37" s="636"/>
    </row>
    <row r="38" spans="4:12" ht="20.65" customHeight="1">
      <c r="D38" s="522"/>
      <c r="E38" s="524" t="s">
        <v>127</v>
      </c>
      <c r="F38" s="101" t="s">
        <v>122</v>
      </c>
      <c r="G38" s="153"/>
      <c r="H38" s="279"/>
      <c r="I38" s="103">
        <f t="shared" si="0"/>
        <v>0</v>
      </c>
      <c r="J38" s="103"/>
      <c r="K38" s="103" t="s">
        <v>221</v>
      </c>
      <c r="L38" s="643" t="s">
        <v>820</v>
      </c>
    </row>
    <row r="39" spans="4:12" ht="20.65" customHeight="1">
      <c r="D39" s="522"/>
      <c r="E39" s="545"/>
      <c r="F39" s="107" t="s">
        <v>53</v>
      </c>
      <c r="G39" s="147"/>
      <c r="H39" s="175" t="s">
        <v>765</v>
      </c>
      <c r="I39" s="103">
        <f t="shared" si="0"/>
        <v>10</v>
      </c>
      <c r="J39" s="146">
        <v>33</v>
      </c>
      <c r="K39" s="146"/>
      <c r="L39" s="644"/>
    </row>
    <row r="40" spans="4:12" ht="20.100000000000001" customHeight="1">
      <c r="D40" s="522"/>
      <c r="E40" s="545"/>
      <c r="F40" s="107" t="s">
        <v>121</v>
      </c>
      <c r="G40" s="147"/>
      <c r="H40" s="175" t="s">
        <v>782</v>
      </c>
      <c r="I40" s="103">
        <f t="shared" si="0"/>
        <v>4</v>
      </c>
      <c r="J40" s="107"/>
      <c r="K40" s="107"/>
      <c r="L40" s="644"/>
    </row>
    <row r="41" spans="4:12" ht="20.100000000000001" customHeight="1">
      <c r="D41" s="522"/>
      <c r="E41" s="545"/>
      <c r="F41" s="110" t="s">
        <v>47</v>
      </c>
      <c r="G41" s="148"/>
      <c r="H41" s="277" t="s">
        <v>766</v>
      </c>
      <c r="I41" s="103">
        <f t="shared" si="0"/>
        <v>65</v>
      </c>
      <c r="J41" s="146"/>
      <c r="K41" s="146"/>
      <c r="L41" s="644"/>
    </row>
    <row r="42" spans="4:12" ht="20.100000000000001" customHeight="1">
      <c r="D42" s="522"/>
      <c r="E42" s="545"/>
      <c r="F42" s="107" t="s">
        <v>48</v>
      </c>
      <c r="G42" s="147"/>
      <c r="H42" s="175" t="s">
        <v>765</v>
      </c>
      <c r="I42" s="103">
        <f t="shared" si="0"/>
        <v>10</v>
      </c>
      <c r="J42" s="146"/>
      <c r="K42" s="146"/>
      <c r="L42" s="644"/>
    </row>
    <row r="43" spans="4:12" ht="20.100000000000001" customHeight="1">
      <c r="D43" s="522"/>
      <c r="E43" s="546"/>
      <c r="F43" s="150" t="s">
        <v>75</v>
      </c>
      <c r="G43" s="151"/>
      <c r="H43" s="175" t="s">
        <v>765</v>
      </c>
      <c r="I43" s="103">
        <f t="shared" si="0"/>
        <v>10</v>
      </c>
      <c r="J43" s="152"/>
      <c r="K43" s="152"/>
      <c r="L43" s="645"/>
    </row>
    <row r="44" spans="4:12" ht="20.100000000000001" customHeight="1">
      <c r="D44" s="522"/>
      <c r="E44" s="524" t="s">
        <v>128</v>
      </c>
      <c r="F44" s="101" t="s">
        <v>122</v>
      </c>
      <c r="G44" s="153"/>
      <c r="H44" s="279"/>
      <c r="I44" s="103">
        <f t="shared" si="0"/>
        <v>0</v>
      </c>
      <c r="J44" s="103"/>
      <c r="K44" s="103" t="s">
        <v>221</v>
      </c>
      <c r="L44" s="643" t="s">
        <v>820</v>
      </c>
    </row>
    <row r="45" spans="4:12" ht="20.100000000000001" customHeight="1">
      <c r="D45" s="522"/>
      <c r="E45" s="545"/>
      <c r="F45" s="107" t="s">
        <v>53</v>
      </c>
      <c r="G45" s="147"/>
      <c r="H45" s="175" t="s">
        <v>767</v>
      </c>
      <c r="I45" s="103">
        <f t="shared" si="0"/>
        <v>14</v>
      </c>
      <c r="J45" s="146">
        <v>33</v>
      </c>
      <c r="K45" s="146"/>
      <c r="L45" s="644"/>
    </row>
    <row r="46" spans="4:12" ht="20.100000000000001" customHeight="1">
      <c r="D46" s="522"/>
      <c r="E46" s="545"/>
      <c r="F46" s="107" t="s">
        <v>121</v>
      </c>
      <c r="G46" s="147"/>
      <c r="H46" s="175" t="s">
        <v>787</v>
      </c>
      <c r="I46" s="103">
        <f t="shared" si="0"/>
        <v>8</v>
      </c>
      <c r="J46" s="107"/>
      <c r="K46" s="107"/>
      <c r="L46" s="644"/>
    </row>
    <row r="47" spans="4:12" ht="20.100000000000001" customHeight="1">
      <c r="D47" s="522"/>
      <c r="E47" s="545"/>
      <c r="F47" s="110" t="s">
        <v>47</v>
      </c>
      <c r="G47" s="148"/>
      <c r="H47" s="277" t="s">
        <v>768</v>
      </c>
      <c r="I47" s="103">
        <f t="shared" si="0"/>
        <v>51</v>
      </c>
      <c r="J47" s="146"/>
      <c r="K47" s="146"/>
      <c r="L47" s="644"/>
    </row>
    <row r="48" spans="4:12" ht="20.100000000000001" customHeight="1">
      <c r="D48" s="522"/>
      <c r="E48" s="545"/>
      <c r="F48" s="107" t="s">
        <v>48</v>
      </c>
      <c r="G48" s="147"/>
      <c r="H48" s="175" t="s">
        <v>767</v>
      </c>
      <c r="I48" s="103">
        <f t="shared" si="0"/>
        <v>14</v>
      </c>
      <c r="J48" s="146"/>
      <c r="K48" s="146"/>
      <c r="L48" s="644"/>
    </row>
    <row r="49" spans="4:12" ht="20.100000000000001" customHeight="1">
      <c r="D49" s="522"/>
      <c r="E49" s="546"/>
      <c r="F49" s="150" t="s">
        <v>75</v>
      </c>
      <c r="G49" s="151"/>
      <c r="H49" s="175" t="s">
        <v>767</v>
      </c>
      <c r="I49" s="103">
        <f t="shared" si="0"/>
        <v>14</v>
      </c>
      <c r="J49" s="152"/>
      <c r="K49" s="152"/>
      <c r="L49" s="645"/>
    </row>
    <row r="50" spans="4:12" ht="20.100000000000001" customHeight="1">
      <c r="D50" s="522"/>
      <c r="E50" s="524" t="s">
        <v>129</v>
      </c>
      <c r="F50" s="101" t="s">
        <v>122</v>
      </c>
      <c r="G50" s="153"/>
      <c r="H50" s="279"/>
      <c r="I50" s="103">
        <f t="shared" si="0"/>
        <v>0</v>
      </c>
      <c r="J50" s="103"/>
      <c r="K50" s="103" t="s">
        <v>221</v>
      </c>
      <c r="L50" s="643" t="s">
        <v>820</v>
      </c>
    </row>
    <row r="51" spans="4:12" ht="20.100000000000001" customHeight="1">
      <c r="D51" s="522"/>
      <c r="E51" s="545"/>
      <c r="F51" s="107" t="s">
        <v>53</v>
      </c>
      <c r="G51" s="147"/>
      <c r="H51" s="175" t="s">
        <v>769</v>
      </c>
      <c r="I51" s="103">
        <f t="shared" si="0"/>
        <v>14</v>
      </c>
      <c r="J51" s="146">
        <v>33</v>
      </c>
      <c r="K51" s="146"/>
      <c r="L51" s="644"/>
    </row>
    <row r="52" spans="4:12" ht="20.100000000000001" customHeight="1">
      <c r="D52" s="522"/>
      <c r="E52" s="545"/>
      <c r="F52" s="107" t="s">
        <v>121</v>
      </c>
      <c r="G52" s="147"/>
      <c r="H52" s="175" t="s">
        <v>788</v>
      </c>
      <c r="I52" s="103">
        <f t="shared" si="0"/>
        <v>4</v>
      </c>
      <c r="J52" s="107"/>
      <c r="K52" s="107"/>
      <c r="L52" s="644"/>
    </row>
    <row r="53" spans="4:12" ht="20.100000000000001" customHeight="1">
      <c r="D53" s="522"/>
      <c r="E53" s="545"/>
      <c r="F53" s="110" t="s">
        <v>47</v>
      </c>
      <c r="G53" s="148"/>
      <c r="H53" s="277" t="s">
        <v>770</v>
      </c>
      <c r="I53" s="103">
        <f t="shared" si="0"/>
        <v>51</v>
      </c>
      <c r="J53" s="146"/>
      <c r="K53" s="146"/>
      <c r="L53" s="644"/>
    </row>
    <row r="54" spans="4:12" ht="20.100000000000001" customHeight="1">
      <c r="D54" s="522"/>
      <c r="E54" s="545"/>
      <c r="F54" s="107" t="s">
        <v>48</v>
      </c>
      <c r="G54" s="147"/>
      <c r="H54" s="175" t="s">
        <v>769</v>
      </c>
      <c r="I54" s="103">
        <f t="shared" si="0"/>
        <v>14</v>
      </c>
      <c r="J54" s="146"/>
      <c r="K54" s="146"/>
      <c r="L54" s="644"/>
    </row>
    <row r="55" spans="4:12" ht="20.100000000000001" customHeight="1">
      <c r="D55" s="522"/>
      <c r="E55" s="546"/>
      <c r="F55" s="150" t="s">
        <v>75</v>
      </c>
      <c r="G55" s="151"/>
      <c r="H55" s="175" t="s">
        <v>769</v>
      </c>
      <c r="I55" s="103">
        <f t="shared" si="0"/>
        <v>14</v>
      </c>
      <c r="J55" s="152"/>
      <c r="K55" s="152"/>
      <c r="L55" s="645"/>
    </row>
    <row r="56" spans="4:12" ht="20.100000000000001" customHeight="1">
      <c r="D56" s="522"/>
      <c r="E56" s="524" t="s">
        <v>130</v>
      </c>
      <c r="F56" s="101" t="s">
        <v>122</v>
      </c>
      <c r="G56" s="153"/>
      <c r="H56" s="279"/>
      <c r="I56" s="103">
        <f t="shared" si="0"/>
        <v>0</v>
      </c>
      <c r="J56" s="103"/>
      <c r="K56" s="103" t="s">
        <v>221</v>
      </c>
      <c r="L56" s="643" t="s">
        <v>820</v>
      </c>
    </row>
    <row r="57" spans="4:12" ht="20.100000000000001" customHeight="1">
      <c r="D57" s="522"/>
      <c r="E57" s="545"/>
      <c r="F57" s="107" t="s">
        <v>53</v>
      </c>
      <c r="G57" s="147"/>
      <c r="H57" s="175" t="s">
        <v>771</v>
      </c>
      <c r="I57" s="103">
        <f t="shared" si="0"/>
        <v>19</v>
      </c>
      <c r="J57" s="146">
        <v>33</v>
      </c>
      <c r="K57" s="146"/>
      <c r="L57" s="644"/>
    </row>
    <row r="58" spans="4:12" ht="20.100000000000001" customHeight="1">
      <c r="D58" s="522"/>
      <c r="E58" s="545"/>
      <c r="F58" s="107" t="s">
        <v>121</v>
      </c>
      <c r="G58" s="147"/>
      <c r="H58" s="175" t="s">
        <v>789</v>
      </c>
      <c r="I58" s="103">
        <f t="shared" si="0"/>
        <v>12</v>
      </c>
      <c r="J58" s="107"/>
      <c r="K58" s="107"/>
      <c r="L58" s="644"/>
    </row>
    <row r="59" spans="4:12" ht="20.100000000000001" customHeight="1">
      <c r="D59" s="522"/>
      <c r="E59" s="545"/>
      <c r="F59" s="110" t="s">
        <v>47</v>
      </c>
      <c r="G59" s="148"/>
      <c r="H59" s="277" t="s">
        <v>772</v>
      </c>
      <c r="I59" s="103">
        <f t="shared" si="0"/>
        <v>55</v>
      </c>
      <c r="J59" s="146"/>
      <c r="K59" s="146"/>
      <c r="L59" s="644"/>
    </row>
    <row r="60" spans="4:12" ht="17.649999999999999" customHeight="1">
      <c r="D60" s="522"/>
      <c r="E60" s="545"/>
      <c r="F60" s="107" t="s">
        <v>48</v>
      </c>
      <c r="G60" s="147"/>
      <c r="H60" s="175" t="s">
        <v>771</v>
      </c>
      <c r="I60" s="103">
        <f t="shared" si="0"/>
        <v>19</v>
      </c>
      <c r="J60" s="146"/>
      <c r="K60" s="146"/>
      <c r="L60" s="644"/>
    </row>
    <row r="61" spans="4:12" ht="16.5" customHeight="1">
      <c r="D61" s="522"/>
      <c r="E61" s="546"/>
      <c r="F61" s="150" t="s">
        <v>75</v>
      </c>
      <c r="G61" s="151"/>
      <c r="H61" s="175" t="s">
        <v>771</v>
      </c>
      <c r="I61" s="103">
        <f t="shared" si="0"/>
        <v>19</v>
      </c>
      <c r="J61" s="152"/>
      <c r="K61" s="152"/>
      <c r="L61" s="645"/>
    </row>
    <row r="62" spans="4:12" ht="17.25" customHeight="1">
      <c r="D62" s="522"/>
      <c r="E62" s="524" t="s">
        <v>131</v>
      </c>
      <c r="F62" s="101" t="s">
        <v>122</v>
      </c>
      <c r="G62" s="153"/>
      <c r="H62" s="279"/>
      <c r="I62" s="103">
        <f t="shared" si="0"/>
        <v>0</v>
      </c>
      <c r="J62" s="103"/>
      <c r="K62" s="103" t="s">
        <v>221</v>
      </c>
      <c r="L62" s="643" t="s">
        <v>820</v>
      </c>
    </row>
    <row r="63" spans="4:12" ht="16.5" customHeight="1">
      <c r="D63" s="522"/>
      <c r="E63" s="545"/>
      <c r="F63" s="107" t="s">
        <v>53</v>
      </c>
      <c r="G63" s="147"/>
      <c r="H63" s="279" t="s">
        <v>773</v>
      </c>
      <c r="I63" s="103">
        <f t="shared" si="0"/>
        <v>13</v>
      </c>
      <c r="J63" s="146">
        <v>33</v>
      </c>
      <c r="K63" s="146"/>
      <c r="L63" s="644"/>
    </row>
    <row r="64" spans="4:12" ht="16.5" customHeight="1">
      <c r="D64" s="522"/>
      <c r="E64" s="545"/>
      <c r="F64" s="107" t="s">
        <v>121</v>
      </c>
      <c r="G64" s="147"/>
      <c r="H64" s="175" t="s">
        <v>791</v>
      </c>
      <c r="I64" s="103">
        <f t="shared" si="0"/>
        <v>12</v>
      </c>
      <c r="J64" s="107"/>
      <c r="K64" s="107"/>
      <c r="L64" s="644"/>
    </row>
    <row r="65" spans="4:12" ht="20.100000000000001" customHeight="1">
      <c r="D65" s="522"/>
      <c r="E65" s="545"/>
      <c r="F65" s="110" t="s">
        <v>47</v>
      </c>
      <c r="G65" s="148"/>
      <c r="H65" s="277" t="s">
        <v>774</v>
      </c>
      <c r="I65" s="103">
        <f t="shared" si="0"/>
        <v>54</v>
      </c>
      <c r="J65" s="146"/>
      <c r="K65" s="146"/>
      <c r="L65" s="644"/>
    </row>
    <row r="66" spans="4:12" ht="20.100000000000001" customHeight="1">
      <c r="D66" s="522"/>
      <c r="E66" s="545"/>
      <c r="F66" s="107" t="s">
        <v>48</v>
      </c>
      <c r="G66" s="147"/>
      <c r="H66" s="175" t="s">
        <v>773</v>
      </c>
      <c r="I66" s="103">
        <f t="shared" si="0"/>
        <v>13</v>
      </c>
      <c r="J66" s="146"/>
      <c r="K66" s="146"/>
      <c r="L66" s="644"/>
    </row>
    <row r="67" spans="4:12" ht="20.100000000000001" customHeight="1">
      <c r="D67" s="522"/>
      <c r="E67" s="546"/>
      <c r="F67" s="150" t="s">
        <v>75</v>
      </c>
      <c r="G67" s="151"/>
      <c r="H67" s="175" t="s">
        <v>773</v>
      </c>
      <c r="I67" s="103">
        <f t="shared" si="0"/>
        <v>13</v>
      </c>
      <c r="J67" s="152"/>
      <c r="K67" s="152"/>
      <c r="L67" s="645"/>
    </row>
    <row r="68" spans="4:12" ht="20.100000000000001" customHeight="1">
      <c r="D68" s="522"/>
      <c r="E68" s="524" t="s">
        <v>132</v>
      </c>
      <c r="F68" s="101" t="s">
        <v>122</v>
      </c>
      <c r="G68" s="153"/>
      <c r="H68" s="279"/>
      <c r="I68" s="103">
        <f t="shared" si="0"/>
        <v>0</v>
      </c>
      <c r="J68" s="103"/>
      <c r="K68" s="185" t="s">
        <v>221</v>
      </c>
      <c r="L68" s="643" t="s">
        <v>820</v>
      </c>
    </row>
    <row r="69" spans="4:12" ht="20.100000000000001" customHeight="1">
      <c r="D69" s="522"/>
      <c r="E69" s="545"/>
      <c r="F69" s="107" t="s">
        <v>53</v>
      </c>
      <c r="G69" s="147"/>
      <c r="H69" s="175" t="s">
        <v>775</v>
      </c>
      <c r="I69" s="103">
        <f t="shared" si="0"/>
        <v>11</v>
      </c>
      <c r="J69" s="146">
        <v>33</v>
      </c>
      <c r="K69" s="146"/>
      <c r="L69" s="644"/>
    </row>
    <row r="70" spans="4:12" ht="20.100000000000001" customHeight="1">
      <c r="D70" s="522"/>
      <c r="E70" s="545"/>
      <c r="F70" s="107" t="s">
        <v>121</v>
      </c>
      <c r="G70" s="147"/>
      <c r="H70" s="175" t="s">
        <v>792</v>
      </c>
      <c r="I70" s="103">
        <f t="shared" si="0"/>
        <v>15</v>
      </c>
      <c r="J70" s="107"/>
      <c r="K70" s="107"/>
      <c r="L70" s="644"/>
    </row>
    <row r="71" spans="4:12" ht="20.100000000000001" customHeight="1">
      <c r="D71" s="522"/>
      <c r="E71" s="545"/>
      <c r="F71" s="110" t="s">
        <v>47</v>
      </c>
      <c r="G71" s="148"/>
      <c r="H71" s="277" t="s">
        <v>776</v>
      </c>
      <c r="I71" s="103">
        <f t="shared" si="0"/>
        <v>58</v>
      </c>
      <c r="J71" s="146"/>
      <c r="K71" s="146"/>
      <c r="L71" s="644"/>
    </row>
    <row r="72" spans="4:12" ht="20.100000000000001" customHeight="1">
      <c r="D72" s="522"/>
      <c r="E72" s="545"/>
      <c r="F72" s="107" t="s">
        <v>48</v>
      </c>
      <c r="G72" s="147"/>
      <c r="H72" s="175" t="s">
        <v>775</v>
      </c>
      <c r="I72" s="103">
        <f t="shared" si="0"/>
        <v>11</v>
      </c>
      <c r="J72" s="146"/>
      <c r="K72" s="146"/>
      <c r="L72" s="644"/>
    </row>
    <row r="73" spans="4:12" ht="20.100000000000001" customHeight="1">
      <c r="D73" s="522"/>
      <c r="E73" s="546"/>
      <c r="F73" s="155" t="s">
        <v>75</v>
      </c>
      <c r="G73" s="156"/>
      <c r="H73" s="223" t="s">
        <v>775</v>
      </c>
      <c r="I73" s="103">
        <f t="shared" ref="I73:I136" si="1">LENB(H73)</f>
        <v>11</v>
      </c>
      <c r="J73" s="157"/>
      <c r="K73" s="152"/>
      <c r="L73" s="645"/>
    </row>
    <row r="74" spans="4:12" ht="19.5" customHeight="1">
      <c r="D74" s="522"/>
      <c r="E74" s="524" t="s">
        <v>147</v>
      </c>
      <c r="F74" s="101" t="s">
        <v>122</v>
      </c>
      <c r="G74" s="153"/>
      <c r="H74" s="279"/>
      <c r="I74" s="103">
        <f t="shared" si="1"/>
        <v>0</v>
      </c>
      <c r="J74" s="103"/>
      <c r="K74" s="103" t="s">
        <v>221</v>
      </c>
      <c r="L74" s="643" t="s">
        <v>820</v>
      </c>
    </row>
    <row r="75" spans="4:12" ht="20.100000000000001" customHeight="1">
      <c r="D75" s="522"/>
      <c r="E75" s="545"/>
      <c r="F75" s="107" t="s">
        <v>53</v>
      </c>
      <c r="G75" s="147"/>
      <c r="H75" s="175" t="s">
        <v>777</v>
      </c>
      <c r="I75" s="103">
        <f t="shared" si="1"/>
        <v>15</v>
      </c>
      <c r="J75" s="146">
        <v>33</v>
      </c>
      <c r="K75" s="146"/>
      <c r="L75" s="644"/>
    </row>
    <row r="76" spans="4:12" ht="20.100000000000001" customHeight="1">
      <c r="D76" s="522"/>
      <c r="E76" s="545"/>
      <c r="F76" s="107" t="s">
        <v>121</v>
      </c>
      <c r="G76" s="147"/>
      <c r="H76" s="175" t="s">
        <v>800</v>
      </c>
      <c r="I76" s="103">
        <f t="shared" si="1"/>
        <v>14</v>
      </c>
      <c r="J76" s="107"/>
      <c r="K76" s="107"/>
      <c r="L76" s="644"/>
    </row>
    <row r="77" spans="4:12" ht="20.100000000000001" customHeight="1">
      <c r="D77" s="522"/>
      <c r="E77" s="545"/>
      <c r="F77" s="110" t="s">
        <v>47</v>
      </c>
      <c r="G77" s="148"/>
      <c r="H77" s="277" t="s">
        <v>778</v>
      </c>
      <c r="I77" s="103">
        <f t="shared" si="1"/>
        <v>64</v>
      </c>
      <c r="J77" s="146"/>
      <c r="K77" s="146"/>
      <c r="L77" s="644"/>
    </row>
    <row r="78" spans="4:12" ht="20.100000000000001" customHeight="1">
      <c r="D78" s="522"/>
      <c r="E78" s="545"/>
      <c r="F78" s="107" t="s">
        <v>48</v>
      </c>
      <c r="G78" s="147"/>
      <c r="H78" s="175" t="s">
        <v>777</v>
      </c>
      <c r="I78" s="103">
        <f t="shared" si="1"/>
        <v>15</v>
      </c>
      <c r="J78" s="146"/>
      <c r="K78" s="146"/>
      <c r="L78" s="644"/>
    </row>
    <row r="79" spans="4:12" ht="20.100000000000001" customHeight="1">
      <c r="D79" s="522"/>
      <c r="E79" s="546"/>
      <c r="F79" s="150" t="s">
        <v>75</v>
      </c>
      <c r="G79" s="151"/>
      <c r="H79" s="227" t="s">
        <v>777</v>
      </c>
      <c r="I79" s="103">
        <f t="shared" si="1"/>
        <v>15</v>
      </c>
      <c r="J79" s="152"/>
      <c r="K79" s="152"/>
      <c r="L79" s="645"/>
    </row>
    <row r="80" spans="4:12" ht="20.100000000000001" customHeight="1">
      <c r="D80" s="522"/>
      <c r="E80" s="524" t="s">
        <v>148</v>
      </c>
      <c r="F80" s="101" t="s">
        <v>122</v>
      </c>
      <c r="G80" s="153"/>
      <c r="H80" s="279"/>
      <c r="I80" s="103">
        <f t="shared" si="1"/>
        <v>0</v>
      </c>
      <c r="J80" s="103"/>
      <c r="K80" s="103" t="s">
        <v>221</v>
      </c>
      <c r="L80" s="643" t="s">
        <v>820</v>
      </c>
    </row>
    <row r="81" spans="4:12" ht="20.100000000000001" customHeight="1">
      <c r="D81" s="522"/>
      <c r="E81" s="545"/>
      <c r="F81" s="107" t="s">
        <v>53</v>
      </c>
      <c r="G81" s="147"/>
      <c r="H81" s="172" t="s">
        <v>779</v>
      </c>
      <c r="I81" s="103">
        <f t="shared" si="1"/>
        <v>16</v>
      </c>
      <c r="J81" s="146">
        <v>33</v>
      </c>
      <c r="K81" s="146"/>
      <c r="L81" s="644"/>
    </row>
    <row r="82" spans="4:12" ht="20.100000000000001" customHeight="1">
      <c r="D82" s="522"/>
      <c r="E82" s="545"/>
      <c r="F82" s="107" t="s">
        <v>121</v>
      </c>
      <c r="G82" s="147"/>
      <c r="H82" s="172" t="s">
        <v>790</v>
      </c>
      <c r="I82" s="103">
        <f t="shared" si="1"/>
        <v>16</v>
      </c>
      <c r="J82" s="107"/>
      <c r="K82" s="107"/>
      <c r="L82" s="644"/>
    </row>
    <row r="83" spans="4:12" ht="20.100000000000001" customHeight="1">
      <c r="D83" s="522"/>
      <c r="E83" s="545"/>
      <c r="F83" s="110" t="s">
        <v>47</v>
      </c>
      <c r="G83" s="148"/>
      <c r="H83" s="275" t="s">
        <v>780</v>
      </c>
      <c r="I83" s="103">
        <f t="shared" si="1"/>
        <v>36</v>
      </c>
      <c r="J83" s="146"/>
      <c r="K83" s="146"/>
      <c r="L83" s="644"/>
    </row>
    <row r="84" spans="4:12" ht="20.100000000000001" customHeight="1">
      <c r="D84" s="522"/>
      <c r="E84" s="545"/>
      <c r="F84" s="107" t="s">
        <v>48</v>
      </c>
      <c r="G84" s="147"/>
      <c r="H84" s="175" t="s">
        <v>781</v>
      </c>
      <c r="I84" s="103">
        <f t="shared" si="1"/>
        <v>31</v>
      </c>
      <c r="J84" s="146"/>
      <c r="K84" s="146"/>
      <c r="L84" s="644"/>
    </row>
    <row r="85" spans="4:12" ht="20.100000000000001" customHeight="1" thickBot="1">
      <c r="D85" s="522"/>
      <c r="E85" s="546"/>
      <c r="F85" s="150" t="s">
        <v>75</v>
      </c>
      <c r="G85" s="151"/>
      <c r="H85" s="226" t="s">
        <v>781</v>
      </c>
      <c r="I85" s="103">
        <f t="shared" si="1"/>
        <v>31</v>
      </c>
      <c r="J85" s="152"/>
      <c r="K85" s="152"/>
      <c r="L85" s="645"/>
    </row>
    <row r="86" spans="4:12" ht="20.100000000000001" customHeight="1">
      <c r="D86" s="522"/>
      <c r="E86" s="524" t="s">
        <v>149</v>
      </c>
      <c r="F86" s="101" t="s">
        <v>122</v>
      </c>
      <c r="G86" s="221"/>
      <c r="H86" s="221"/>
      <c r="I86" s="103">
        <f t="shared" si="1"/>
        <v>0</v>
      </c>
      <c r="J86" s="192"/>
      <c r="K86" s="103" t="s">
        <v>221</v>
      </c>
      <c r="L86" s="646"/>
    </row>
    <row r="87" spans="4:12" ht="20.100000000000001" customHeight="1">
      <c r="D87" s="522"/>
      <c r="E87" s="545"/>
      <c r="F87" s="107" t="s">
        <v>53</v>
      </c>
      <c r="G87" s="175"/>
      <c r="H87" s="175"/>
      <c r="I87" s="103">
        <f t="shared" si="1"/>
        <v>0</v>
      </c>
      <c r="J87" s="160">
        <v>33</v>
      </c>
      <c r="K87" s="146"/>
      <c r="L87" s="647"/>
    </row>
    <row r="88" spans="4:12" ht="20.100000000000001" customHeight="1">
      <c r="D88" s="522"/>
      <c r="E88" s="545"/>
      <c r="F88" s="107" t="s">
        <v>121</v>
      </c>
      <c r="G88" s="175"/>
      <c r="H88" s="175"/>
      <c r="I88" s="103">
        <f t="shared" si="1"/>
        <v>0</v>
      </c>
      <c r="J88" s="195"/>
      <c r="K88" s="107"/>
      <c r="L88" s="647"/>
    </row>
    <row r="89" spans="4:12" ht="20.100000000000001" customHeight="1">
      <c r="D89" s="522"/>
      <c r="E89" s="545"/>
      <c r="F89" s="110" t="s">
        <v>47</v>
      </c>
      <c r="G89" s="222"/>
      <c r="H89" s="222"/>
      <c r="I89" s="103">
        <f t="shared" si="1"/>
        <v>0</v>
      </c>
      <c r="J89" s="160"/>
      <c r="K89" s="146"/>
      <c r="L89" s="647"/>
    </row>
    <row r="90" spans="4:12" ht="20.100000000000001" customHeight="1">
      <c r="D90" s="522"/>
      <c r="E90" s="545"/>
      <c r="F90" s="107" t="s">
        <v>48</v>
      </c>
      <c r="G90" s="175"/>
      <c r="H90" s="175"/>
      <c r="I90" s="103">
        <f t="shared" si="1"/>
        <v>0</v>
      </c>
      <c r="J90" s="160"/>
      <c r="K90" s="146"/>
      <c r="L90" s="647"/>
    </row>
    <row r="91" spans="4:12" ht="20.100000000000001" customHeight="1">
      <c r="D91" s="522"/>
      <c r="E91" s="546"/>
      <c r="F91" s="150" t="s">
        <v>75</v>
      </c>
      <c r="G91" s="223"/>
      <c r="H91" s="223"/>
      <c r="I91" s="103">
        <f t="shared" si="1"/>
        <v>0</v>
      </c>
      <c r="J91" s="196"/>
      <c r="K91" s="152"/>
      <c r="L91" s="648"/>
    </row>
    <row r="92" spans="4:12" ht="20.100000000000001" customHeight="1">
      <c r="D92" s="522"/>
      <c r="E92" s="524" t="s">
        <v>150</v>
      </c>
      <c r="F92" s="101" t="s">
        <v>122</v>
      </c>
      <c r="G92" s="221"/>
      <c r="H92" s="221"/>
      <c r="I92" s="103">
        <f t="shared" si="1"/>
        <v>0</v>
      </c>
      <c r="J92" s="103"/>
      <c r="K92" s="192" t="s">
        <v>221</v>
      </c>
      <c r="L92" s="646"/>
    </row>
    <row r="93" spans="4:12" ht="20.100000000000001" customHeight="1">
      <c r="D93" s="522"/>
      <c r="E93" s="545"/>
      <c r="F93" s="107" t="s">
        <v>53</v>
      </c>
      <c r="G93" s="175"/>
      <c r="H93" s="175"/>
      <c r="I93" s="103">
        <f t="shared" si="1"/>
        <v>0</v>
      </c>
      <c r="J93" s="146">
        <v>33</v>
      </c>
      <c r="K93" s="160"/>
      <c r="L93" s="647"/>
    </row>
    <row r="94" spans="4:12" ht="20.100000000000001" customHeight="1">
      <c r="D94" s="522"/>
      <c r="E94" s="545"/>
      <c r="F94" s="107" t="s">
        <v>121</v>
      </c>
      <c r="G94" s="175"/>
      <c r="H94" s="175"/>
      <c r="I94" s="103">
        <f t="shared" si="1"/>
        <v>0</v>
      </c>
      <c r="J94" s="107"/>
      <c r="K94" s="195"/>
      <c r="L94" s="647"/>
    </row>
    <row r="95" spans="4:12" ht="20.100000000000001" customHeight="1">
      <c r="D95" s="522"/>
      <c r="E95" s="545"/>
      <c r="F95" s="110" t="s">
        <v>47</v>
      </c>
      <c r="G95" s="222"/>
      <c r="H95" s="222"/>
      <c r="I95" s="103">
        <f t="shared" si="1"/>
        <v>0</v>
      </c>
      <c r="J95" s="146"/>
      <c r="K95" s="160"/>
      <c r="L95" s="647"/>
    </row>
    <row r="96" spans="4:12" ht="20.100000000000001" customHeight="1">
      <c r="D96" s="522"/>
      <c r="E96" s="545"/>
      <c r="F96" s="107" t="s">
        <v>48</v>
      </c>
      <c r="G96" s="175"/>
      <c r="H96" s="175"/>
      <c r="I96" s="103">
        <f t="shared" si="1"/>
        <v>0</v>
      </c>
      <c r="J96" s="146"/>
      <c r="K96" s="160"/>
      <c r="L96" s="647"/>
    </row>
    <row r="97" spans="4:12" ht="20.100000000000001" customHeight="1" thickBot="1">
      <c r="D97" s="522"/>
      <c r="E97" s="545"/>
      <c r="F97" s="155" t="s">
        <v>75</v>
      </c>
      <c r="G97" s="227"/>
      <c r="H97" s="227"/>
      <c r="I97" s="116">
        <f t="shared" si="1"/>
        <v>0</v>
      </c>
      <c r="J97" s="157"/>
      <c r="K97" s="198"/>
      <c r="L97" s="649"/>
    </row>
    <row r="98" spans="4:12" ht="20.100000000000001" customHeight="1">
      <c r="D98" s="542" t="s">
        <v>119</v>
      </c>
      <c r="E98" s="544" t="s">
        <v>117</v>
      </c>
      <c r="F98" s="249" t="s">
        <v>65</v>
      </c>
      <c r="G98" s="250"/>
      <c r="H98" s="469"/>
      <c r="I98" s="251">
        <f t="shared" si="1"/>
        <v>0</v>
      </c>
      <c r="J98" s="251"/>
      <c r="K98" s="252" t="s">
        <v>221</v>
      </c>
      <c r="L98" s="652" t="s">
        <v>936</v>
      </c>
    </row>
    <row r="99" spans="4:12" ht="20.100000000000001" customHeight="1">
      <c r="D99" s="522"/>
      <c r="E99" s="545"/>
      <c r="F99" s="236" t="s">
        <v>53</v>
      </c>
      <c r="G99" s="246" t="s">
        <v>241</v>
      </c>
      <c r="H99" s="470" t="s">
        <v>783</v>
      </c>
      <c r="I99" s="234">
        <f t="shared" si="1"/>
        <v>17</v>
      </c>
      <c r="J99" s="238">
        <v>33</v>
      </c>
      <c r="K99" s="253"/>
      <c r="L99" s="644"/>
    </row>
    <row r="100" spans="4:12" ht="20.100000000000001" customHeight="1">
      <c r="D100" s="522"/>
      <c r="E100" s="545"/>
      <c r="F100" s="236" t="s">
        <v>121</v>
      </c>
      <c r="G100" s="246" t="s">
        <v>282</v>
      </c>
      <c r="H100" s="470" t="s">
        <v>786</v>
      </c>
      <c r="I100" s="234">
        <f t="shared" si="1"/>
        <v>18</v>
      </c>
      <c r="J100" s="236"/>
      <c r="K100" s="254"/>
      <c r="L100" s="644"/>
    </row>
    <row r="101" spans="4:12" ht="18">
      <c r="D101" s="522"/>
      <c r="E101" s="545"/>
      <c r="F101" s="239" t="s">
        <v>47</v>
      </c>
      <c r="G101" s="255" t="s">
        <v>242</v>
      </c>
      <c r="H101" s="471" t="s">
        <v>784</v>
      </c>
      <c r="I101" s="234">
        <f t="shared" si="1"/>
        <v>55</v>
      </c>
      <c r="J101" s="238"/>
      <c r="K101" s="253"/>
      <c r="L101" s="644"/>
    </row>
    <row r="102" spans="4:12" ht="17.649999999999999" customHeight="1">
      <c r="D102" s="522"/>
      <c r="E102" s="545"/>
      <c r="F102" s="236" t="s">
        <v>48</v>
      </c>
      <c r="G102" s="246"/>
      <c r="H102" s="470" t="s">
        <v>783</v>
      </c>
      <c r="I102" s="234">
        <f t="shared" si="1"/>
        <v>17</v>
      </c>
      <c r="J102" s="238"/>
      <c r="K102" s="253"/>
      <c r="L102" s="644"/>
    </row>
    <row r="103" spans="4:12" ht="17.649999999999999" customHeight="1" thickBot="1">
      <c r="D103" s="522"/>
      <c r="E103" s="546"/>
      <c r="F103" s="241" t="s">
        <v>75</v>
      </c>
      <c r="G103" s="247" t="s">
        <v>241</v>
      </c>
      <c r="H103" s="472" t="s">
        <v>785</v>
      </c>
      <c r="I103" s="234">
        <f t="shared" si="1"/>
        <v>35</v>
      </c>
      <c r="J103" s="243"/>
      <c r="K103" s="256"/>
      <c r="L103" s="645"/>
    </row>
    <row r="104" spans="4:12" ht="17.649999999999999" customHeight="1">
      <c r="D104" s="522"/>
      <c r="E104" s="524" t="s">
        <v>133</v>
      </c>
      <c r="F104" s="101" t="s">
        <v>65</v>
      </c>
      <c r="G104" s="257"/>
      <c r="H104" s="258"/>
      <c r="I104" s="103">
        <f t="shared" si="1"/>
        <v>0</v>
      </c>
      <c r="J104" s="477"/>
      <c r="K104" s="485" t="s">
        <v>221</v>
      </c>
      <c r="L104" s="653"/>
    </row>
    <row r="105" spans="4:12" ht="17.649999999999999" customHeight="1">
      <c r="D105" s="522"/>
      <c r="E105" s="545"/>
      <c r="F105" s="107" t="s">
        <v>53</v>
      </c>
      <c r="G105" s="259" t="s">
        <v>303</v>
      </c>
      <c r="H105" s="278" t="s">
        <v>408</v>
      </c>
      <c r="I105" s="103">
        <f t="shared" si="1"/>
        <v>35</v>
      </c>
      <c r="J105" s="480">
        <v>33</v>
      </c>
      <c r="K105" s="481"/>
      <c r="L105" s="654"/>
    </row>
    <row r="106" spans="4:12" ht="17.649999999999999" customHeight="1">
      <c r="D106" s="522"/>
      <c r="E106" s="545"/>
      <c r="F106" s="107" t="s">
        <v>121</v>
      </c>
      <c r="G106" s="259" t="s">
        <v>303</v>
      </c>
      <c r="H106" s="259" t="s">
        <v>420</v>
      </c>
      <c r="I106" s="103">
        <f t="shared" si="1"/>
        <v>26</v>
      </c>
      <c r="J106" s="297"/>
      <c r="K106" s="482"/>
      <c r="L106" s="654"/>
    </row>
    <row r="107" spans="4:12" ht="17.649999999999999" customHeight="1">
      <c r="D107" s="522"/>
      <c r="E107" s="545"/>
      <c r="F107" s="110" t="s">
        <v>47</v>
      </c>
      <c r="G107" s="260" t="s">
        <v>304</v>
      </c>
      <c r="H107" s="260" t="s">
        <v>409</v>
      </c>
      <c r="I107" s="103">
        <f t="shared" si="1"/>
        <v>59</v>
      </c>
      <c r="J107" s="480"/>
      <c r="K107" s="481"/>
      <c r="L107" s="654"/>
    </row>
    <row r="108" spans="4:12" ht="17.649999999999999" customHeight="1">
      <c r="D108" s="522"/>
      <c r="E108" s="545"/>
      <c r="F108" s="107" t="s">
        <v>48</v>
      </c>
      <c r="G108" s="259"/>
      <c r="H108" s="259" t="s">
        <v>408</v>
      </c>
      <c r="I108" s="103">
        <f t="shared" si="1"/>
        <v>35</v>
      </c>
      <c r="J108" s="480"/>
      <c r="K108" s="481"/>
      <c r="L108" s="654"/>
    </row>
    <row r="109" spans="4:12" ht="17.649999999999999" customHeight="1">
      <c r="D109" s="522"/>
      <c r="E109" s="546"/>
      <c r="F109" s="150" t="s">
        <v>75</v>
      </c>
      <c r="G109" s="261" t="s">
        <v>303</v>
      </c>
      <c r="H109" s="261" t="s">
        <v>408</v>
      </c>
      <c r="I109" s="103">
        <f t="shared" si="1"/>
        <v>35</v>
      </c>
      <c r="J109" s="486"/>
      <c r="K109" s="487"/>
      <c r="L109" s="655"/>
    </row>
    <row r="110" spans="4:12" ht="17.649999999999999" customHeight="1">
      <c r="D110" s="522"/>
      <c r="E110" s="524" t="s">
        <v>134</v>
      </c>
      <c r="F110" s="101" t="s">
        <v>65</v>
      </c>
      <c r="G110" s="262"/>
      <c r="H110" s="262"/>
      <c r="I110" s="103">
        <f t="shared" si="1"/>
        <v>0</v>
      </c>
      <c r="J110" s="477"/>
      <c r="K110" s="485" t="s">
        <v>221</v>
      </c>
      <c r="L110" s="653"/>
    </row>
    <row r="111" spans="4:12" ht="17.649999999999999" customHeight="1">
      <c r="D111" s="522"/>
      <c r="E111" s="545"/>
      <c r="F111" s="107" t="s">
        <v>53</v>
      </c>
      <c r="G111" s="259" t="s">
        <v>305</v>
      </c>
      <c r="H111" s="259" t="s">
        <v>410</v>
      </c>
      <c r="I111" s="103">
        <f t="shared" si="1"/>
        <v>27</v>
      </c>
      <c r="J111" s="480">
        <v>33</v>
      </c>
      <c r="K111" s="481"/>
      <c r="L111" s="654"/>
    </row>
    <row r="112" spans="4:12" ht="17.649999999999999" customHeight="1">
      <c r="D112" s="522"/>
      <c r="E112" s="545"/>
      <c r="F112" s="107" t="s">
        <v>121</v>
      </c>
      <c r="G112" s="259" t="s">
        <v>305</v>
      </c>
      <c r="H112" s="259" t="s">
        <v>821</v>
      </c>
      <c r="I112" s="103">
        <f t="shared" si="1"/>
        <v>31</v>
      </c>
      <c r="J112" s="297"/>
      <c r="K112" s="482"/>
      <c r="L112" s="654"/>
    </row>
    <row r="113" spans="4:12" ht="17.649999999999999" customHeight="1">
      <c r="D113" s="522"/>
      <c r="E113" s="545"/>
      <c r="F113" s="110" t="s">
        <v>47</v>
      </c>
      <c r="G113" s="260" t="s">
        <v>306</v>
      </c>
      <c r="H113" s="260" t="s">
        <v>411</v>
      </c>
      <c r="I113" s="103">
        <f t="shared" si="1"/>
        <v>71</v>
      </c>
      <c r="J113" s="480"/>
      <c r="K113" s="481"/>
      <c r="L113" s="654"/>
    </row>
    <row r="114" spans="4:12" ht="17.649999999999999" customHeight="1">
      <c r="D114" s="522"/>
      <c r="E114" s="545"/>
      <c r="F114" s="107" t="s">
        <v>48</v>
      </c>
      <c r="G114" s="259"/>
      <c r="H114" s="259" t="s">
        <v>410</v>
      </c>
      <c r="I114" s="103">
        <f t="shared" si="1"/>
        <v>27</v>
      </c>
      <c r="J114" s="480"/>
      <c r="K114" s="481"/>
      <c r="L114" s="654"/>
    </row>
    <row r="115" spans="4:12" ht="17.649999999999999" customHeight="1">
      <c r="D115" s="522"/>
      <c r="E115" s="546"/>
      <c r="F115" s="150" t="s">
        <v>75</v>
      </c>
      <c r="G115" s="261" t="s">
        <v>305</v>
      </c>
      <c r="H115" s="261" t="s">
        <v>410</v>
      </c>
      <c r="I115" s="103">
        <f t="shared" si="1"/>
        <v>27</v>
      </c>
      <c r="J115" s="486"/>
      <c r="K115" s="487"/>
      <c r="L115" s="655"/>
    </row>
    <row r="116" spans="4:12" ht="17.649999999999999" customHeight="1">
      <c r="D116" s="522"/>
      <c r="E116" s="524" t="s">
        <v>135</v>
      </c>
      <c r="F116" s="101" t="s">
        <v>65</v>
      </c>
      <c r="G116" s="262"/>
      <c r="H116" s="262"/>
      <c r="I116" s="103">
        <f t="shared" si="1"/>
        <v>0</v>
      </c>
      <c r="J116" s="477"/>
      <c r="K116" s="485" t="s">
        <v>221</v>
      </c>
      <c r="L116" s="653"/>
    </row>
    <row r="117" spans="4:12" ht="17.649999999999999" customHeight="1">
      <c r="D117" s="522"/>
      <c r="E117" s="545"/>
      <c r="F117" s="107" t="s">
        <v>53</v>
      </c>
      <c r="G117" s="259" t="s">
        <v>307</v>
      </c>
      <c r="H117" s="259" t="s">
        <v>412</v>
      </c>
      <c r="I117" s="103">
        <f t="shared" si="1"/>
        <v>23</v>
      </c>
      <c r="J117" s="480">
        <v>33</v>
      </c>
      <c r="K117" s="481"/>
      <c r="L117" s="654"/>
    </row>
    <row r="118" spans="4:12" ht="17.649999999999999" customHeight="1">
      <c r="D118" s="522"/>
      <c r="E118" s="545"/>
      <c r="F118" s="107" t="s">
        <v>121</v>
      </c>
      <c r="G118" s="259" t="s">
        <v>307</v>
      </c>
      <c r="H118" s="259" t="s">
        <v>421</v>
      </c>
      <c r="I118" s="103">
        <f t="shared" si="1"/>
        <v>17</v>
      </c>
      <c r="J118" s="297"/>
      <c r="K118" s="482"/>
      <c r="L118" s="654"/>
    </row>
    <row r="119" spans="4:12" ht="17.649999999999999" customHeight="1">
      <c r="D119" s="522"/>
      <c r="E119" s="545"/>
      <c r="F119" s="110" t="s">
        <v>47</v>
      </c>
      <c r="G119" s="260" t="s">
        <v>308</v>
      </c>
      <c r="H119" s="260" t="s">
        <v>413</v>
      </c>
      <c r="I119" s="103">
        <f t="shared" si="1"/>
        <v>50</v>
      </c>
      <c r="J119" s="480"/>
      <c r="K119" s="481"/>
      <c r="L119" s="654"/>
    </row>
    <row r="120" spans="4:12" ht="17.649999999999999" customHeight="1">
      <c r="D120" s="522"/>
      <c r="E120" s="545"/>
      <c r="F120" s="107" t="s">
        <v>48</v>
      </c>
      <c r="G120" s="259"/>
      <c r="H120" s="259" t="s">
        <v>412</v>
      </c>
      <c r="I120" s="103">
        <f t="shared" si="1"/>
        <v>23</v>
      </c>
      <c r="J120" s="480"/>
      <c r="K120" s="481"/>
      <c r="L120" s="654"/>
    </row>
    <row r="121" spans="4:12" ht="17.649999999999999" customHeight="1">
      <c r="D121" s="522"/>
      <c r="E121" s="546"/>
      <c r="F121" s="150" t="s">
        <v>75</v>
      </c>
      <c r="G121" s="261" t="s">
        <v>307</v>
      </c>
      <c r="H121" s="261" t="s">
        <v>412</v>
      </c>
      <c r="I121" s="103">
        <f t="shared" si="1"/>
        <v>23</v>
      </c>
      <c r="J121" s="486"/>
      <c r="K121" s="487"/>
      <c r="L121" s="655"/>
    </row>
    <row r="122" spans="4:12" ht="17.649999999999999" customHeight="1">
      <c r="D122" s="522"/>
      <c r="E122" s="524" t="s">
        <v>136</v>
      </c>
      <c r="F122" s="101" t="s">
        <v>65</v>
      </c>
      <c r="G122" s="262"/>
      <c r="H122" s="262"/>
      <c r="I122" s="103">
        <f t="shared" si="1"/>
        <v>0</v>
      </c>
      <c r="J122" s="477"/>
      <c r="K122" s="485" t="s">
        <v>221</v>
      </c>
      <c r="L122" s="653"/>
    </row>
    <row r="123" spans="4:12" ht="17.649999999999999" customHeight="1">
      <c r="D123" s="522"/>
      <c r="E123" s="545"/>
      <c r="F123" s="107" t="s">
        <v>53</v>
      </c>
      <c r="G123" s="259" t="s">
        <v>309</v>
      </c>
      <c r="H123" s="259" t="s">
        <v>414</v>
      </c>
      <c r="I123" s="103">
        <f t="shared" si="1"/>
        <v>18</v>
      </c>
      <c r="J123" s="480">
        <v>33</v>
      </c>
      <c r="K123" s="481"/>
      <c r="L123" s="654"/>
    </row>
    <row r="124" spans="4:12" ht="17.649999999999999" customHeight="1">
      <c r="D124" s="522"/>
      <c r="E124" s="545"/>
      <c r="F124" s="107" t="s">
        <v>121</v>
      </c>
      <c r="G124" s="259" t="s">
        <v>309</v>
      </c>
      <c r="H124" s="259" t="s">
        <v>422</v>
      </c>
      <c r="I124" s="103">
        <f t="shared" si="1"/>
        <v>22</v>
      </c>
      <c r="J124" s="297"/>
      <c r="K124" s="482"/>
      <c r="L124" s="654"/>
    </row>
    <row r="125" spans="4:12" ht="17.649999999999999" customHeight="1">
      <c r="D125" s="522"/>
      <c r="E125" s="545"/>
      <c r="F125" s="110" t="s">
        <v>47</v>
      </c>
      <c r="G125" s="260" t="s">
        <v>201</v>
      </c>
      <c r="H125" s="260" t="s">
        <v>415</v>
      </c>
      <c r="I125" s="103">
        <f t="shared" si="1"/>
        <v>51</v>
      </c>
      <c r="J125" s="480"/>
      <c r="K125" s="481"/>
      <c r="L125" s="654"/>
    </row>
    <row r="126" spans="4:12" ht="17.649999999999999" customHeight="1">
      <c r="D126" s="522"/>
      <c r="E126" s="545"/>
      <c r="F126" s="107" t="s">
        <v>48</v>
      </c>
      <c r="G126" s="259"/>
      <c r="H126" s="259" t="s">
        <v>414</v>
      </c>
      <c r="I126" s="103">
        <f t="shared" si="1"/>
        <v>18</v>
      </c>
      <c r="J126" s="480"/>
      <c r="K126" s="481"/>
      <c r="L126" s="654"/>
    </row>
    <row r="127" spans="4:12" ht="17.649999999999999" customHeight="1">
      <c r="D127" s="522"/>
      <c r="E127" s="545"/>
      <c r="F127" s="150" t="s">
        <v>75</v>
      </c>
      <c r="G127" s="261" t="s">
        <v>309</v>
      </c>
      <c r="H127" s="261" t="s">
        <v>414</v>
      </c>
      <c r="I127" s="103">
        <f t="shared" si="1"/>
        <v>18</v>
      </c>
      <c r="J127" s="486"/>
      <c r="K127" s="487"/>
      <c r="L127" s="655"/>
    </row>
    <row r="128" spans="4:12" ht="17.649999999999999" customHeight="1">
      <c r="D128" s="522"/>
      <c r="E128" s="524" t="s">
        <v>142</v>
      </c>
      <c r="F128" s="215" t="s">
        <v>65</v>
      </c>
      <c r="G128" s="262"/>
      <c r="H128" s="473"/>
      <c r="I128" s="477">
        <f t="shared" si="1"/>
        <v>0</v>
      </c>
      <c r="J128" s="478"/>
      <c r="K128" s="479" t="s">
        <v>221</v>
      </c>
      <c r="L128" s="644" t="s">
        <v>937</v>
      </c>
    </row>
    <row r="129" spans="4:12" ht="17.649999999999999" customHeight="1">
      <c r="D129" s="522"/>
      <c r="E129" s="545"/>
      <c r="F129" s="216" t="s">
        <v>53</v>
      </c>
      <c r="G129" s="259" t="s">
        <v>310</v>
      </c>
      <c r="H129" s="474" t="s">
        <v>416</v>
      </c>
      <c r="I129" s="477">
        <f t="shared" si="1"/>
        <v>23</v>
      </c>
      <c r="J129" s="480">
        <v>33</v>
      </c>
      <c r="K129" s="481"/>
      <c r="L129" s="644"/>
    </row>
    <row r="130" spans="4:12" ht="17.649999999999999" customHeight="1">
      <c r="D130" s="522"/>
      <c r="E130" s="545"/>
      <c r="F130" s="216" t="s">
        <v>121</v>
      </c>
      <c r="G130" s="259" t="s">
        <v>310</v>
      </c>
      <c r="H130" s="474" t="s">
        <v>423</v>
      </c>
      <c r="I130" s="477">
        <f t="shared" si="1"/>
        <v>25</v>
      </c>
      <c r="J130" s="297"/>
      <c r="K130" s="482"/>
      <c r="L130" s="644"/>
    </row>
    <row r="131" spans="4:12" ht="17.649999999999999" customHeight="1">
      <c r="D131" s="522"/>
      <c r="E131" s="545"/>
      <c r="F131" s="218" t="s">
        <v>47</v>
      </c>
      <c r="G131" s="260" t="s">
        <v>311</v>
      </c>
      <c r="H131" s="475" t="s">
        <v>417</v>
      </c>
      <c r="I131" s="477">
        <f t="shared" si="1"/>
        <v>36</v>
      </c>
      <c r="J131" s="480"/>
      <c r="K131" s="481"/>
      <c r="L131" s="644"/>
    </row>
    <row r="132" spans="4:12" ht="17.649999999999999" customHeight="1">
      <c r="D132" s="522"/>
      <c r="E132" s="545"/>
      <c r="F132" s="216" t="s">
        <v>48</v>
      </c>
      <c r="G132" s="259"/>
      <c r="H132" s="474" t="s">
        <v>416</v>
      </c>
      <c r="I132" s="477">
        <f t="shared" si="1"/>
        <v>23</v>
      </c>
      <c r="J132" s="480"/>
      <c r="K132" s="481"/>
      <c r="L132" s="644"/>
    </row>
    <row r="133" spans="4:12" ht="17.25" customHeight="1" thickBot="1">
      <c r="D133" s="522"/>
      <c r="E133" s="545"/>
      <c r="F133" s="263" t="s">
        <v>75</v>
      </c>
      <c r="G133" s="264" t="s">
        <v>202</v>
      </c>
      <c r="H133" s="476" t="s">
        <v>416</v>
      </c>
      <c r="I133" s="477">
        <f t="shared" si="1"/>
        <v>23</v>
      </c>
      <c r="J133" s="483"/>
      <c r="K133" s="484"/>
      <c r="L133" s="644"/>
    </row>
    <row r="134" spans="4:12" ht="18">
      <c r="D134" s="522"/>
      <c r="E134" s="547" t="s">
        <v>152</v>
      </c>
      <c r="F134" s="101" t="s">
        <v>65</v>
      </c>
      <c r="G134" s="269"/>
      <c r="H134" s="224"/>
      <c r="I134" s="477">
        <f t="shared" si="1"/>
        <v>0</v>
      </c>
      <c r="J134" s="477"/>
      <c r="K134" s="485" t="s">
        <v>221</v>
      </c>
      <c r="L134" s="640" t="s">
        <v>820</v>
      </c>
    </row>
    <row r="135" spans="4:12" ht="18">
      <c r="D135" s="522"/>
      <c r="E135" s="548"/>
      <c r="F135" s="107" t="s">
        <v>53</v>
      </c>
      <c r="G135" s="270"/>
      <c r="H135" s="172" t="s">
        <v>793</v>
      </c>
      <c r="I135" s="477">
        <f t="shared" si="1"/>
        <v>13</v>
      </c>
      <c r="J135" s="480">
        <v>33</v>
      </c>
      <c r="K135" s="481"/>
      <c r="L135" s="641"/>
    </row>
    <row r="136" spans="4:12" ht="18">
      <c r="D136" s="522"/>
      <c r="E136" s="548"/>
      <c r="F136" s="107" t="s">
        <v>121</v>
      </c>
      <c r="G136" s="270"/>
      <c r="H136" s="172" t="s">
        <v>802</v>
      </c>
      <c r="I136" s="477">
        <f t="shared" si="1"/>
        <v>19</v>
      </c>
      <c r="J136" s="297"/>
      <c r="K136" s="482"/>
      <c r="L136" s="641"/>
    </row>
    <row r="137" spans="4:12" ht="18">
      <c r="D137" s="522"/>
      <c r="E137" s="548"/>
      <c r="F137" s="110" t="s">
        <v>47</v>
      </c>
      <c r="G137" s="272"/>
      <c r="H137" s="275" t="s">
        <v>794</v>
      </c>
      <c r="I137" s="477">
        <f t="shared" ref="I137:I145" si="2">LENB(H137)</f>
        <v>55</v>
      </c>
      <c r="J137" s="480"/>
      <c r="K137" s="481"/>
      <c r="L137" s="641"/>
    </row>
    <row r="138" spans="4:12" ht="18">
      <c r="D138" s="522"/>
      <c r="E138" s="548"/>
      <c r="F138" s="107" t="s">
        <v>48</v>
      </c>
      <c r="G138" s="270"/>
      <c r="H138" s="172" t="s">
        <v>795</v>
      </c>
      <c r="I138" s="477">
        <f t="shared" si="2"/>
        <v>45</v>
      </c>
      <c r="J138" s="480"/>
      <c r="K138" s="481"/>
      <c r="L138" s="641"/>
    </row>
    <row r="139" spans="4:12" thickBot="1">
      <c r="D139" s="522"/>
      <c r="E139" s="623"/>
      <c r="F139" s="150" t="s">
        <v>75</v>
      </c>
      <c r="G139" s="273"/>
      <c r="H139" s="226" t="s">
        <v>795</v>
      </c>
      <c r="I139" s="477">
        <f t="shared" si="2"/>
        <v>45</v>
      </c>
      <c r="J139" s="486"/>
      <c r="K139" s="487"/>
      <c r="L139" s="642"/>
    </row>
    <row r="140" spans="4:12" ht="18">
      <c r="D140" s="522"/>
      <c r="E140" s="524" t="s">
        <v>151</v>
      </c>
      <c r="F140" s="215" t="s">
        <v>65</v>
      </c>
      <c r="G140" s="269"/>
      <c r="H140" s="276"/>
      <c r="I140" s="477">
        <f t="shared" si="2"/>
        <v>0</v>
      </c>
      <c r="J140" s="478"/>
      <c r="K140" s="485" t="s">
        <v>221</v>
      </c>
      <c r="L140" s="650" t="s">
        <v>820</v>
      </c>
    </row>
    <row r="141" spans="4:12" ht="18">
      <c r="D141" s="522"/>
      <c r="E141" s="545"/>
      <c r="F141" s="216" t="s">
        <v>53</v>
      </c>
      <c r="G141" s="270"/>
      <c r="H141" s="172" t="s">
        <v>796</v>
      </c>
      <c r="I141" s="477">
        <f t="shared" si="2"/>
        <v>6</v>
      </c>
      <c r="J141" s="480">
        <v>33</v>
      </c>
      <c r="K141" s="481"/>
      <c r="L141" s="644"/>
    </row>
    <row r="142" spans="4:12" ht="18">
      <c r="D142" s="522"/>
      <c r="E142" s="545"/>
      <c r="F142" s="216" t="s">
        <v>121</v>
      </c>
      <c r="G142" s="270"/>
      <c r="H142" s="172" t="s">
        <v>797</v>
      </c>
      <c r="I142" s="477">
        <f t="shared" si="2"/>
        <v>6</v>
      </c>
      <c r="J142" s="297"/>
      <c r="K142" s="482"/>
      <c r="L142" s="644"/>
    </row>
    <row r="143" spans="4:12" ht="18">
      <c r="D143" s="522"/>
      <c r="E143" s="545"/>
      <c r="F143" s="218" t="s">
        <v>47</v>
      </c>
      <c r="G143" s="272"/>
      <c r="H143" s="277" t="s">
        <v>798</v>
      </c>
      <c r="I143" s="477">
        <f t="shared" si="2"/>
        <v>57</v>
      </c>
      <c r="J143" s="480"/>
      <c r="K143" s="481"/>
      <c r="L143" s="644"/>
    </row>
    <row r="144" spans="4:12" ht="18">
      <c r="D144" s="522"/>
      <c r="E144" s="545"/>
      <c r="F144" s="216" t="s">
        <v>48</v>
      </c>
      <c r="G144" s="270"/>
      <c r="H144" s="172" t="s">
        <v>799</v>
      </c>
      <c r="I144" s="477">
        <f t="shared" si="2"/>
        <v>33</v>
      </c>
      <c r="J144" s="480"/>
      <c r="K144" s="481"/>
      <c r="L144" s="644"/>
    </row>
    <row r="145" spans="4:12" thickBot="1">
      <c r="D145" s="543"/>
      <c r="E145" s="582"/>
      <c r="F145" s="219" t="s">
        <v>75</v>
      </c>
      <c r="G145" s="274"/>
      <c r="H145" s="226" t="s">
        <v>799</v>
      </c>
      <c r="I145" s="488">
        <f t="shared" si="2"/>
        <v>33</v>
      </c>
      <c r="J145" s="489"/>
      <c r="K145" s="490"/>
      <c r="L145" s="651"/>
    </row>
    <row r="180" ht="30" customHeight="1"/>
  </sheetData>
  <mergeCells count="55">
    <mergeCell ref="L38:L43"/>
    <mergeCell ref="L44:L49"/>
    <mergeCell ref="L50:L55"/>
    <mergeCell ref="L56:L61"/>
    <mergeCell ref="L62:L67"/>
    <mergeCell ref="E140:E145"/>
    <mergeCell ref="L140:L145"/>
    <mergeCell ref="D98:D145"/>
    <mergeCell ref="E98:E103"/>
    <mergeCell ref="L98:L103"/>
    <mergeCell ref="E104:E109"/>
    <mergeCell ref="L104:L109"/>
    <mergeCell ref="E110:E115"/>
    <mergeCell ref="L110:L115"/>
    <mergeCell ref="E116:E121"/>
    <mergeCell ref="L116:L121"/>
    <mergeCell ref="E122:E127"/>
    <mergeCell ref="L122:L127"/>
    <mergeCell ref="E128:E133"/>
    <mergeCell ref="L128:L133"/>
    <mergeCell ref="E134:E139"/>
    <mergeCell ref="L134:L139"/>
    <mergeCell ref="E56:E61"/>
    <mergeCell ref="E62:E67"/>
    <mergeCell ref="E68:E73"/>
    <mergeCell ref="E74:E79"/>
    <mergeCell ref="E80:E85"/>
    <mergeCell ref="E86:E91"/>
    <mergeCell ref="L68:L73"/>
    <mergeCell ref="L74:L79"/>
    <mergeCell ref="L80:L85"/>
    <mergeCell ref="L86:L91"/>
    <mergeCell ref="L92:L97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92:E97"/>
    <mergeCell ref="E32:E37"/>
    <mergeCell ref="L32:L37"/>
    <mergeCell ref="E38:E43"/>
    <mergeCell ref="E44:E49"/>
    <mergeCell ref="E50:E55"/>
    <mergeCell ref="L6:L7"/>
    <mergeCell ref="B3:G3"/>
    <mergeCell ref="D6:E7"/>
    <mergeCell ref="F6:F7"/>
    <mergeCell ref="I6:I7"/>
    <mergeCell ref="J6:J7"/>
  </mergeCells>
  <phoneticPr fontId="3" type="noConversion"/>
  <conditionalFormatting sqref="J9:K9">
    <cfRule type="expression" dxfId="58" priority="14">
      <formula>I9&gt;J9</formula>
    </cfRule>
  </conditionalFormatting>
  <conditionalFormatting sqref="J15:K15">
    <cfRule type="expression" dxfId="57" priority="25">
      <formula>I15&gt;J15</formula>
    </cfRule>
  </conditionalFormatting>
  <conditionalFormatting sqref="J21:K21">
    <cfRule type="expression" dxfId="56" priority="24">
      <formula>I21&gt;J21</formula>
    </cfRule>
  </conditionalFormatting>
  <conditionalFormatting sqref="J27:K27">
    <cfRule type="expression" dxfId="55" priority="23">
      <formula>I27&gt;J27</formula>
    </cfRule>
  </conditionalFormatting>
  <conditionalFormatting sqref="J33:K33">
    <cfRule type="expression" dxfId="54" priority="22">
      <formula>I33&gt;J33</formula>
    </cfRule>
  </conditionalFormatting>
  <conditionalFormatting sqref="J39:K39">
    <cfRule type="expression" dxfId="53" priority="21">
      <formula>I39&gt;J39</formula>
    </cfRule>
  </conditionalFormatting>
  <conditionalFormatting sqref="J45:K45">
    <cfRule type="expression" dxfId="52" priority="20">
      <formula>I45&gt;J45</formula>
    </cfRule>
  </conditionalFormatting>
  <conditionalFormatting sqref="J51:K51">
    <cfRule type="expression" dxfId="51" priority="19">
      <formula>I51&gt;J51</formula>
    </cfRule>
  </conditionalFormatting>
  <conditionalFormatting sqref="J57:K57">
    <cfRule type="expression" dxfId="50" priority="17">
      <formula>I57&gt;J57</formula>
    </cfRule>
  </conditionalFormatting>
  <conditionalFormatting sqref="J59:K59">
    <cfRule type="expression" dxfId="49" priority="18">
      <formula>I59&gt;J59</formula>
    </cfRule>
  </conditionalFormatting>
  <conditionalFormatting sqref="J63:K63">
    <cfRule type="expression" dxfId="48" priority="16">
      <formula>I63&gt;J63</formula>
    </cfRule>
  </conditionalFormatting>
  <conditionalFormatting sqref="J69:K69">
    <cfRule type="expression" dxfId="47" priority="15">
      <formula>I69&gt;J69</formula>
    </cfRule>
  </conditionalFormatting>
  <conditionalFormatting sqref="J75:K75">
    <cfRule type="expression" dxfId="46" priority="13">
      <formula>I75&gt;J75</formula>
    </cfRule>
  </conditionalFormatting>
  <conditionalFormatting sqref="J81:K81">
    <cfRule type="expression" dxfId="45" priority="11">
      <formula>I81&gt;J81</formula>
    </cfRule>
  </conditionalFormatting>
  <conditionalFormatting sqref="J83:K83">
    <cfRule type="expression" dxfId="44" priority="12">
      <formula>I83&gt;J83</formula>
    </cfRule>
  </conditionalFormatting>
  <conditionalFormatting sqref="J87:K87">
    <cfRule type="expression" dxfId="43" priority="10">
      <formula>I87&gt;J87</formula>
    </cfRule>
  </conditionalFormatting>
  <conditionalFormatting sqref="J93:K93">
    <cfRule type="expression" dxfId="42" priority="9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23" r:id="rId7" xr:uid="{00000000-0004-0000-0600-000006000000}"/>
    <hyperlink ref="H107" r:id="rId8" xr:uid="{00000000-0004-0000-0600-000007000000}"/>
    <hyperlink ref="H113" r:id="rId9" xr:uid="{00000000-0004-0000-0600-000008000000}"/>
    <hyperlink ref="H119" r:id="rId10" xr:uid="{00000000-0004-0000-0600-000009000000}"/>
    <hyperlink ref="H125" r:id="rId11" xr:uid="{00000000-0004-0000-0600-00000A000000}"/>
    <hyperlink ref="H131" r:id="rId12" xr:uid="{00000000-0004-0000-0600-00000B000000}"/>
    <hyperlink ref="H71" r:id="rId13" xr:uid="{00000000-0004-0000-0600-00000D000000}"/>
    <hyperlink ref="H65" r:id="rId14" xr:uid="{00000000-0004-0000-0600-00000E000000}"/>
    <hyperlink ref="H59" r:id="rId15" xr:uid="{00000000-0004-0000-0600-00000F000000}"/>
    <hyperlink ref="H53" r:id="rId16" xr:uid="{00000000-0004-0000-0600-000010000000}"/>
    <hyperlink ref="H47" r:id="rId17" xr:uid="{00000000-0004-0000-0600-000011000000}"/>
    <hyperlink ref="H41" r:id="rId18" xr:uid="{00000000-0004-0000-0600-000012000000}"/>
    <hyperlink ref="H77" r:id="rId19" xr:uid="{00000000-0004-0000-0600-000013000000}"/>
    <hyperlink ref="H83" r:id="rId20" xr:uid="{00000000-0004-0000-0600-000014000000}"/>
    <hyperlink ref="H101" r:id="rId21" xr:uid="{00000000-0004-0000-0600-000015000000}"/>
    <hyperlink ref="H143" r:id="rId22" location="graczPC" xr:uid="{00000000-0004-0000-0600-000016000000}"/>
    <hyperlink ref="H137" r:id="rId23" xr:uid="{00000000-0004-0000-0600-000017000000}"/>
    <hyperlink ref="H11" r:id="rId24" xr:uid="{6625711F-A88A-4A79-81A6-6975D06FBBAC}"/>
    <hyperlink ref="G29" r:id="rId25" xr:uid="{9B2FE719-21C9-43EE-8EEB-AC40D1E5F998}"/>
    <hyperlink ref="H29" r:id="rId26" xr:uid="{F6DF446F-4750-498F-A9EC-ACD599546073}"/>
  </hyperlinks>
  <pageMargins left="0.7" right="0.7" top="0.75" bottom="0.75" header="0.3" footer="0.3"/>
  <pageSetup paperSize="9" orientation="portrait" r:id="rId27"/>
  <drawing r:id="rId28"/>
  <legacyDrawing r:id="rId2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D114" zoomScale="70" zoomScaleNormal="70" workbookViewId="0">
      <selection activeCell="H101" sqref="H101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69" t="s">
        <v>155</v>
      </c>
      <c r="C2" s="71"/>
      <c r="D2" s="62"/>
      <c r="E2" s="62"/>
      <c r="F2" s="60"/>
      <c r="G2" s="60"/>
      <c r="H2" s="60"/>
      <c r="I2" s="60"/>
      <c r="J2" s="60"/>
      <c r="K2" s="60"/>
      <c r="L2" s="26"/>
      <c r="M2" s="72"/>
    </row>
    <row r="3" spans="1:13" s="67" customFormat="1" ht="117.75" customHeight="1">
      <c r="B3" s="621" t="s">
        <v>374</v>
      </c>
      <c r="C3" s="621"/>
      <c r="D3" s="621"/>
      <c r="E3" s="621"/>
      <c r="F3" s="621"/>
      <c r="G3" s="621"/>
      <c r="H3" s="93"/>
      <c r="I3" s="66"/>
      <c r="J3" s="66"/>
      <c r="K3" s="6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43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513" t="s">
        <v>52</v>
      </c>
      <c r="E6" s="514"/>
      <c r="F6" s="517" t="s">
        <v>137</v>
      </c>
      <c r="G6" s="96" t="s">
        <v>44</v>
      </c>
      <c r="H6" s="97" t="s">
        <v>370</v>
      </c>
      <c r="I6" s="531" t="s">
        <v>41</v>
      </c>
      <c r="J6" s="519" t="s">
        <v>45</v>
      </c>
      <c r="K6" s="96" t="s">
        <v>373</v>
      </c>
      <c r="L6" s="529" t="s">
        <v>371</v>
      </c>
    </row>
    <row r="7" spans="1:13" ht="23.25" customHeight="1">
      <c r="D7" s="515"/>
      <c r="E7" s="516"/>
      <c r="F7" s="518"/>
      <c r="G7" s="98" t="s">
        <v>810</v>
      </c>
      <c r="H7" s="98" t="s">
        <v>810</v>
      </c>
      <c r="I7" s="532"/>
      <c r="J7" s="520"/>
      <c r="K7" s="99"/>
      <c r="L7" s="530"/>
    </row>
    <row r="8" spans="1:13" ht="21" customHeight="1">
      <c r="D8" s="521" t="s">
        <v>114</v>
      </c>
      <c r="E8" s="524" t="s">
        <v>153</v>
      </c>
      <c r="F8" s="101" t="s">
        <v>123</v>
      </c>
      <c r="G8" s="102"/>
      <c r="H8" s="179"/>
      <c r="I8" s="103">
        <f>LENB(H8)</f>
        <v>0</v>
      </c>
      <c r="J8" s="104"/>
      <c r="K8" s="105" t="s">
        <v>219</v>
      </c>
      <c r="L8" s="568"/>
    </row>
    <row r="9" spans="1:13" ht="21" customHeight="1">
      <c r="D9" s="522"/>
      <c r="E9" s="545"/>
      <c r="F9" s="107" t="s">
        <v>154</v>
      </c>
      <c r="G9" s="108" t="s">
        <v>198</v>
      </c>
      <c r="H9" s="108" t="s">
        <v>450</v>
      </c>
      <c r="I9" s="103">
        <f t="shared" ref="I9:I72" si="0">LENB(H9)</f>
        <v>9</v>
      </c>
      <c r="J9" s="109">
        <v>10</v>
      </c>
      <c r="K9" s="109"/>
      <c r="L9" s="569"/>
    </row>
    <row r="10" spans="1:13" ht="21" customHeight="1">
      <c r="D10" s="522"/>
      <c r="E10" s="545"/>
      <c r="F10" s="107" t="s">
        <v>113</v>
      </c>
      <c r="G10" s="108" t="s">
        <v>265</v>
      </c>
      <c r="H10" s="108" t="s">
        <v>805</v>
      </c>
      <c r="I10" s="103">
        <f t="shared" si="0"/>
        <v>9</v>
      </c>
      <c r="J10" s="107"/>
      <c r="K10" s="107"/>
      <c r="L10" s="569"/>
    </row>
    <row r="11" spans="1:13" ht="21" customHeight="1">
      <c r="D11" s="522"/>
      <c r="E11" s="545"/>
      <c r="F11" s="110" t="s">
        <v>47</v>
      </c>
      <c r="G11" s="112" t="s">
        <v>115</v>
      </c>
      <c r="H11" s="112" t="s">
        <v>433</v>
      </c>
      <c r="I11" s="103">
        <f t="shared" si="0"/>
        <v>47</v>
      </c>
      <c r="J11" s="113"/>
      <c r="K11" s="113"/>
      <c r="L11" s="569"/>
    </row>
    <row r="12" spans="1:13" ht="21" customHeight="1">
      <c r="D12" s="522"/>
      <c r="E12" s="545"/>
      <c r="F12" s="107" t="s">
        <v>48</v>
      </c>
      <c r="G12" s="108"/>
      <c r="H12" s="108" t="s">
        <v>805</v>
      </c>
      <c r="I12" s="103">
        <f t="shared" si="0"/>
        <v>9</v>
      </c>
      <c r="J12" s="113"/>
      <c r="K12" s="113"/>
      <c r="L12" s="569"/>
    </row>
    <row r="13" spans="1:13" ht="21" customHeight="1">
      <c r="D13" s="571"/>
      <c r="E13" s="546"/>
      <c r="F13" s="150" t="s">
        <v>75</v>
      </c>
      <c r="G13" s="180" t="s">
        <v>198</v>
      </c>
      <c r="H13" s="180" t="s">
        <v>450</v>
      </c>
      <c r="I13" s="103">
        <f t="shared" si="0"/>
        <v>9</v>
      </c>
      <c r="J13" s="181"/>
      <c r="K13" s="181"/>
      <c r="L13" s="570"/>
    </row>
    <row r="14" spans="1:13" ht="21" customHeight="1">
      <c r="D14" s="521" t="s">
        <v>118</v>
      </c>
      <c r="E14" s="524" t="s">
        <v>120</v>
      </c>
      <c r="F14" s="182" t="s">
        <v>122</v>
      </c>
      <c r="G14" s="183"/>
      <c r="H14" s="184"/>
      <c r="I14" s="103">
        <f t="shared" si="0"/>
        <v>0</v>
      </c>
      <c r="J14" s="185"/>
      <c r="K14" s="103" t="s">
        <v>221</v>
      </c>
      <c r="L14" s="568"/>
    </row>
    <row r="15" spans="1:13" ht="21" customHeight="1">
      <c r="D15" s="522"/>
      <c r="E15" s="545"/>
      <c r="F15" s="107" t="s">
        <v>53</v>
      </c>
      <c r="G15" s="108" t="s">
        <v>222</v>
      </c>
      <c r="H15" s="108" t="s">
        <v>232</v>
      </c>
      <c r="I15" s="103">
        <f t="shared" si="0"/>
        <v>12</v>
      </c>
      <c r="J15" s="146">
        <v>33</v>
      </c>
      <c r="K15" s="146"/>
      <c r="L15" s="569"/>
    </row>
    <row r="16" spans="1:13" ht="21" customHeight="1">
      <c r="D16" s="522"/>
      <c r="E16" s="545"/>
      <c r="F16" s="107" t="s">
        <v>121</v>
      </c>
      <c r="G16" s="108" t="s">
        <v>266</v>
      </c>
      <c r="H16" s="108" t="s">
        <v>266</v>
      </c>
      <c r="I16" s="103">
        <f t="shared" si="0"/>
        <v>12</v>
      </c>
      <c r="J16" s="107"/>
      <c r="K16" s="107"/>
      <c r="L16" s="569"/>
    </row>
    <row r="17" spans="2:12" ht="20.100000000000001" customHeight="1">
      <c r="D17" s="522"/>
      <c r="E17" s="545"/>
      <c r="F17" s="110" t="s">
        <v>47</v>
      </c>
      <c r="G17" s="149" t="s">
        <v>115</v>
      </c>
      <c r="H17" s="149" t="s">
        <v>433</v>
      </c>
      <c r="I17" s="103">
        <f t="shared" si="0"/>
        <v>47</v>
      </c>
      <c r="J17" s="146"/>
      <c r="K17" s="146"/>
      <c r="L17" s="569"/>
    </row>
    <row r="18" spans="2:12" ht="20.100000000000001" customHeight="1">
      <c r="D18" s="522"/>
      <c r="E18" s="545"/>
      <c r="F18" s="107" t="s">
        <v>48</v>
      </c>
      <c r="G18" s="108"/>
      <c r="H18" s="108" t="s">
        <v>232</v>
      </c>
      <c r="I18" s="103">
        <f t="shared" si="0"/>
        <v>12</v>
      </c>
      <c r="J18" s="146"/>
      <c r="K18" s="146"/>
      <c r="L18" s="569"/>
    </row>
    <row r="19" spans="2:12" ht="20.100000000000001" customHeight="1">
      <c r="D19" s="522"/>
      <c r="E19" s="546"/>
      <c r="F19" s="150" t="s">
        <v>75</v>
      </c>
      <c r="G19" s="180"/>
      <c r="H19" s="180" t="s">
        <v>232</v>
      </c>
      <c r="I19" s="103">
        <f t="shared" si="0"/>
        <v>12</v>
      </c>
      <c r="J19" s="152"/>
      <c r="K19" s="152"/>
      <c r="L19" s="570"/>
    </row>
    <row r="20" spans="2:12" ht="20.100000000000001" customHeight="1">
      <c r="D20" s="522"/>
      <c r="E20" s="524" t="s">
        <v>124</v>
      </c>
      <c r="F20" s="101" t="s">
        <v>122</v>
      </c>
      <c r="G20" s="153"/>
      <c r="H20" s="184"/>
      <c r="I20" s="103">
        <f t="shared" si="0"/>
        <v>0</v>
      </c>
      <c r="J20" s="103"/>
      <c r="K20" s="103" t="s">
        <v>221</v>
      </c>
      <c r="L20" s="568"/>
    </row>
    <row r="21" spans="2:12" ht="20.100000000000001" customHeight="1">
      <c r="D21" s="522"/>
      <c r="E21" s="545"/>
      <c r="F21" s="107" t="s">
        <v>53</v>
      </c>
      <c r="G21" s="147" t="s">
        <v>197</v>
      </c>
      <c r="H21" s="147" t="s">
        <v>197</v>
      </c>
      <c r="I21" s="103">
        <f t="shared" si="0"/>
        <v>11</v>
      </c>
      <c r="J21" s="146">
        <v>33</v>
      </c>
      <c r="K21" s="146"/>
      <c r="L21" s="569"/>
    </row>
    <row r="22" spans="2:12" ht="20.100000000000001" customHeight="1">
      <c r="D22" s="522"/>
      <c r="E22" s="545"/>
      <c r="F22" s="107" t="s">
        <v>121</v>
      </c>
      <c r="G22" s="147" t="s">
        <v>267</v>
      </c>
      <c r="H22" s="147" t="s">
        <v>267</v>
      </c>
      <c r="I22" s="103">
        <f t="shared" si="0"/>
        <v>11</v>
      </c>
      <c r="J22" s="107"/>
      <c r="K22" s="107"/>
      <c r="L22" s="569"/>
    </row>
    <row r="23" spans="2:12" ht="20.100000000000001" customHeight="1">
      <c r="B23" s="57" t="s">
        <v>42</v>
      </c>
      <c r="D23" s="522"/>
      <c r="E23" s="545"/>
      <c r="F23" s="110" t="s">
        <v>47</v>
      </c>
      <c r="G23" s="149" t="s">
        <v>196</v>
      </c>
      <c r="H23" s="149" t="s">
        <v>435</v>
      </c>
      <c r="I23" s="103">
        <f t="shared" si="0"/>
        <v>55</v>
      </c>
      <c r="J23" s="146"/>
      <c r="K23" s="146"/>
      <c r="L23" s="569"/>
    </row>
    <row r="24" spans="2:12" ht="20.100000000000001" customHeight="1">
      <c r="D24" s="522"/>
      <c r="E24" s="545"/>
      <c r="F24" s="107" t="s">
        <v>48</v>
      </c>
      <c r="G24" s="147"/>
      <c r="H24" s="147" t="s">
        <v>67</v>
      </c>
      <c r="I24" s="103">
        <f t="shared" si="0"/>
        <v>11</v>
      </c>
      <c r="J24" s="146"/>
      <c r="K24" s="146"/>
      <c r="L24" s="569"/>
    </row>
    <row r="25" spans="2:12" ht="20.100000000000001" customHeight="1">
      <c r="D25" s="522"/>
      <c r="E25" s="546"/>
      <c r="F25" s="150" t="s">
        <v>75</v>
      </c>
      <c r="G25" s="151" t="s">
        <v>197</v>
      </c>
      <c r="H25" s="151" t="s">
        <v>67</v>
      </c>
      <c r="I25" s="103">
        <f t="shared" si="0"/>
        <v>11</v>
      </c>
      <c r="J25" s="152"/>
      <c r="K25" s="152"/>
      <c r="L25" s="570"/>
    </row>
    <row r="26" spans="2:12" ht="20.100000000000001" customHeight="1">
      <c r="D26" s="522"/>
      <c r="E26" s="524" t="s">
        <v>125</v>
      </c>
      <c r="F26" s="101" t="s">
        <v>122</v>
      </c>
      <c r="G26" s="153"/>
      <c r="H26" s="186"/>
      <c r="I26" s="103">
        <f t="shared" si="0"/>
        <v>0</v>
      </c>
      <c r="J26" s="103"/>
      <c r="K26" s="103" t="s">
        <v>221</v>
      </c>
      <c r="L26" s="568"/>
    </row>
    <row r="27" spans="2:12" ht="20.100000000000001" customHeight="1">
      <c r="D27" s="522"/>
      <c r="E27" s="545"/>
      <c r="F27" s="107" t="s">
        <v>53</v>
      </c>
      <c r="G27" s="147" t="s">
        <v>223</v>
      </c>
      <c r="H27" s="147" t="s">
        <v>223</v>
      </c>
      <c r="I27" s="103">
        <f t="shared" si="0"/>
        <v>11</v>
      </c>
      <c r="J27" s="146">
        <v>33</v>
      </c>
      <c r="K27" s="146"/>
      <c r="L27" s="569"/>
    </row>
    <row r="28" spans="2:12" ht="20.100000000000001" customHeight="1">
      <c r="D28" s="522"/>
      <c r="E28" s="545"/>
      <c r="F28" s="107" t="s">
        <v>121</v>
      </c>
      <c r="G28" s="147" t="s">
        <v>268</v>
      </c>
      <c r="H28" s="147" t="s">
        <v>268</v>
      </c>
      <c r="I28" s="103">
        <f t="shared" si="0"/>
        <v>11</v>
      </c>
      <c r="J28" s="107"/>
      <c r="K28" s="107"/>
      <c r="L28" s="569"/>
    </row>
    <row r="29" spans="2:12" ht="20.65" customHeight="1">
      <c r="D29" s="522"/>
      <c r="E29" s="545"/>
      <c r="F29" s="110" t="s">
        <v>47</v>
      </c>
      <c r="G29" s="149" t="s">
        <v>199</v>
      </c>
      <c r="H29" s="149" t="s">
        <v>436</v>
      </c>
      <c r="I29" s="103">
        <f t="shared" si="0"/>
        <v>43</v>
      </c>
      <c r="J29" s="146"/>
      <c r="K29" s="146"/>
      <c r="L29" s="569"/>
    </row>
    <row r="30" spans="2:12" ht="20.65" customHeight="1">
      <c r="D30" s="522"/>
      <c r="E30" s="545"/>
      <c r="F30" s="107" t="s">
        <v>48</v>
      </c>
      <c r="G30" s="147"/>
      <c r="H30" s="147" t="s">
        <v>54</v>
      </c>
      <c r="I30" s="103">
        <f t="shared" si="0"/>
        <v>11</v>
      </c>
      <c r="J30" s="146"/>
      <c r="K30" s="146"/>
      <c r="L30" s="569"/>
    </row>
    <row r="31" spans="2:12" ht="20.65" customHeight="1">
      <c r="D31" s="522"/>
      <c r="E31" s="546"/>
      <c r="F31" s="150" t="s">
        <v>75</v>
      </c>
      <c r="G31" s="151" t="s">
        <v>223</v>
      </c>
      <c r="H31" s="151" t="s">
        <v>54</v>
      </c>
      <c r="I31" s="103">
        <f t="shared" si="0"/>
        <v>11</v>
      </c>
      <c r="J31" s="152"/>
      <c r="K31" s="152"/>
      <c r="L31" s="570"/>
    </row>
    <row r="32" spans="2:12" ht="20.65" customHeight="1">
      <c r="D32" s="522"/>
      <c r="E32" s="524" t="s">
        <v>126</v>
      </c>
      <c r="F32" s="101" t="s">
        <v>122</v>
      </c>
      <c r="G32" s="144"/>
      <c r="H32" s="186"/>
      <c r="I32" s="103">
        <f t="shared" si="0"/>
        <v>0</v>
      </c>
      <c r="J32" s="103"/>
      <c r="K32" s="103" t="s">
        <v>221</v>
      </c>
      <c r="L32" s="568"/>
    </row>
    <row r="33" spans="4:12" ht="20.65" customHeight="1">
      <c r="D33" s="522"/>
      <c r="E33" s="545"/>
      <c r="F33" s="107" t="s">
        <v>53</v>
      </c>
      <c r="G33" s="147" t="s">
        <v>243</v>
      </c>
      <c r="H33" s="147" t="s">
        <v>451</v>
      </c>
      <c r="I33" s="103">
        <f t="shared" si="0"/>
        <v>31</v>
      </c>
      <c r="J33" s="146">
        <v>33</v>
      </c>
      <c r="K33" s="146"/>
      <c r="L33" s="569"/>
    </row>
    <row r="34" spans="4:12" ht="20.65" customHeight="1">
      <c r="D34" s="522"/>
      <c r="E34" s="545"/>
      <c r="F34" s="107" t="s">
        <v>121</v>
      </c>
      <c r="G34" s="147" t="s">
        <v>269</v>
      </c>
      <c r="H34" s="147" t="s">
        <v>269</v>
      </c>
      <c r="I34" s="103">
        <f t="shared" si="0"/>
        <v>21</v>
      </c>
      <c r="J34" s="107"/>
      <c r="K34" s="107"/>
      <c r="L34" s="569"/>
    </row>
    <row r="35" spans="4:12" ht="20.65" customHeight="1">
      <c r="D35" s="522"/>
      <c r="E35" s="545"/>
      <c r="F35" s="110" t="s">
        <v>47</v>
      </c>
      <c r="G35" s="149" t="s">
        <v>244</v>
      </c>
      <c r="H35" s="149" t="s">
        <v>452</v>
      </c>
      <c r="I35" s="103">
        <f t="shared" si="0"/>
        <v>98</v>
      </c>
      <c r="J35" s="146"/>
      <c r="K35" s="146"/>
      <c r="L35" s="569"/>
    </row>
    <row r="36" spans="4:12" ht="20.65" customHeight="1">
      <c r="D36" s="522"/>
      <c r="E36" s="545"/>
      <c r="F36" s="107" t="s">
        <v>48</v>
      </c>
      <c r="G36" s="147"/>
      <c r="H36" s="147" t="s">
        <v>451</v>
      </c>
      <c r="I36" s="103">
        <f t="shared" si="0"/>
        <v>31</v>
      </c>
      <c r="J36" s="146"/>
      <c r="K36" s="146"/>
      <c r="L36" s="569"/>
    </row>
    <row r="37" spans="4:12" ht="20.65" customHeight="1">
      <c r="D37" s="522"/>
      <c r="E37" s="546"/>
      <c r="F37" s="150" t="s">
        <v>75</v>
      </c>
      <c r="G37" s="187" t="s">
        <v>243</v>
      </c>
      <c r="H37" s="147" t="s">
        <v>451</v>
      </c>
      <c r="I37" s="103">
        <f t="shared" si="0"/>
        <v>31</v>
      </c>
      <c r="J37" s="152"/>
      <c r="K37" s="152"/>
      <c r="L37" s="570"/>
    </row>
    <row r="38" spans="4:12" ht="20.65" customHeight="1">
      <c r="D38" s="522"/>
      <c r="E38" s="524" t="s">
        <v>127</v>
      </c>
      <c r="F38" s="101" t="s">
        <v>122</v>
      </c>
      <c r="G38" s="221"/>
      <c r="H38" s="221"/>
      <c r="I38" s="103">
        <f t="shared" si="0"/>
        <v>0</v>
      </c>
      <c r="J38" s="103"/>
      <c r="K38" s="103" t="s">
        <v>221</v>
      </c>
      <c r="L38" s="158"/>
    </row>
    <row r="39" spans="4:12" ht="20.65" customHeight="1">
      <c r="D39" s="522"/>
      <c r="E39" s="545"/>
      <c r="F39" s="107" t="s">
        <v>53</v>
      </c>
      <c r="G39" s="175"/>
      <c r="H39" s="175"/>
      <c r="I39" s="103">
        <f t="shared" si="0"/>
        <v>0</v>
      </c>
      <c r="J39" s="146">
        <v>33</v>
      </c>
      <c r="K39" s="146"/>
      <c r="L39" s="159"/>
    </row>
    <row r="40" spans="4:12" ht="20.100000000000001" customHeight="1">
      <c r="D40" s="522"/>
      <c r="E40" s="545"/>
      <c r="F40" s="107" t="s">
        <v>121</v>
      </c>
      <c r="G40" s="175"/>
      <c r="H40" s="175"/>
      <c r="I40" s="103">
        <f t="shared" si="0"/>
        <v>0</v>
      </c>
      <c r="J40" s="107"/>
      <c r="K40" s="107"/>
      <c r="L40" s="159"/>
    </row>
    <row r="41" spans="4:12" ht="20.100000000000001" customHeight="1">
      <c r="D41" s="522"/>
      <c r="E41" s="545"/>
      <c r="F41" s="110" t="s">
        <v>47</v>
      </c>
      <c r="G41" s="222"/>
      <c r="H41" s="222"/>
      <c r="I41" s="103">
        <f t="shared" si="0"/>
        <v>0</v>
      </c>
      <c r="J41" s="146"/>
      <c r="K41" s="146"/>
      <c r="L41" s="159"/>
    </row>
    <row r="42" spans="4:12" ht="20.100000000000001" customHeight="1">
      <c r="D42" s="522"/>
      <c r="E42" s="545"/>
      <c r="F42" s="107" t="s">
        <v>48</v>
      </c>
      <c r="G42" s="175"/>
      <c r="H42" s="175"/>
      <c r="I42" s="103">
        <f t="shared" si="0"/>
        <v>0</v>
      </c>
      <c r="J42" s="146"/>
      <c r="K42" s="146"/>
      <c r="L42" s="188"/>
    </row>
    <row r="43" spans="4:12" ht="20.100000000000001" customHeight="1">
      <c r="D43" s="522"/>
      <c r="E43" s="546"/>
      <c r="F43" s="150" t="s">
        <v>75</v>
      </c>
      <c r="G43" s="223"/>
      <c r="H43" s="223"/>
      <c r="I43" s="103">
        <f t="shared" si="0"/>
        <v>0</v>
      </c>
      <c r="J43" s="152"/>
      <c r="K43" s="152"/>
      <c r="L43" s="189"/>
    </row>
    <row r="44" spans="4:12" ht="20.100000000000001" customHeight="1">
      <c r="D44" s="522"/>
      <c r="E44" s="524" t="s">
        <v>128</v>
      </c>
      <c r="F44" s="101" t="s">
        <v>122</v>
      </c>
      <c r="G44" s="221"/>
      <c r="H44" s="221"/>
      <c r="I44" s="103">
        <f t="shared" si="0"/>
        <v>0</v>
      </c>
      <c r="J44" s="103"/>
      <c r="K44" s="103" t="s">
        <v>221</v>
      </c>
      <c r="L44" s="158"/>
    </row>
    <row r="45" spans="4:12" ht="20.100000000000001" customHeight="1">
      <c r="D45" s="522"/>
      <c r="E45" s="545"/>
      <c r="F45" s="107" t="s">
        <v>53</v>
      </c>
      <c r="G45" s="175"/>
      <c r="H45" s="175"/>
      <c r="I45" s="103">
        <f t="shared" si="0"/>
        <v>0</v>
      </c>
      <c r="J45" s="146">
        <v>33</v>
      </c>
      <c r="K45" s="146"/>
      <c r="L45" s="159"/>
    </row>
    <row r="46" spans="4:12" ht="20.100000000000001" customHeight="1">
      <c r="D46" s="522"/>
      <c r="E46" s="545"/>
      <c r="F46" s="107" t="s">
        <v>121</v>
      </c>
      <c r="G46" s="175"/>
      <c r="H46" s="175"/>
      <c r="I46" s="103">
        <f t="shared" si="0"/>
        <v>0</v>
      </c>
      <c r="J46" s="107"/>
      <c r="K46" s="107"/>
      <c r="L46" s="159"/>
    </row>
    <row r="47" spans="4:12" ht="20.100000000000001" customHeight="1">
      <c r="D47" s="522"/>
      <c r="E47" s="545"/>
      <c r="F47" s="110" t="s">
        <v>47</v>
      </c>
      <c r="G47" s="222"/>
      <c r="H47" s="222"/>
      <c r="I47" s="103">
        <f t="shared" si="0"/>
        <v>0</v>
      </c>
      <c r="J47" s="146"/>
      <c r="K47" s="146"/>
      <c r="L47" s="159"/>
    </row>
    <row r="48" spans="4:12" ht="20.100000000000001" customHeight="1">
      <c r="D48" s="522"/>
      <c r="E48" s="545"/>
      <c r="F48" s="107" t="s">
        <v>48</v>
      </c>
      <c r="G48" s="175"/>
      <c r="H48" s="175"/>
      <c r="I48" s="103">
        <f t="shared" si="0"/>
        <v>0</v>
      </c>
      <c r="J48" s="146"/>
      <c r="K48" s="146"/>
      <c r="L48" s="188"/>
    </row>
    <row r="49" spans="4:12" ht="20.100000000000001" customHeight="1">
      <c r="D49" s="522"/>
      <c r="E49" s="546"/>
      <c r="F49" s="150" t="s">
        <v>75</v>
      </c>
      <c r="G49" s="223"/>
      <c r="H49" s="223"/>
      <c r="I49" s="103">
        <f t="shared" si="0"/>
        <v>0</v>
      </c>
      <c r="J49" s="152"/>
      <c r="K49" s="152"/>
      <c r="L49" s="189"/>
    </row>
    <row r="50" spans="4:12" ht="20.100000000000001" customHeight="1">
      <c r="D50" s="522"/>
      <c r="E50" s="524" t="s">
        <v>129</v>
      </c>
      <c r="F50" s="101" t="s">
        <v>122</v>
      </c>
      <c r="G50" s="221"/>
      <c r="H50" s="221"/>
      <c r="I50" s="103">
        <f t="shared" si="0"/>
        <v>0</v>
      </c>
      <c r="J50" s="103"/>
      <c r="K50" s="103" t="s">
        <v>221</v>
      </c>
      <c r="L50" s="158"/>
    </row>
    <row r="51" spans="4:12" ht="20.100000000000001" customHeight="1">
      <c r="D51" s="522"/>
      <c r="E51" s="545"/>
      <c r="F51" s="107" t="s">
        <v>53</v>
      </c>
      <c r="G51" s="175"/>
      <c r="H51" s="175"/>
      <c r="I51" s="103">
        <f t="shared" si="0"/>
        <v>0</v>
      </c>
      <c r="J51" s="146">
        <v>33</v>
      </c>
      <c r="K51" s="146"/>
      <c r="L51" s="159"/>
    </row>
    <row r="52" spans="4:12" ht="20.100000000000001" customHeight="1">
      <c r="D52" s="522"/>
      <c r="E52" s="545"/>
      <c r="F52" s="107" t="s">
        <v>121</v>
      </c>
      <c r="G52" s="175"/>
      <c r="H52" s="175"/>
      <c r="I52" s="103">
        <f t="shared" si="0"/>
        <v>0</v>
      </c>
      <c r="J52" s="107"/>
      <c r="K52" s="107"/>
      <c r="L52" s="159"/>
    </row>
    <row r="53" spans="4:12" ht="20.100000000000001" customHeight="1">
      <c r="D53" s="522"/>
      <c r="E53" s="545"/>
      <c r="F53" s="110" t="s">
        <v>47</v>
      </c>
      <c r="G53" s="222"/>
      <c r="H53" s="222"/>
      <c r="I53" s="103">
        <f t="shared" si="0"/>
        <v>0</v>
      </c>
      <c r="J53" s="146"/>
      <c r="K53" s="146"/>
      <c r="L53" s="159"/>
    </row>
    <row r="54" spans="4:12" ht="20.100000000000001" customHeight="1">
      <c r="D54" s="522"/>
      <c r="E54" s="545"/>
      <c r="F54" s="107" t="s">
        <v>48</v>
      </c>
      <c r="G54" s="175"/>
      <c r="H54" s="175"/>
      <c r="I54" s="103">
        <f t="shared" si="0"/>
        <v>0</v>
      </c>
      <c r="J54" s="146"/>
      <c r="K54" s="146"/>
      <c r="L54" s="188"/>
    </row>
    <row r="55" spans="4:12" ht="20.100000000000001" customHeight="1">
      <c r="D55" s="522"/>
      <c r="E55" s="546"/>
      <c r="F55" s="150" t="s">
        <v>75</v>
      </c>
      <c r="G55" s="223"/>
      <c r="H55" s="223"/>
      <c r="I55" s="103">
        <f t="shared" si="0"/>
        <v>0</v>
      </c>
      <c r="J55" s="152"/>
      <c r="K55" s="152"/>
      <c r="L55" s="189"/>
    </row>
    <row r="56" spans="4:12" ht="20.100000000000001" customHeight="1">
      <c r="D56" s="522"/>
      <c r="E56" s="524" t="s">
        <v>130</v>
      </c>
      <c r="F56" s="101" t="s">
        <v>122</v>
      </c>
      <c r="G56" s="221"/>
      <c r="H56" s="221"/>
      <c r="I56" s="103">
        <f t="shared" si="0"/>
        <v>0</v>
      </c>
      <c r="J56" s="103"/>
      <c r="K56" s="103" t="s">
        <v>221</v>
      </c>
      <c r="L56" s="158"/>
    </row>
    <row r="57" spans="4:12" ht="20.100000000000001" customHeight="1">
      <c r="D57" s="522"/>
      <c r="E57" s="545"/>
      <c r="F57" s="107" t="s">
        <v>53</v>
      </c>
      <c r="G57" s="175"/>
      <c r="H57" s="175"/>
      <c r="I57" s="103">
        <f t="shared" si="0"/>
        <v>0</v>
      </c>
      <c r="J57" s="146">
        <v>33</v>
      </c>
      <c r="K57" s="146"/>
      <c r="L57" s="159"/>
    </row>
    <row r="58" spans="4:12" ht="20.100000000000001" customHeight="1">
      <c r="D58" s="522"/>
      <c r="E58" s="545"/>
      <c r="F58" s="107" t="s">
        <v>121</v>
      </c>
      <c r="G58" s="175"/>
      <c r="H58" s="175"/>
      <c r="I58" s="103">
        <f t="shared" si="0"/>
        <v>0</v>
      </c>
      <c r="J58" s="107"/>
      <c r="K58" s="107"/>
      <c r="L58" s="159"/>
    </row>
    <row r="59" spans="4:12" ht="20.100000000000001" customHeight="1">
      <c r="D59" s="522"/>
      <c r="E59" s="545"/>
      <c r="F59" s="110" t="s">
        <v>47</v>
      </c>
      <c r="G59" s="222"/>
      <c r="H59" s="222"/>
      <c r="I59" s="103">
        <f t="shared" si="0"/>
        <v>0</v>
      </c>
      <c r="J59" s="146"/>
      <c r="K59" s="146"/>
      <c r="L59" s="159"/>
    </row>
    <row r="60" spans="4:12" ht="17.649999999999999" customHeight="1">
      <c r="D60" s="522"/>
      <c r="E60" s="545"/>
      <c r="F60" s="107" t="s">
        <v>48</v>
      </c>
      <c r="G60" s="175"/>
      <c r="H60" s="175"/>
      <c r="I60" s="103">
        <f t="shared" si="0"/>
        <v>0</v>
      </c>
      <c r="J60" s="146"/>
      <c r="K60" s="146"/>
      <c r="L60" s="188"/>
    </row>
    <row r="61" spans="4:12" ht="16.5" customHeight="1">
      <c r="D61" s="522"/>
      <c r="E61" s="546"/>
      <c r="F61" s="150" t="s">
        <v>75</v>
      </c>
      <c r="G61" s="223"/>
      <c r="H61" s="223"/>
      <c r="I61" s="103">
        <f t="shared" si="0"/>
        <v>0</v>
      </c>
      <c r="J61" s="152"/>
      <c r="K61" s="152"/>
      <c r="L61" s="189"/>
    </row>
    <row r="62" spans="4:12" ht="17.25" customHeight="1">
      <c r="D62" s="522"/>
      <c r="E62" s="524" t="s">
        <v>131</v>
      </c>
      <c r="F62" s="101" t="s">
        <v>122</v>
      </c>
      <c r="G62" s="221"/>
      <c r="H62" s="221"/>
      <c r="I62" s="103">
        <f t="shared" si="0"/>
        <v>0</v>
      </c>
      <c r="J62" s="103"/>
      <c r="K62" s="103" t="s">
        <v>221</v>
      </c>
      <c r="L62" s="158"/>
    </row>
    <row r="63" spans="4:12" ht="16.5" customHeight="1">
      <c r="D63" s="522"/>
      <c r="E63" s="545"/>
      <c r="F63" s="107" t="s">
        <v>53</v>
      </c>
      <c r="G63" s="175"/>
      <c r="H63" s="175"/>
      <c r="I63" s="103">
        <f t="shared" si="0"/>
        <v>0</v>
      </c>
      <c r="J63" s="146">
        <v>33</v>
      </c>
      <c r="K63" s="146"/>
      <c r="L63" s="159"/>
    </row>
    <row r="64" spans="4:12" ht="16.5" customHeight="1">
      <c r="D64" s="522"/>
      <c r="E64" s="545"/>
      <c r="F64" s="107" t="s">
        <v>121</v>
      </c>
      <c r="G64" s="175"/>
      <c r="H64" s="175"/>
      <c r="I64" s="103">
        <f t="shared" si="0"/>
        <v>0</v>
      </c>
      <c r="J64" s="107"/>
      <c r="K64" s="107"/>
      <c r="L64" s="159"/>
    </row>
    <row r="65" spans="4:12" ht="20.100000000000001" customHeight="1">
      <c r="D65" s="522"/>
      <c r="E65" s="545"/>
      <c r="F65" s="110" t="s">
        <v>47</v>
      </c>
      <c r="G65" s="222"/>
      <c r="H65" s="222"/>
      <c r="I65" s="103">
        <f t="shared" si="0"/>
        <v>0</v>
      </c>
      <c r="J65" s="146"/>
      <c r="K65" s="146"/>
      <c r="L65" s="159"/>
    </row>
    <row r="66" spans="4:12" ht="20.100000000000001" customHeight="1">
      <c r="D66" s="522"/>
      <c r="E66" s="545"/>
      <c r="F66" s="107" t="s">
        <v>48</v>
      </c>
      <c r="G66" s="175"/>
      <c r="H66" s="175"/>
      <c r="I66" s="103">
        <f t="shared" si="0"/>
        <v>0</v>
      </c>
      <c r="J66" s="146"/>
      <c r="K66" s="146"/>
      <c r="L66" s="188"/>
    </row>
    <row r="67" spans="4:12" ht="20.100000000000001" customHeight="1">
      <c r="D67" s="522"/>
      <c r="E67" s="546"/>
      <c r="F67" s="150" t="s">
        <v>75</v>
      </c>
      <c r="G67" s="223"/>
      <c r="H67" s="223"/>
      <c r="I67" s="103">
        <f t="shared" si="0"/>
        <v>0</v>
      </c>
      <c r="J67" s="152"/>
      <c r="K67" s="152"/>
      <c r="L67" s="189"/>
    </row>
    <row r="68" spans="4:12" ht="20.100000000000001" customHeight="1">
      <c r="D68" s="522"/>
      <c r="E68" s="524" t="s">
        <v>132</v>
      </c>
      <c r="F68" s="101" t="s">
        <v>122</v>
      </c>
      <c r="G68" s="221"/>
      <c r="H68" s="221"/>
      <c r="I68" s="103">
        <f t="shared" si="0"/>
        <v>0</v>
      </c>
      <c r="J68" s="103"/>
      <c r="K68" s="185" t="s">
        <v>221</v>
      </c>
      <c r="L68" s="158"/>
    </row>
    <row r="69" spans="4:12" ht="20.100000000000001" customHeight="1">
      <c r="D69" s="522"/>
      <c r="E69" s="545"/>
      <c r="F69" s="107" t="s">
        <v>53</v>
      </c>
      <c r="G69" s="175"/>
      <c r="H69" s="175"/>
      <c r="I69" s="103">
        <f t="shared" si="0"/>
        <v>0</v>
      </c>
      <c r="J69" s="146">
        <v>33</v>
      </c>
      <c r="K69" s="146"/>
      <c r="L69" s="159"/>
    </row>
    <row r="70" spans="4:12" ht="20.100000000000001" customHeight="1">
      <c r="D70" s="522"/>
      <c r="E70" s="545"/>
      <c r="F70" s="107" t="s">
        <v>121</v>
      </c>
      <c r="G70" s="175"/>
      <c r="H70" s="175"/>
      <c r="I70" s="103">
        <f t="shared" si="0"/>
        <v>0</v>
      </c>
      <c r="J70" s="107"/>
      <c r="K70" s="107"/>
      <c r="L70" s="159"/>
    </row>
    <row r="71" spans="4:12" ht="20.100000000000001" customHeight="1">
      <c r="D71" s="522"/>
      <c r="E71" s="545"/>
      <c r="F71" s="110" t="s">
        <v>47</v>
      </c>
      <c r="G71" s="222"/>
      <c r="H71" s="222"/>
      <c r="I71" s="103">
        <f t="shared" si="0"/>
        <v>0</v>
      </c>
      <c r="J71" s="146"/>
      <c r="K71" s="146"/>
      <c r="L71" s="159"/>
    </row>
    <row r="72" spans="4:12" ht="20.100000000000001" customHeight="1">
      <c r="D72" s="522"/>
      <c r="E72" s="545"/>
      <c r="F72" s="107" t="s">
        <v>48</v>
      </c>
      <c r="G72" s="175"/>
      <c r="H72" s="175"/>
      <c r="I72" s="103">
        <f t="shared" si="0"/>
        <v>0</v>
      </c>
      <c r="J72" s="146"/>
      <c r="K72" s="146"/>
      <c r="L72" s="188"/>
    </row>
    <row r="73" spans="4:12" ht="20.100000000000001" customHeight="1">
      <c r="D73" s="522"/>
      <c r="E73" s="546"/>
      <c r="F73" s="155" t="s">
        <v>75</v>
      </c>
      <c r="G73" s="227"/>
      <c r="H73" s="227"/>
      <c r="I73" s="103">
        <f t="shared" ref="I73:I136" si="1">LENB(H73)</f>
        <v>0</v>
      </c>
      <c r="J73" s="157"/>
      <c r="K73" s="152"/>
      <c r="L73" s="190"/>
    </row>
    <row r="74" spans="4:12" ht="19.5" customHeight="1">
      <c r="D74" s="522"/>
      <c r="E74" s="524" t="s">
        <v>147</v>
      </c>
      <c r="F74" s="101" t="s">
        <v>122</v>
      </c>
      <c r="G74" s="221"/>
      <c r="H74" s="221"/>
      <c r="I74" s="103">
        <f t="shared" si="1"/>
        <v>0</v>
      </c>
      <c r="J74" s="103"/>
      <c r="K74" s="103" t="s">
        <v>221</v>
      </c>
      <c r="L74" s="191"/>
    </row>
    <row r="75" spans="4:12" ht="20.100000000000001" customHeight="1">
      <c r="D75" s="522"/>
      <c r="E75" s="545"/>
      <c r="F75" s="107" t="s">
        <v>53</v>
      </c>
      <c r="G75" s="175"/>
      <c r="H75" s="175"/>
      <c r="I75" s="103">
        <f t="shared" si="1"/>
        <v>0</v>
      </c>
      <c r="J75" s="146">
        <v>33</v>
      </c>
      <c r="K75" s="146"/>
      <c r="L75" s="159"/>
    </row>
    <row r="76" spans="4:12" ht="20.100000000000001" customHeight="1">
      <c r="D76" s="522"/>
      <c r="E76" s="545"/>
      <c r="F76" s="107" t="s">
        <v>121</v>
      </c>
      <c r="G76" s="175"/>
      <c r="H76" s="175"/>
      <c r="I76" s="103">
        <f t="shared" si="1"/>
        <v>0</v>
      </c>
      <c r="J76" s="107"/>
      <c r="K76" s="107"/>
      <c r="L76" s="159"/>
    </row>
    <row r="77" spans="4:12" ht="20.100000000000001" customHeight="1">
      <c r="D77" s="522"/>
      <c r="E77" s="545"/>
      <c r="F77" s="110" t="s">
        <v>47</v>
      </c>
      <c r="G77" s="222"/>
      <c r="H77" s="222"/>
      <c r="I77" s="103">
        <f t="shared" si="1"/>
        <v>0</v>
      </c>
      <c r="J77" s="146"/>
      <c r="K77" s="146"/>
      <c r="L77" s="159"/>
    </row>
    <row r="78" spans="4:12" ht="20.100000000000001" customHeight="1">
      <c r="D78" s="522"/>
      <c r="E78" s="545"/>
      <c r="F78" s="107" t="s">
        <v>48</v>
      </c>
      <c r="G78" s="175"/>
      <c r="H78" s="175"/>
      <c r="I78" s="103">
        <f t="shared" si="1"/>
        <v>0</v>
      </c>
      <c r="J78" s="146"/>
      <c r="K78" s="146"/>
      <c r="L78" s="188"/>
    </row>
    <row r="79" spans="4:12" ht="20.100000000000001" customHeight="1">
      <c r="D79" s="522"/>
      <c r="E79" s="546"/>
      <c r="F79" s="150" t="s">
        <v>75</v>
      </c>
      <c r="G79" s="223"/>
      <c r="H79" s="223"/>
      <c r="I79" s="103">
        <f t="shared" si="1"/>
        <v>0</v>
      </c>
      <c r="J79" s="152"/>
      <c r="K79" s="152"/>
      <c r="L79" s="189"/>
    </row>
    <row r="80" spans="4:12" ht="20.100000000000001" customHeight="1">
      <c r="D80" s="522"/>
      <c r="E80" s="524" t="s">
        <v>148</v>
      </c>
      <c r="F80" s="101" t="s">
        <v>122</v>
      </c>
      <c r="G80" s="221"/>
      <c r="H80" s="221"/>
      <c r="I80" s="103">
        <f t="shared" si="1"/>
        <v>0</v>
      </c>
      <c r="J80" s="103"/>
      <c r="K80" s="103" t="s">
        <v>221</v>
      </c>
      <c r="L80" s="158"/>
    </row>
    <row r="81" spans="4:12" ht="20.100000000000001" customHeight="1">
      <c r="D81" s="522"/>
      <c r="E81" s="545"/>
      <c r="F81" s="107" t="s">
        <v>53</v>
      </c>
      <c r="G81" s="175"/>
      <c r="H81" s="175"/>
      <c r="I81" s="103">
        <f t="shared" si="1"/>
        <v>0</v>
      </c>
      <c r="J81" s="146">
        <v>33</v>
      </c>
      <c r="K81" s="146"/>
      <c r="L81" s="159"/>
    </row>
    <row r="82" spans="4:12" ht="20.100000000000001" customHeight="1">
      <c r="D82" s="522"/>
      <c r="E82" s="545"/>
      <c r="F82" s="107" t="s">
        <v>121</v>
      </c>
      <c r="G82" s="175"/>
      <c r="H82" s="175"/>
      <c r="I82" s="103">
        <f t="shared" si="1"/>
        <v>0</v>
      </c>
      <c r="J82" s="107"/>
      <c r="K82" s="107"/>
      <c r="L82" s="159"/>
    </row>
    <row r="83" spans="4:12" ht="20.100000000000001" customHeight="1">
      <c r="D83" s="522"/>
      <c r="E83" s="545"/>
      <c r="F83" s="110" t="s">
        <v>47</v>
      </c>
      <c r="G83" s="222"/>
      <c r="H83" s="222"/>
      <c r="I83" s="103">
        <f t="shared" si="1"/>
        <v>0</v>
      </c>
      <c r="J83" s="146"/>
      <c r="K83" s="146"/>
      <c r="L83" s="159"/>
    </row>
    <row r="84" spans="4:12" ht="20.100000000000001" customHeight="1">
      <c r="D84" s="522"/>
      <c r="E84" s="545"/>
      <c r="F84" s="107" t="s">
        <v>48</v>
      </c>
      <c r="G84" s="175"/>
      <c r="H84" s="175"/>
      <c r="I84" s="103">
        <f t="shared" si="1"/>
        <v>0</v>
      </c>
      <c r="J84" s="146"/>
      <c r="K84" s="146"/>
      <c r="L84" s="188"/>
    </row>
    <row r="85" spans="4:12" ht="20.100000000000001" customHeight="1">
      <c r="D85" s="522"/>
      <c r="E85" s="546"/>
      <c r="F85" s="150" t="s">
        <v>75</v>
      </c>
      <c r="G85" s="223"/>
      <c r="H85" s="223"/>
      <c r="I85" s="103">
        <f t="shared" si="1"/>
        <v>0</v>
      </c>
      <c r="J85" s="152"/>
      <c r="K85" s="152"/>
      <c r="L85" s="189"/>
    </row>
    <row r="86" spans="4:12" ht="20.100000000000001" customHeight="1">
      <c r="D86" s="522"/>
      <c r="E86" s="524" t="s">
        <v>149</v>
      </c>
      <c r="F86" s="101" t="s">
        <v>122</v>
      </c>
      <c r="G86" s="221"/>
      <c r="H86" s="221"/>
      <c r="I86" s="103">
        <f t="shared" si="1"/>
        <v>0</v>
      </c>
      <c r="J86" s="192"/>
      <c r="K86" s="103" t="s">
        <v>221</v>
      </c>
      <c r="L86" s="193"/>
    </row>
    <row r="87" spans="4:12" ht="20.100000000000001" customHeight="1">
      <c r="D87" s="522"/>
      <c r="E87" s="545"/>
      <c r="F87" s="107" t="s">
        <v>53</v>
      </c>
      <c r="G87" s="175"/>
      <c r="H87" s="175"/>
      <c r="I87" s="103">
        <f t="shared" si="1"/>
        <v>0</v>
      </c>
      <c r="J87" s="160">
        <v>33</v>
      </c>
      <c r="K87" s="146"/>
      <c r="L87" s="194"/>
    </row>
    <row r="88" spans="4:12" ht="20.100000000000001" customHeight="1">
      <c r="D88" s="522"/>
      <c r="E88" s="545"/>
      <c r="F88" s="107" t="s">
        <v>121</v>
      </c>
      <c r="G88" s="175"/>
      <c r="H88" s="175"/>
      <c r="I88" s="103">
        <f t="shared" si="1"/>
        <v>0</v>
      </c>
      <c r="J88" s="195"/>
      <c r="K88" s="107"/>
      <c r="L88" s="194"/>
    </row>
    <row r="89" spans="4:12" ht="20.100000000000001" customHeight="1">
      <c r="D89" s="522"/>
      <c r="E89" s="545"/>
      <c r="F89" s="110" t="s">
        <v>47</v>
      </c>
      <c r="G89" s="222"/>
      <c r="H89" s="222"/>
      <c r="I89" s="103">
        <f t="shared" si="1"/>
        <v>0</v>
      </c>
      <c r="J89" s="160"/>
      <c r="K89" s="146"/>
      <c r="L89" s="194"/>
    </row>
    <row r="90" spans="4:12" ht="20.100000000000001" customHeight="1">
      <c r="D90" s="522"/>
      <c r="E90" s="545"/>
      <c r="F90" s="107" t="s">
        <v>48</v>
      </c>
      <c r="G90" s="175"/>
      <c r="H90" s="175"/>
      <c r="I90" s="103">
        <f t="shared" si="1"/>
        <v>0</v>
      </c>
      <c r="J90" s="160"/>
      <c r="K90" s="146"/>
      <c r="L90" s="161"/>
    </row>
    <row r="91" spans="4:12" ht="20.100000000000001" customHeight="1">
      <c r="D91" s="522"/>
      <c r="E91" s="546"/>
      <c r="F91" s="150" t="s">
        <v>75</v>
      </c>
      <c r="G91" s="223"/>
      <c r="H91" s="223"/>
      <c r="I91" s="103">
        <f t="shared" si="1"/>
        <v>0</v>
      </c>
      <c r="J91" s="196"/>
      <c r="K91" s="152"/>
      <c r="L91" s="197"/>
    </row>
    <row r="92" spans="4:12" ht="20.100000000000001" customHeight="1">
      <c r="D92" s="522"/>
      <c r="E92" s="524" t="s">
        <v>150</v>
      </c>
      <c r="F92" s="101" t="s">
        <v>122</v>
      </c>
      <c r="G92" s="221"/>
      <c r="H92" s="221"/>
      <c r="I92" s="103">
        <f t="shared" si="1"/>
        <v>0</v>
      </c>
      <c r="J92" s="103"/>
      <c r="K92" s="192" t="s">
        <v>221</v>
      </c>
      <c r="L92" s="158"/>
    </row>
    <row r="93" spans="4:12" ht="20.100000000000001" customHeight="1">
      <c r="D93" s="522"/>
      <c r="E93" s="545"/>
      <c r="F93" s="107" t="s">
        <v>53</v>
      </c>
      <c r="G93" s="175"/>
      <c r="H93" s="175"/>
      <c r="I93" s="103">
        <f t="shared" si="1"/>
        <v>0</v>
      </c>
      <c r="J93" s="146">
        <v>33</v>
      </c>
      <c r="K93" s="160"/>
      <c r="L93" s="159"/>
    </row>
    <row r="94" spans="4:12" ht="20.100000000000001" customHeight="1">
      <c r="D94" s="522"/>
      <c r="E94" s="545"/>
      <c r="F94" s="107" t="s">
        <v>121</v>
      </c>
      <c r="G94" s="175"/>
      <c r="H94" s="175"/>
      <c r="I94" s="103">
        <f t="shared" si="1"/>
        <v>0</v>
      </c>
      <c r="J94" s="107"/>
      <c r="K94" s="195"/>
      <c r="L94" s="159"/>
    </row>
    <row r="95" spans="4:12" ht="20.100000000000001" customHeight="1">
      <c r="D95" s="522"/>
      <c r="E95" s="545"/>
      <c r="F95" s="110" t="s">
        <v>47</v>
      </c>
      <c r="G95" s="222"/>
      <c r="H95" s="222"/>
      <c r="I95" s="103">
        <f t="shared" si="1"/>
        <v>0</v>
      </c>
      <c r="J95" s="146"/>
      <c r="K95" s="160"/>
      <c r="L95" s="159"/>
    </row>
    <row r="96" spans="4:12" ht="20.100000000000001" customHeight="1">
      <c r="D96" s="522"/>
      <c r="E96" s="545"/>
      <c r="F96" s="107" t="s">
        <v>48</v>
      </c>
      <c r="G96" s="175"/>
      <c r="H96" s="175"/>
      <c r="I96" s="103">
        <f t="shared" si="1"/>
        <v>0</v>
      </c>
      <c r="J96" s="146"/>
      <c r="K96" s="160"/>
      <c r="L96" s="188"/>
    </row>
    <row r="97" spans="4:12" ht="20.100000000000001" customHeight="1" thickBot="1">
      <c r="D97" s="522"/>
      <c r="E97" s="545"/>
      <c r="F97" s="155" t="s">
        <v>75</v>
      </c>
      <c r="G97" s="227"/>
      <c r="H97" s="227"/>
      <c r="I97" s="116">
        <f t="shared" si="1"/>
        <v>0</v>
      </c>
      <c r="J97" s="157"/>
      <c r="K97" s="198"/>
      <c r="L97" s="190"/>
    </row>
    <row r="98" spans="4:12" ht="20.100000000000001" customHeight="1">
      <c r="D98" s="542" t="s">
        <v>119</v>
      </c>
      <c r="E98" s="544" t="s">
        <v>117</v>
      </c>
      <c r="F98" s="118" t="s">
        <v>65</v>
      </c>
      <c r="G98" s="118" t="s">
        <v>76</v>
      </c>
      <c r="H98" s="118"/>
      <c r="I98" s="121">
        <f t="shared" si="1"/>
        <v>0</v>
      </c>
      <c r="J98" s="122"/>
      <c r="K98" s="122" t="s">
        <v>221</v>
      </c>
      <c r="L98" s="581"/>
    </row>
    <row r="99" spans="4:12" ht="20.100000000000001" customHeight="1">
      <c r="D99" s="522"/>
      <c r="E99" s="545"/>
      <c r="F99" s="123" t="s">
        <v>53</v>
      </c>
      <c r="G99" s="139" t="s">
        <v>160</v>
      </c>
      <c r="H99" s="139" t="s">
        <v>160</v>
      </c>
      <c r="I99" s="103">
        <f t="shared" si="1"/>
        <v>14</v>
      </c>
      <c r="J99" s="125">
        <v>33</v>
      </c>
      <c r="K99" s="125"/>
      <c r="L99" s="576"/>
    </row>
    <row r="100" spans="4:12" ht="20.100000000000001" customHeight="1">
      <c r="D100" s="522"/>
      <c r="E100" s="545"/>
      <c r="F100" s="123" t="s">
        <v>121</v>
      </c>
      <c r="G100" s="139" t="s">
        <v>270</v>
      </c>
      <c r="H100" s="139" t="s">
        <v>270</v>
      </c>
      <c r="I100" s="103">
        <f t="shared" si="1"/>
        <v>14</v>
      </c>
      <c r="J100" s="123"/>
      <c r="K100" s="123"/>
      <c r="L100" s="576"/>
    </row>
    <row r="101" spans="4:12" ht="19.899999999999999" customHeight="1">
      <c r="D101" s="522"/>
      <c r="E101" s="545"/>
      <c r="F101" s="126" t="s">
        <v>47</v>
      </c>
      <c r="G101" s="199" t="s">
        <v>161</v>
      </c>
      <c r="H101" s="141" t="s">
        <v>442</v>
      </c>
      <c r="I101" s="103">
        <f t="shared" si="1"/>
        <v>47</v>
      </c>
      <c r="J101" s="125"/>
      <c r="K101" s="125"/>
      <c r="L101" s="576"/>
    </row>
    <row r="102" spans="4:12" ht="17.649999999999999" customHeight="1">
      <c r="D102" s="522"/>
      <c r="E102" s="545"/>
      <c r="F102" s="123" t="s">
        <v>48</v>
      </c>
      <c r="G102" s="139"/>
      <c r="H102" s="139" t="s">
        <v>160</v>
      </c>
      <c r="I102" s="103">
        <f t="shared" si="1"/>
        <v>14</v>
      </c>
      <c r="J102" s="125"/>
      <c r="K102" s="125"/>
      <c r="L102" s="576"/>
    </row>
    <row r="103" spans="4:12" ht="17.649999999999999" customHeight="1" thickBot="1">
      <c r="D103" s="522"/>
      <c r="E103" s="546"/>
      <c r="F103" s="128" t="s">
        <v>75</v>
      </c>
      <c r="G103" s="142" t="s">
        <v>160</v>
      </c>
      <c r="H103" s="142" t="s">
        <v>160</v>
      </c>
      <c r="I103" s="103">
        <f t="shared" si="1"/>
        <v>14</v>
      </c>
      <c r="J103" s="129"/>
      <c r="K103" s="129"/>
      <c r="L103" s="577"/>
    </row>
    <row r="104" spans="4:12" ht="17.649999999999999" customHeight="1">
      <c r="D104" s="522"/>
      <c r="E104" s="524" t="s">
        <v>133</v>
      </c>
      <c r="F104" s="130" t="s">
        <v>65</v>
      </c>
      <c r="G104" s="130" t="s">
        <v>76</v>
      </c>
      <c r="H104" s="118"/>
      <c r="I104" s="103">
        <f t="shared" si="1"/>
        <v>0</v>
      </c>
      <c r="J104" s="132"/>
      <c r="K104" s="200" t="s">
        <v>221</v>
      </c>
      <c r="L104" s="575"/>
    </row>
    <row r="105" spans="4:12" ht="17.649999999999999" customHeight="1">
      <c r="D105" s="522"/>
      <c r="E105" s="545"/>
      <c r="F105" s="123" t="s">
        <v>53</v>
      </c>
      <c r="G105" s="133" t="s">
        <v>238</v>
      </c>
      <c r="H105" s="133" t="s">
        <v>238</v>
      </c>
      <c r="I105" s="103">
        <f t="shared" si="1"/>
        <v>9</v>
      </c>
      <c r="J105" s="125">
        <v>33</v>
      </c>
      <c r="K105" s="201"/>
      <c r="L105" s="576"/>
    </row>
    <row r="106" spans="4:12" ht="17.649999999999999" customHeight="1">
      <c r="D106" s="522"/>
      <c r="E106" s="545"/>
      <c r="F106" s="123" t="s">
        <v>121</v>
      </c>
      <c r="G106" s="133" t="s">
        <v>271</v>
      </c>
      <c r="H106" s="133" t="s">
        <v>271</v>
      </c>
      <c r="I106" s="103">
        <f t="shared" si="1"/>
        <v>9</v>
      </c>
      <c r="J106" s="123"/>
      <c r="K106" s="202"/>
      <c r="L106" s="576"/>
    </row>
    <row r="107" spans="4:12" ht="17.649999999999999" customHeight="1">
      <c r="D107" s="522"/>
      <c r="E107" s="545"/>
      <c r="F107" s="126" t="s">
        <v>47</v>
      </c>
      <c r="G107" s="203" t="s">
        <v>72</v>
      </c>
      <c r="H107" s="203" t="s">
        <v>440</v>
      </c>
      <c r="I107" s="103">
        <f t="shared" si="1"/>
        <v>37</v>
      </c>
      <c r="J107" s="125"/>
      <c r="K107" s="201"/>
      <c r="L107" s="576"/>
    </row>
    <row r="108" spans="4:12" ht="17.649999999999999" customHeight="1">
      <c r="D108" s="522"/>
      <c r="E108" s="545"/>
      <c r="F108" s="123" t="s">
        <v>48</v>
      </c>
      <c r="G108" s="133"/>
      <c r="H108" s="133" t="s">
        <v>238</v>
      </c>
      <c r="I108" s="103">
        <f t="shared" si="1"/>
        <v>9</v>
      </c>
      <c r="J108" s="125"/>
      <c r="K108" s="201"/>
      <c r="L108" s="576"/>
    </row>
    <row r="109" spans="4:12" ht="17.649999999999999" customHeight="1" thickBot="1">
      <c r="D109" s="522"/>
      <c r="E109" s="546"/>
      <c r="F109" s="128" t="s">
        <v>75</v>
      </c>
      <c r="G109" s="142" t="s">
        <v>238</v>
      </c>
      <c r="H109" s="142" t="s">
        <v>238</v>
      </c>
      <c r="I109" s="103">
        <f t="shared" si="1"/>
        <v>9</v>
      </c>
      <c r="J109" s="129"/>
      <c r="K109" s="204"/>
      <c r="L109" s="577"/>
    </row>
    <row r="110" spans="4:12" ht="17.649999999999999" customHeight="1">
      <c r="D110" s="522"/>
      <c r="E110" s="524" t="s">
        <v>134</v>
      </c>
      <c r="F110" s="130" t="s">
        <v>65</v>
      </c>
      <c r="G110" s="131"/>
      <c r="H110" s="118"/>
      <c r="I110" s="103">
        <f t="shared" si="1"/>
        <v>0</v>
      </c>
      <c r="J110" s="132"/>
      <c r="K110" s="200" t="s">
        <v>221</v>
      </c>
      <c r="L110" s="575"/>
    </row>
    <row r="111" spans="4:12" ht="17.649999999999999" customHeight="1">
      <c r="D111" s="522"/>
      <c r="E111" s="545"/>
      <c r="F111" s="123" t="s">
        <v>53</v>
      </c>
      <c r="G111" s="133" t="s">
        <v>162</v>
      </c>
      <c r="H111" s="139" t="s">
        <v>443</v>
      </c>
      <c r="I111" s="103">
        <f t="shared" si="1"/>
        <v>17</v>
      </c>
      <c r="J111" s="125">
        <v>33</v>
      </c>
      <c r="K111" s="201"/>
      <c r="L111" s="576"/>
    </row>
    <row r="112" spans="4:12" ht="17.649999999999999" customHeight="1">
      <c r="D112" s="522"/>
      <c r="E112" s="545"/>
      <c r="F112" s="123" t="s">
        <v>121</v>
      </c>
      <c r="G112" s="133" t="s">
        <v>272</v>
      </c>
      <c r="H112" s="133" t="s">
        <v>815</v>
      </c>
      <c r="I112" s="103">
        <f t="shared" si="1"/>
        <v>16</v>
      </c>
      <c r="J112" s="123"/>
      <c r="K112" s="202"/>
      <c r="L112" s="576"/>
    </row>
    <row r="113" spans="4:12" ht="17.649999999999999" customHeight="1">
      <c r="D113" s="522"/>
      <c r="E113" s="545"/>
      <c r="F113" s="126" t="s">
        <v>47</v>
      </c>
      <c r="G113" s="133" t="s">
        <v>163</v>
      </c>
      <c r="H113" s="205" t="s">
        <v>444</v>
      </c>
      <c r="I113" s="103">
        <f t="shared" si="1"/>
        <v>32</v>
      </c>
      <c r="J113" s="125"/>
      <c r="K113" s="201"/>
      <c r="L113" s="576"/>
    </row>
    <row r="114" spans="4:12" ht="17.649999999999999" customHeight="1">
      <c r="D114" s="522"/>
      <c r="E114" s="545"/>
      <c r="F114" s="123" t="s">
        <v>48</v>
      </c>
      <c r="G114" s="133"/>
      <c r="H114" s="133" t="s">
        <v>443</v>
      </c>
      <c r="I114" s="103">
        <f t="shared" si="1"/>
        <v>17</v>
      </c>
      <c r="J114" s="125"/>
      <c r="K114" s="201"/>
      <c r="L114" s="576"/>
    </row>
    <row r="115" spans="4:12" ht="17.649999999999999" customHeight="1" thickBot="1">
      <c r="D115" s="522"/>
      <c r="E115" s="546"/>
      <c r="F115" s="128" t="s">
        <v>75</v>
      </c>
      <c r="G115" s="134" t="s">
        <v>162</v>
      </c>
      <c r="H115" s="139" t="s">
        <v>443</v>
      </c>
      <c r="I115" s="103">
        <f t="shared" si="1"/>
        <v>17</v>
      </c>
      <c r="J115" s="129"/>
      <c r="K115" s="204"/>
      <c r="L115" s="577"/>
    </row>
    <row r="116" spans="4:12" ht="17.649999999999999" customHeight="1">
      <c r="D116" s="522"/>
      <c r="E116" s="524" t="s">
        <v>135</v>
      </c>
      <c r="F116" s="130" t="s">
        <v>65</v>
      </c>
      <c r="G116" s="131"/>
      <c r="H116" s="118"/>
      <c r="I116" s="103">
        <f t="shared" si="1"/>
        <v>0</v>
      </c>
      <c r="J116" s="132"/>
      <c r="K116" s="200" t="s">
        <v>221</v>
      </c>
      <c r="L116" s="575"/>
    </row>
    <row r="117" spans="4:12" ht="17.649999999999999" customHeight="1">
      <c r="D117" s="522"/>
      <c r="E117" s="545"/>
      <c r="F117" s="123" t="s">
        <v>53</v>
      </c>
      <c r="G117" s="133" t="s">
        <v>164</v>
      </c>
      <c r="H117" s="133" t="s">
        <v>445</v>
      </c>
      <c r="I117" s="103">
        <f t="shared" si="1"/>
        <v>15</v>
      </c>
      <c r="J117" s="125">
        <v>33</v>
      </c>
      <c r="K117" s="201"/>
      <c r="L117" s="576"/>
    </row>
    <row r="118" spans="4:12" ht="17.649999999999999" customHeight="1">
      <c r="D118" s="522"/>
      <c r="E118" s="545"/>
      <c r="F118" s="123" t="s">
        <v>121</v>
      </c>
      <c r="G118" s="133" t="s">
        <v>273</v>
      </c>
      <c r="H118" s="133" t="s">
        <v>273</v>
      </c>
      <c r="I118" s="103">
        <f t="shared" si="1"/>
        <v>10</v>
      </c>
      <c r="J118" s="123"/>
      <c r="K118" s="202"/>
      <c r="L118" s="576"/>
    </row>
    <row r="119" spans="4:12" ht="17.649999999999999" customHeight="1">
      <c r="D119" s="522"/>
      <c r="E119" s="545"/>
      <c r="F119" s="126" t="s">
        <v>47</v>
      </c>
      <c r="G119" s="127" t="s">
        <v>74</v>
      </c>
      <c r="H119" s="203" t="s">
        <v>446</v>
      </c>
      <c r="I119" s="103">
        <f t="shared" si="1"/>
        <v>45</v>
      </c>
      <c r="J119" s="125"/>
      <c r="K119" s="201"/>
      <c r="L119" s="576"/>
    </row>
    <row r="120" spans="4:12" ht="17.649999999999999" customHeight="1">
      <c r="D120" s="522"/>
      <c r="E120" s="545"/>
      <c r="F120" s="123" t="s">
        <v>48</v>
      </c>
      <c r="G120" s="133"/>
      <c r="H120" s="133" t="s">
        <v>445</v>
      </c>
      <c r="I120" s="103">
        <f t="shared" si="1"/>
        <v>15</v>
      </c>
      <c r="J120" s="125"/>
      <c r="K120" s="201"/>
      <c r="L120" s="576"/>
    </row>
    <row r="121" spans="4:12" ht="17.649999999999999" customHeight="1">
      <c r="D121" s="522"/>
      <c r="E121" s="546"/>
      <c r="F121" s="128" t="s">
        <v>75</v>
      </c>
      <c r="G121" s="134" t="s">
        <v>164</v>
      </c>
      <c r="H121" s="133" t="s">
        <v>445</v>
      </c>
      <c r="I121" s="103">
        <f t="shared" si="1"/>
        <v>15</v>
      </c>
      <c r="J121" s="129"/>
      <c r="K121" s="204"/>
      <c r="L121" s="577"/>
    </row>
    <row r="122" spans="4:12" ht="17.649999999999999" customHeight="1">
      <c r="D122" s="522"/>
      <c r="E122" s="524" t="s">
        <v>136</v>
      </c>
      <c r="F122" s="130" t="s">
        <v>65</v>
      </c>
      <c r="G122" s="131"/>
      <c r="H122" s="206"/>
      <c r="I122" s="103">
        <f t="shared" si="1"/>
        <v>0</v>
      </c>
      <c r="J122" s="132"/>
      <c r="K122" s="200" t="s">
        <v>221</v>
      </c>
      <c r="L122" s="575"/>
    </row>
    <row r="123" spans="4:12" ht="17.649999999999999" customHeight="1">
      <c r="D123" s="522"/>
      <c r="E123" s="545"/>
      <c r="F123" s="123" t="s">
        <v>53</v>
      </c>
      <c r="G123" s="133" t="s">
        <v>165</v>
      </c>
      <c r="H123" s="139" t="s">
        <v>447</v>
      </c>
      <c r="I123" s="103">
        <f t="shared" si="1"/>
        <v>23</v>
      </c>
      <c r="J123" s="125">
        <v>33</v>
      </c>
      <c r="K123" s="201"/>
      <c r="L123" s="576"/>
    </row>
    <row r="124" spans="4:12" ht="17.649999999999999" customHeight="1">
      <c r="D124" s="522"/>
      <c r="E124" s="545"/>
      <c r="F124" s="123" t="s">
        <v>121</v>
      </c>
      <c r="G124" s="133" t="s">
        <v>274</v>
      </c>
      <c r="H124" s="139" t="s">
        <v>274</v>
      </c>
      <c r="I124" s="103">
        <f t="shared" si="1"/>
        <v>16</v>
      </c>
      <c r="J124" s="123"/>
      <c r="K124" s="202"/>
      <c r="L124" s="576"/>
    </row>
    <row r="125" spans="4:12" ht="17.649999999999999" customHeight="1">
      <c r="D125" s="522"/>
      <c r="E125" s="545"/>
      <c r="F125" s="126" t="s">
        <v>47</v>
      </c>
      <c r="G125" s="127" t="s">
        <v>166</v>
      </c>
      <c r="H125" s="141" t="s">
        <v>448</v>
      </c>
      <c r="I125" s="103">
        <f t="shared" si="1"/>
        <v>51</v>
      </c>
      <c r="J125" s="125"/>
      <c r="K125" s="201"/>
      <c r="L125" s="576"/>
    </row>
    <row r="126" spans="4:12" ht="17.649999999999999" customHeight="1">
      <c r="D126" s="522"/>
      <c r="E126" s="545"/>
      <c r="F126" s="123" t="s">
        <v>48</v>
      </c>
      <c r="G126" s="133"/>
      <c r="H126" s="139" t="s">
        <v>447</v>
      </c>
      <c r="I126" s="103">
        <f t="shared" si="1"/>
        <v>23</v>
      </c>
      <c r="J126" s="125"/>
      <c r="K126" s="201"/>
      <c r="L126" s="576"/>
    </row>
    <row r="127" spans="4:12" ht="17.649999999999999" customHeight="1" thickBot="1">
      <c r="D127" s="522"/>
      <c r="E127" s="545"/>
      <c r="F127" s="128" t="s">
        <v>75</v>
      </c>
      <c r="G127" s="134" t="s">
        <v>165</v>
      </c>
      <c r="H127" s="139" t="s">
        <v>447</v>
      </c>
      <c r="I127" s="103">
        <f t="shared" si="1"/>
        <v>23</v>
      </c>
      <c r="J127" s="129"/>
      <c r="K127" s="204"/>
      <c r="L127" s="577"/>
    </row>
    <row r="128" spans="4:12" ht="17.649999999999999" customHeight="1">
      <c r="D128" s="522"/>
      <c r="E128" s="524" t="s">
        <v>142</v>
      </c>
      <c r="F128" s="207" t="s">
        <v>65</v>
      </c>
      <c r="G128" s="208"/>
      <c r="H128" s="118"/>
      <c r="I128" s="103">
        <f t="shared" si="1"/>
        <v>0</v>
      </c>
      <c r="J128" s="138"/>
      <c r="K128" s="200" t="s">
        <v>221</v>
      </c>
      <c r="L128" s="575"/>
    </row>
    <row r="129" spans="4:12" ht="17.649999999999999" customHeight="1">
      <c r="D129" s="522"/>
      <c r="E129" s="545"/>
      <c r="F129" s="209" t="s">
        <v>53</v>
      </c>
      <c r="G129" s="133" t="s">
        <v>239</v>
      </c>
      <c r="H129" s="139" t="s">
        <v>449</v>
      </c>
      <c r="I129" s="103">
        <f t="shared" si="1"/>
        <v>13</v>
      </c>
      <c r="J129" s="125">
        <v>33</v>
      </c>
      <c r="K129" s="201"/>
      <c r="L129" s="576"/>
    </row>
    <row r="130" spans="4:12" ht="17.649999999999999" customHeight="1">
      <c r="D130" s="522"/>
      <c r="E130" s="545"/>
      <c r="F130" s="209" t="s">
        <v>121</v>
      </c>
      <c r="G130" s="133" t="s">
        <v>275</v>
      </c>
      <c r="H130" s="139" t="s">
        <v>814</v>
      </c>
      <c r="I130" s="103">
        <f t="shared" si="1"/>
        <v>16</v>
      </c>
      <c r="J130" s="123"/>
      <c r="K130" s="202"/>
      <c r="L130" s="576"/>
    </row>
    <row r="131" spans="4:12" ht="17.649999999999999" customHeight="1">
      <c r="D131" s="522"/>
      <c r="E131" s="545"/>
      <c r="F131" s="210" t="s">
        <v>47</v>
      </c>
      <c r="G131" s="127" t="s">
        <v>240</v>
      </c>
      <c r="H131" s="141" t="s">
        <v>382</v>
      </c>
      <c r="I131" s="103">
        <f t="shared" si="1"/>
        <v>36</v>
      </c>
      <c r="J131" s="125"/>
      <c r="K131" s="201"/>
      <c r="L131" s="576"/>
    </row>
    <row r="132" spans="4:12" ht="16.5" customHeight="1">
      <c r="D132" s="522"/>
      <c r="E132" s="545"/>
      <c r="F132" s="209" t="s">
        <v>48</v>
      </c>
      <c r="G132" s="133"/>
      <c r="H132" s="139" t="s">
        <v>449</v>
      </c>
      <c r="I132" s="103">
        <f t="shared" si="1"/>
        <v>13</v>
      </c>
      <c r="J132" s="125"/>
      <c r="K132" s="201"/>
      <c r="L132" s="576"/>
    </row>
    <row r="133" spans="4:12" ht="17.25" customHeight="1">
      <c r="D133" s="522"/>
      <c r="E133" s="545"/>
      <c r="F133" s="211" t="s">
        <v>75</v>
      </c>
      <c r="G133" s="212" t="s">
        <v>239</v>
      </c>
      <c r="H133" s="139" t="s">
        <v>449</v>
      </c>
      <c r="I133" s="103">
        <f t="shared" si="1"/>
        <v>13</v>
      </c>
      <c r="J133" s="213"/>
      <c r="K133" s="214"/>
      <c r="L133" s="576"/>
    </row>
    <row r="134" spans="4:12" ht="16.5" customHeight="1">
      <c r="D134" s="522"/>
      <c r="E134" s="524" t="s">
        <v>152</v>
      </c>
      <c r="F134" s="101" t="s">
        <v>65</v>
      </c>
      <c r="G134" s="221"/>
      <c r="H134" s="221"/>
      <c r="I134" s="103">
        <f t="shared" si="1"/>
        <v>0</v>
      </c>
      <c r="J134" s="103"/>
      <c r="K134" s="192" t="s">
        <v>221</v>
      </c>
      <c r="L134" s="568"/>
    </row>
    <row r="135" spans="4:12" ht="16.5" customHeight="1">
      <c r="D135" s="522"/>
      <c r="E135" s="545"/>
      <c r="F135" s="107" t="s">
        <v>53</v>
      </c>
      <c r="G135" s="175"/>
      <c r="H135" s="175"/>
      <c r="I135" s="103">
        <f t="shared" si="1"/>
        <v>0</v>
      </c>
      <c r="J135" s="146">
        <v>33</v>
      </c>
      <c r="K135" s="160"/>
      <c r="L135" s="569"/>
    </row>
    <row r="136" spans="4:12" ht="16.5" customHeight="1">
      <c r="D136" s="522"/>
      <c r="E136" s="545"/>
      <c r="F136" s="107" t="s">
        <v>121</v>
      </c>
      <c r="G136" s="175"/>
      <c r="H136" s="175"/>
      <c r="I136" s="103">
        <f t="shared" si="1"/>
        <v>0</v>
      </c>
      <c r="J136" s="107"/>
      <c r="K136" s="195"/>
      <c r="L136" s="569"/>
    </row>
    <row r="137" spans="4:12" ht="16.5" customHeight="1">
      <c r="D137" s="522"/>
      <c r="E137" s="545"/>
      <c r="F137" s="110" t="s">
        <v>47</v>
      </c>
      <c r="G137" s="222"/>
      <c r="H137" s="222"/>
      <c r="I137" s="103">
        <f t="shared" ref="I137:I145" si="2">LENB(H137)</f>
        <v>0</v>
      </c>
      <c r="J137" s="146"/>
      <c r="K137" s="160"/>
      <c r="L137" s="569"/>
    </row>
    <row r="138" spans="4:12" ht="16.5" customHeight="1">
      <c r="D138" s="522"/>
      <c r="E138" s="545"/>
      <c r="F138" s="107" t="s">
        <v>48</v>
      </c>
      <c r="G138" s="175"/>
      <c r="H138" s="175"/>
      <c r="I138" s="103">
        <f t="shared" si="2"/>
        <v>0</v>
      </c>
      <c r="J138" s="146"/>
      <c r="K138" s="160"/>
      <c r="L138" s="569"/>
    </row>
    <row r="139" spans="4:12" ht="16.5" customHeight="1">
      <c r="D139" s="522"/>
      <c r="E139" s="546"/>
      <c r="F139" s="150" t="s">
        <v>75</v>
      </c>
      <c r="G139" s="223"/>
      <c r="H139" s="223"/>
      <c r="I139" s="103">
        <f t="shared" si="2"/>
        <v>0</v>
      </c>
      <c r="J139" s="152"/>
      <c r="K139" s="196"/>
      <c r="L139" s="570"/>
    </row>
    <row r="140" spans="4:12" ht="18">
      <c r="D140" s="522"/>
      <c r="E140" s="524" t="s">
        <v>151</v>
      </c>
      <c r="F140" s="215" t="s">
        <v>65</v>
      </c>
      <c r="G140" s="224"/>
      <c r="H140" s="224"/>
      <c r="I140" s="103">
        <f t="shared" si="2"/>
        <v>0</v>
      </c>
      <c r="J140" s="185"/>
      <c r="K140" s="192" t="s">
        <v>221</v>
      </c>
      <c r="L140" s="568"/>
    </row>
    <row r="141" spans="4:12" ht="18">
      <c r="D141" s="522"/>
      <c r="E141" s="545"/>
      <c r="F141" s="216" t="s">
        <v>53</v>
      </c>
      <c r="G141" s="172"/>
      <c r="H141" s="172"/>
      <c r="I141" s="103">
        <f t="shared" si="2"/>
        <v>0</v>
      </c>
      <c r="J141" s="146">
        <v>33</v>
      </c>
      <c r="K141" s="160"/>
      <c r="L141" s="569"/>
    </row>
    <row r="142" spans="4:12" ht="18">
      <c r="D142" s="522"/>
      <c r="E142" s="545"/>
      <c r="F142" s="216" t="s">
        <v>121</v>
      </c>
      <c r="G142" s="172"/>
      <c r="H142" s="172"/>
      <c r="I142" s="103">
        <f t="shared" si="2"/>
        <v>0</v>
      </c>
      <c r="J142" s="107"/>
      <c r="K142" s="195"/>
      <c r="L142" s="569"/>
    </row>
    <row r="143" spans="4:12" ht="18">
      <c r="D143" s="522"/>
      <c r="E143" s="545"/>
      <c r="F143" s="218" t="s">
        <v>47</v>
      </c>
      <c r="G143" s="225"/>
      <c r="H143" s="225"/>
      <c r="I143" s="103">
        <f t="shared" si="2"/>
        <v>0</v>
      </c>
      <c r="J143" s="146"/>
      <c r="K143" s="160"/>
      <c r="L143" s="569"/>
    </row>
    <row r="144" spans="4:12" ht="18">
      <c r="D144" s="522"/>
      <c r="E144" s="545"/>
      <c r="F144" s="216" t="s">
        <v>48</v>
      </c>
      <c r="G144" s="172"/>
      <c r="H144" s="172"/>
      <c r="I144" s="103">
        <f t="shared" si="2"/>
        <v>0</v>
      </c>
      <c r="J144" s="146"/>
      <c r="K144" s="160"/>
      <c r="L144" s="569"/>
    </row>
    <row r="145" spans="4:12" thickBot="1">
      <c r="D145" s="543"/>
      <c r="E145" s="582"/>
      <c r="F145" s="219" t="s">
        <v>75</v>
      </c>
      <c r="G145" s="226"/>
      <c r="H145" s="226"/>
      <c r="I145" s="164">
        <f t="shared" si="2"/>
        <v>0</v>
      </c>
      <c r="J145" s="166"/>
      <c r="K145" s="165"/>
      <c r="L145" s="656"/>
    </row>
    <row r="180" ht="30" customHeight="1"/>
  </sheetData>
  <mergeCells count="45">
    <mergeCell ref="E140:E145"/>
    <mergeCell ref="L140:L145"/>
    <mergeCell ref="D98:D145"/>
    <mergeCell ref="E98:E103"/>
    <mergeCell ref="L98:L103"/>
    <mergeCell ref="E104:E109"/>
    <mergeCell ref="L104:L109"/>
    <mergeCell ref="E110:E115"/>
    <mergeCell ref="L110:L115"/>
    <mergeCell ref="E116:E121"/>
    <mergeCell ref="L116:L121"/>
    <mergeCell ref="E122:E127"/>
    <mergeCell ref="L122:L127"/>
    <mergeCell ref="E128:E133"/>
    <mergeCell ref="L128:L133"/>
    <mergeCell ref="E134:E139"/>
    <mergeCell ref="L134:L139"/>
    <mergeCell ref="E56:E61"/>
    <mergeCell ref="E62:E67"/>
    <mergeCell ref="E68:E73"/>
    <mergeCell ref="E74:E79"/>
    <mergeCell ref="E80:E85"/>
    <mergeCell ref="E86:E91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92:E97"/>
    <mergeCell ref="E32:E37"/>
    <mergeCell ref="L32:L37"/>
    <mergeCell ref="E38:E43"/>
    <mergeCell ref="E44:E49"/>
    <mergeCell ref="E50:E55"/>
    <mergeCell ref="L6:L7"/>
    <mergeCell ref="B3:G3"/>
    <mergeCell ref="D6:E7"/>
    <mergeCell ref="F6:F7"/>
    <mergeCell ref="I6:I7"/>
    <mergeCell ref="J6:J7"/>
  </mergeCells>
  <phoneticPr fontId="3" type="noConversion"/>
  <conditionalFormatting sqref="J9:K9">
    <cfRule type="expression" dxfId="33" priority="3">
      <formula>I9&gt;J9</formula>
    </cfRule>
  </conditionalFormatting>
  <conditionalFormatting sqref="J15:K15">
    <cfRule type="expression" dxfId="32" priority="25">
      <formula>I15&gt;J15</formula>
    </cfRule>
  </conditionalFormatting>
  <conditionalFormatting sqref="J21:K21">
    <cfRule type="expression" dxfId="31" priority="24">
      <formula>I21&gt;J21</formula>
    </cfRule>
  </conditionalFormatting>
  <conditionalFormatting sqref="J27:K27">
    <cfRule type="expression" dxfId="30" priority="23">
      <formula>I27&gt;J27</formula>
    </cfRule>
  </conditionalFormatting>
  <conditionalFormatting sqref="J33:K33">
    <cfRule type="expression" dxfId="29" priority="22">
      <formula>I33&gt;J33</formula>
    </cfRule>
  </conditionalFormatting>
  <conditionalFormatting sqref="J39:K39">
    <cfRule type="expression" dxfId="28" priority="21">
      <formula>I39&gt;J39</formula>
    </cfRule>
  </conditionalFormatting>
  <conditionalFormatting sqref="J45:K45">
    <cfRule type="expression" dxfId="27" priority="20">
      <formula>I45&gt;J45</formula>
    </cfRule>
  </conditionalFormatting>
  <conditionalFormatting sqref="J51:K51">
    <cfRule type="expression" dxfId="26" priority="19">
      <formula>I51&gt;J51</formula>
    </cfRule>
  </conditionalFormatting>
  <conditionalFormatting sqref="J57:K57">
    <cfRule type="expression" dxfId="25" priority="17">
      <formula>I57&gt;J57</formula>
    </cfRule>
  </conditionalFormatting>
  <conditionalFormatting sqref="J59:K59">
    <cfRule type="expression" dxfId="24" priority="18">
      <formula>I59&gt;J59</formula>
    </cfRule>
  </conditionalFormatting>
  <conditionalFormatting sqref="J63:K63">
    <cfRule type="expression" dxfId="23" priority="16">
      <formula>I63&gt;J63</formula>
    </cfRule>
  </conditionalFormatting>
  <conditionalFormatting sqref="J69:K69">
    <cfRule type="expression" dxfId="22" priority="15">
      <formula>I69&gt;J69</formula>
    </cfRule>
  </conditionalFormatting>
  <conditionalFormatting sqref="J75:K75">
    <cfRule type="expression" dxfId="21" priority="14">
      <formula>I75&gt;J75</formula>
    </cfRule>
  </conditionalFormatting>
  <conditionalFormatting sqref="J81:K81">
    <cfRule type="expression" dxfId="20" priority="12">
      <formula>I81&gt;J81</formula>
    </cfRule>
  </conditionalFormatting>
  <conditionalFormatting sqref="J83:K83">
    <cfRule type="expression" dxfId="19" priority="13">
      <formula>I83&gt;J83</formula>
    </cfRule>
  </conditionalFormatting>
  <conditionalFormatting sqref="J87:K87">
    <cfRule type="expression" dxfId="18" priority="11">
      <formula>I87&gt;J87</formula>
    </cfRule>
  </conditionalFormatting>
  <conditionalFormatting sqref="J93:K93">
    <cfRule type="expression" dxfId="17" priority="10">
      <formula>I93&gt;J93</formula>
    </cfRule>
  </conditionalFormatting>
  <conditionalFormatting sqref="J99:K99">
    <cfRule type="expression" dxfId="16" priority="9">
      <formula>I99&gt;J99</formula>
    </cfRule>
  </conditionalFormatting>
  <conditionalFormatting sqref="J105:K105">
    <cfRule type="expression" dxfId="15" priority="8">
      <formula>I105&gt;J105</formula>
    </cfRule>
  </conditionalFormatting>
  <conditionalFormatting sqref="J111:K111">
    <cfRule type="expression" dxfId="14" priority="7">
      <formula>I111&gt;J111</formula>
    </cfRule>
  </conditionalFormatting>
  <conditionalFormatting sqref="J117:K117">
    <cfRule type="expression" dxfId="13" priority="6">
      <formula>I117&gt;J117</formula>
    </cfRule>
  </conditionalFormatting>
  <conditionalFormatting sqref="J123:K123">
    <cfRule type="expression" dxfId="12" priority="5">
      <formula>I123&gt;J123</formula>
    </cfRule>
  </conditionalFormatting>
  <conditionalFormatting sqref="J129:K129">
    <cfRule type="expression" dxfId="11" priority="4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2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1" r:id="rId7" xr:uid="{00000000-0004-0000-0700-000006000000}"/>
    <hyperlink ref="H17" r:id="rId8" xr:uid="{00000000-0004-0000-0700-000007000000}"/>
    <hyperlink ref="H23" r:id="rId9" xr:uid="{00000000-0004-0000-0700-000008000000}"/>
    <hyperlink ref="H29" r:id="rId10" xr:uid="{00000000-0004-0000-0700-000009000000}"/>
    <hyperlink ref="H35" r:id="rId11" xr:uid="{00000000-0004-0000-0700-00000A000000}"/>
    <hyperlink ref="H107" r:id="rId12" xr:uid="{00000000-0004-0000-0700-00000B000000}"/>
    <hyperlink ref="H101" r:id="rId13" xr:uid="{00000000-0004-0000-0700-00000C000000}"/>
    <hyperlink ref="H113" r:id="rId14" xr:uid="{00000000-0004-0000-0700-00000D000000}"/>
    <hyperlink ref="H119" r:id="rId15" xr:uid="{00000000-0004-0000-0700-00000E000000}"/>
    <hyperlink ref="H125" r:id="rId16" xr:uid="{00000000-0004-0000-0700-00000F000000}"/>
    <hyperlink ref="H131" r:id="rId17" xr:uid="{00000000-0004-0000-0700-000010000000}"/>
  </hyperlinks>
  <pageMargins left="0.7" right="0.7" top="0.75" bottom="0.75" header="0.3" footer="0.3"/>
  <pageSetup paperSize="9" orientation="portrait" r:id="rId18"/>
  <drawing r:id="rId19"/>
  <legacyDrawing r:id="rId2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abSelected="1" topLeftCell="B1" zoomScale="70" zoomScaleNormal="70" workbookViewId="0">
      <selection activeCell="K91" sqref="K91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82.5" style="45" customWidth="1"/>
    <col min="9" max="9" width="14.75" style="45" customWidth="1"/>
    <col min="10" max="11" width="18.125" style="45" customWidth="1"/>
    <col min="12" max="12" width="26.5" style="45" customWidth="1"/>
    <col min="13" max="16384" width="8.75" style="26"/>
  </cols>
  <sheetData>
    <row r="2" spans="1:12" customFormat="1" ht="36" customHeight="1">
      <c r="B2" s="69" t="s">
        <v>112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621" t="s">
        <v>374</v>
      </c>
      <c r="C3" s="621"/>
      <c r="D3" s="621"/>
      <c r="E3" s="621"/>
      <c r="F3" s="621"/>
      <c r="G3" s="621"/>
      <c r="H3" s="92"/>
      <c r="I3" s="92"/>
      <c r="J3" s="92"/>
      <c r="K3" s="80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43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513" t="s">
        <v>52</v>
      </c>
      <c r="E6" s="514"/>
      <c r="F6" s="517" t="s">
        <v>137</v>
      </c>
      <c r="G6" s="96" t="s">
        <v>44</v>
      </c>
      <c r="H6" s="97" t="s">
        <v>370</v>
      </c>
      <c r="I6" s="531" t="s">
        <v>41</v>
      </c>
      <c r="J6" s="519" t="s">
        <v>45</v>
      </c>
      <c r="K6" s="96" t="s">
        <v>373</v>
      </c>
      <c r="L6" s="529" t="s">
        <v>371</v>
      </c>
    </row>
    <row r="7" spans="1:12" ht="23.25" customHeight="1">
      <c r="D7" s="515"/>
      <c r="E7" s="516"/>
      <c r="F7" s="518"/>
      <c r="G7" s="98" t="s">
        <v>810</v>
      </c>
      <c r="H7" s="98" t="s">
        <v>810</v>
      </c>
      <c r="I7" s="532"/>
      <c r="J7" s="520"/>
      <c r="K7" s="99"/>
      <c r="L7" s="530"/>
    </row>
    <row r="8" spans="1:12" ht="21" customHeight="1">
      <c r="D8" s="521" t="s">
        <v>114</v>
      </c>
      <c r="E8" s="524" t="s">
        <v>153</v>
      </c>
      <c r="F8" s="101" t="s">
        <v>123</v>
      </c>
      <c r="G8" s="102"/>
      <c r="H8" s="102"/>
      <c r="I8" s="103">
        <f t="shared" ref="I8:I39" si="0">LENB(H8)</f>
        <v>0</v>
      </c>
      <c r="J8" s="104"/>
      <c r="K8" s="105" t="s">
        <v>219</v>
      </c>
      <c r="L8" s="662" t="s">
        <v>801</v>
      </c>
    </row>
    <row r="9" spans="1:12" ht="21" customHeight="1">
      <c r="D9" s="522"/>
      <c r="E9" s="545"/>
      <c r="F9" s="107" t="s">
        <v>154</v>
      </c>
      <c r="G9" s="108" t="s">
        <v>179</v>
      </c>
      <c r="H9" s="108" t="s">
        <v>464</v>
      </c>
      <c r="I9" s="103">
        <f t="shared" si="0"/>
        <v>9</v>
      </c>
      <c r="J9" s="109">
        <v>10</v>
      </c>
      <c r="K9" s="109"/>
      <c r="L9" s="663"/>
    </row>
    <row r="10" spans="1:12" ht="21" customHeight="1">
      <c r="D10" s="522"/>
      <c r="E10" s="545"/>
      <c r="F10" s="107" t="s">
        <v>113</v>
      </c>
      <c r="G10" s="108" t="s">
        <v>253</v>
      </c>
      <c r="H10" s="108" t="s">
        <v>253</v>
      </c>
      <c r="I10" s="103">
        <f t="shared" si="0"/>
        <v>11</v>
      </c>
      <c r="J10" s="107"/>
      <c r="K10" s="107"/>
      <c r="L10" s="663"/>
    </row>
    <row r="11" spans="1:12" ht="21" customHeight="1">
      <c r="D11" s="522"/>
      <c r="E11" s="545"/>
      <c r="F11" s="110" t="s">
        <v>47</v>
      </c>
      <c r="G11" s="111" t="s">
        <v>180</v>
      </c>
      <c r="H11" s="112" t="s">
        <v>465</v>
      </c>
      <c r="I11" s="103">
        <f t="shared" si="0"/>
        <v>39</v>
      </c>
      <c r="J11" s="113"/>
      <c r="K11" s="113"/>
      <c r="L11" s="663"/>
    </row>
    <row r="12" spans="1:12" ht="21" customHeight="1">
      <c r="D12" s="522"/>
      <c r="E12" s="545"/>
      <c r="F12" s="107" t="s">
        <v>48</v>
      </c>
      <c r="G12" s="108"/>
      <c r="H12" s="108" t="s">
        <v>464</v>
      </c>
      <c r="I12" s="103">
        <f t="shared" si="0"/>
        <v>9</v>
      </c>
      <c r="J12" s="113"/>
      <c r="K12" s="113"/>
      <c r="L12" s="663"/>
    </row>
    <row r="13" spans="1:12" ht="21" customHeight="1" thickBot="1">
      <c r="D13" s="522"/>
      <c r="E13" s="545"/>
      <c r="F13" s="114" t="s">
        <v>75</v>
      </c>
      <c r="G13" s="115" t="s">
        <v>179</v>
      </c>
      <c r="H13" s="108" t="s">
        <v>464</v>
      </c>
      <c r="I13" s="116">
        <f t="shared" si="0"/>
        <v>9</v>
      </c>
      <c r="J13" s="117"/>
      <c r="K13" s="117"/>
      <c r="L13" s="663"/>
    </row>
    <row r="14" spans="1:12" ht="21" customHeight="1">
      <c r="D14" s="542" t="s">
        <v>118</v>
      </c>
      <c r="E14" s="544" t="s">
        <v>120</v>
      </c>
      <c r="F14" s="118" t="s">
        <v>122</v>
      </c>
      <c r="G14" s="119"/>
      <c r="H14" s="120"/>
      <c r="I14" s="121">
        <f t="shared" si="0"/>
        <v>0</v>
      </c>
      <c r="J14" s="122"/>
      <c r="K14" s="122" t="s">
        <v>221</v>
      </c>
      <c r="L14" s="581"/>
    </row>
    <row r="15" spans="1:12" ht="21" customHeight="1">
      <c r="D15" s="522"/>
      <c r="E15" s="545"/>
      <c r="F15" s="123" t="s">
        <v>53</v>
      </c>
      <c r="G15" s="124" t="s">
        <v>203</v>
      </c>
      <c r="H15" s="124" t="s">
        <v>462</v>
      </c>
      <c r="I15" s="103">
        <f t="shared" si="0"/>
        <v>23</v>
      </c>
      <c r="J15" s="125">
        <v>33</v>
      </c>
      <c r="K15" s="125"/>
      <c r="L15" s="576"/>
    </row>
    <row r="16" spans="1:12" ht="21" customHeight="1">
      <c r="D16" s="522"/>
      <c r="E16" s="545"/>
      <c r="F16" s="123" t="s">
        <v>121</v>
      </c>
      <c r="G16" s="124" t="s">
        <v>254</v>
      </c>
      <c r="H16" s="124" t="s">
        <v>254</v>
      </c>
      <c r="I16" s="103">
        <f t="shared" si="0"/>
        <v>22</v>
      </c>
      <c r="J16" s="123"/>
      <c r="K16" s="123"/>
      <c r="L16" s="576"/>
    </row>
    <row r="17" spans="2:12" ht="20.100000000000001" customHeight="1">
      <c r="D17" s="522"/>
      <c r="E17" s="545"/>
      <c r="F17" s="126" t="s">
        <v>47</v>
      </c>
      <c r="G17" s="127" t="s">
        <v>181</v>
      </c>
      <c r="H17" s="127" t="s">
        <v>463</v>
      </c>
      <c r="I17" s="103">
        <f t="shared" si="0"/>
        <v>81</v>
      </c>
      <c r="J17" s="125"/>
      <c r="K17" s="125"/>
      <c r="L17" s="576"/>
    </row>
    <row r="18" spans="2:12" ht="20.100000000000001" customHeight="1">
      <c r="D18" s="522"/>
      <c r="E18" s="545"/>
      <c r="F18" s="123" t="s">
        <v>48</v>
      </c>
      <c r="G18" s="124"/>
      <c r="H18" s="124" t="s">
        <v>462</v>
      </c>
      <c r="I18" s="103">
        <f t="shared" si="0"/>
        <v>23</v>
      </c>
      <c r="J18" s="125"/>
      <c r="K18" s="125"/>
      <c r="L18" s="576"/>
    </row>
    <row r="19" spans="2:12" ht="20.100000000000001" customHeight="1" thickBot="1">
      <c r="D19" s="522"/>
      <c r="E19" s="546"/>
      <c r="F19" s="128" t="s">
        <v>75</v>
      </c>
      <c r="G19" s="124" t="s">
        <v>203</v>
      </c>
      <c r="H19" s="124" t="s">
        <v>462</v>
      </c>
      <c r="I19" s="103">
        <f t="shared" si="0"/>
        <v>23</v>
      </c>
      <c r="J19" s="129"/>
      <c r="K19" s="129"/>
      <c r="L19" s="577"/>
    </row>
    <row r="20" spans="2:12" ht="20.100000000000001" customHeight="1">
      <c r="D20" s="522"/>
      <c r="E20" s="524" t="s">
        <v>124</v>
      </c>
      <c r="F20" s="130" t="s">
        <v>122</v>
      </c>
      <c r="G20" s="131"/>
      <c r="H20" s="120"/>
      <c r="I20" s="103">
        <f t="shared" si="0"/>
        <v>0</v>
      </c>
      <c r="J20" s="132"/>
      <c r="K20" s="132" t="s">
        <v>221</v>
      </c>
      <c r="L20" s="575"/>
    </row>
    <row r="21" spans="2:12" ht="20.100000000000001" customHeight="1">
      <c r="D21" s="522"/>
      <c r="E21" s="545"/>
      <c r="F21" s="123" t="s">
        <v>53</v>
      </c>
      <c r="G21" s="133" t="s">
        <v>110</v>
      </c>
      <c r="H21" s="133" t="s">
        <v>460</v>
      </c>
      <c r="I21" s="103">
        <f t="shared" si="0"/>
        <v>21</v>
      </c>
      <c r="J21" s="125">
        <v>33</v>
      </c>
      <c r="K21" s="125"/>
      <c r="L21" s="576"/>
    </row>
    <row r="22" spans="2:12" ht="20.100000000000001" customHeight="1">
      <c r="D22" s="522"/>
      <c r="E22" s="545"/>
      <c r="F22" s="123" t="s">
        <v>121</v>
      </c>
      <c r="G22" s="133" t="s">
        <v>255</v>
      </c>
      <c r="H22" s="133" t="s">
        <v>255</v>
      </c>
      <c r="I22" s="103">
        <f t="shared" si="0"/>
        <v>18</v>
      </c>
      <c r="J22" s="123"/>
      <c r="K22" s="123"/>
      <c r="L22" s="576"/>
    </row>
    <row r="23" spans="2:12" ht="20.100000000000001" customHeight="1">
      <c r="B23" s="57" t="s">
        <v>42</v>
      </c>
      <c r="D23" s="522"/>
      <c r="E23" s="545"/>
      <c r="F23" s="126" t="s">
        <v>47</v>
      </c>
      <c r="G23" s="127" t="s">
        <v>182</v>
      </c>
      <c r="H23" s="127" t="s">
        <v>461</v>
      </c>
      <c r="I23" s="103">
        <f t="shared" si="0"/>
        <v>77</v>
      </c>
      <c r="J23" s="125"/>
      <c r="K23" s="125"/>
      <c r="L23" s="576"/>
    </row>
    <row r="24" spans="2:12" ht="20.100000000000001" customHeight="1">
      <c r="D24" s="522"/>
      <c r="E24" s="545"/>
      <c r="F24" s="123" t="s">
        <v>48</v>
      </c>
      <c r="G24" s="133"/>
      <c r="H24" s="133" t="s">
        <v>460</v>
      </c>
      <c r="I24" s="103">
        <f t="shared" si="0"/>
        <v>21</v>
      </c>
      <c r="J24" s="125"/>
      <c r="K24" s="125"/>
      <c r="L24" s="576"/>
    </row>
    <row r="25" spans="2:12" ht="20.100000000000001" customHeight="1" thickBot="1">
      <c r="D25" s="522"/>
      <c r="E25" s="546"/>
      <c r="F25" s="128" t="s">
        <v>75</v>
      </c>
      <c r="G25" s="134" t="s">
        <v>110</v>
      </c>
      <c r="H25" s="133" t="s">
        <v>460</v>
      </c>
      <c r="I25" s="103">
        <f t="shared" si="0"/>
        <v>21</v>
      </c>
      <c r="J25" s="129"/>
      <c r="K25" s="129"/>
      <c r="L25" s="577"/>
    </row>
    <row r="26" spans="2:12" ht="20.100000000000001" customHeight="1">
      <c r="D26" s="522"/>
      <c r="E26" s="524" t="s">
        <v>125</v>
      </c>
      <c r="F26" s="130" t="s">
        <v>122</v>
      </c>
      <c r="G26" s="131"/>
      <c r="H26" s="120"/>
      <c r="I26" s="103">
        <f t="shared" si="0"/>
        <v>0</v>
      </c>
      <c r="J26" s="132"/>
      <c r="K26" s="132" t="s">
        <v>221</v>
      </c>
      <c r="L26" s="575"/>
    </row>
    <row r="27" spans="2:12" ht="20.100000000000001" customHeight="1">
      <c r="D27" s="522"/>
      <c r="E27" s="545"/>
      <c r="F27" s="123" t="s">
        <v>53</v>
      </c>
      <c r="G27" s="133" t="s">
        <v>111</v>
      </c>
      <c r="H27" s="133" t="s">
        <v>458</v>
      </c>
      <c r="I27" s="103">
        <f t="shared" si="0"/>
        <v>24</v>
      </c>
      <c r="J27" s="125">
        <v>33</v>
      </c>
      <c r="K27" s="125"/>
      <c r="L27" s="576"/>
    </row>
    <row r="28" spans="2:12" ht="20.100000000000001" customHeight="1">
      <c r="D28" s="522"/>
      <c r="E28" s="545"/>
      <c r="F28" s="123" t="s">
        <v>121</v>
      </c>
      <c r="G28" s="133" t="s">
        <v>256</v>
      </c>
      <c r="H28" s="133" t="s">
        <v>256</v>
      </c>
      <c r="I28" s="103">
        <f t="shared" si="0"/>
        <v>17</v>
      </c>
      <c r="J28" s="123"/>
      <c r="K28" s="123"/>
      <c r="L28" s="576"/>
    </row>
    <row r="29" spans="2:12" ht="20.65" customHeight="1">
      <c r="D29" s="522"/>
      <c r="E29" s="545"/>
      <c r="F29" s="126" t="s">
        <v>47</v>
      </c>
      <c r="G29" s="127" t="s">
        <v>183</v>
      </c>
      <c r="H29" s="127" t="s">
        <v>459</v>
      </c>
      <c r="I29" s="103">
        <f t="shared" si="0"/>
        <v>82</v>
      </c>
      <c r="J29" s="125"/>
      <c r="K29" s="125"/>
      <c r="L29" s="576"/>
    </row>
    <row r="30" spans="2:12" ht="20.65" customHeight="1">
      <c r="D30" s="522"/>
      <c r="E30" s="545"/>
      <c r="F30" s="123" t="s">
        <v>48</v>
      </c>
      <c r="G30" s="133"/>
      <c r="H30" s="133" t="s">
        <v>458</v>
      </c>
      <c r="I30" s="103">
        <f t="shared" si="0"/>
        <v>24</v>
      </c>
      <c r="J30" s="125"/>
      <c r="K30" s="125"/>
      <c r="L30" s="576"/>
    </row>
    <row r="31" spans="2:12" ht="20.65" customHeight="1">
      <c r="D31" s="522"/>
      <c r="E31" s="546"/>
      <c r="F31" s="128" t="s">
        <v>75</v>
      </c>
      <c r="G31" s="134" t="s">
        <v>111</v>
      </c>
      <c r="H31" s="133" t="s">
        <v>458</v>
      </c>
      <c r="I31" s="103">
        <f t="shared" si="0"/>
        <v>24</v>
      </c>
      <c r="J31" s="129"/>
      <c r="K31" s="129"/>
      <c r="L31" s="577"/>
    </row>
    <row r="32" spans="2:12" ht="20.65" customHeight="1">
      <c r="D32" s="522"/>
      <c r="E32" s="524" t="s">
        <v>126</v>
      </c>
      <c r="F32" s="130" t="s">
        <v>122</v>
      </c>
      <c r="G32" s="131"/>
      <c r="H32" s="135"/>
      <c r="I32" s="103">
        <f t="shared" si="0"/>
        <v>0</v>
      </c>
      <c r="J32" s="132"/>
      <c r="K32" s="132" t="s">
        <v>221</v>
      </c>
      <c r="L32" s="575"/>
    </row>
    <row r="33" spans="4:12" ht="20.65" customHeight="1">
      <c r="D33" s="522"/>
      <c r="E33" s="545"/>
      <c r="F33" s="123" t="s">
        <v>53</v>
      </c>
      <c r="G33" s="133" t="s">
        <v>184</v>
      </c>
      <c r="H33" s="133" t="s">
        <v>456</v>
      </c>
      <c r="I33" s="103">
        <f t="shared" si="0"/>
        <v>23</v>
      </c>
      <c r="J33" s="125">
        <v>33</v>
      </c>
      <c r="K33" s="125"/>
      <c r="L33" s="576"/>
    </row>
    <row r="34" spans="4:12" ht="20.65" customHeight="1">
      <c r="D34" s="522"/>
      <c r="E34" s="545"/>
      <c r="F34" s="123" t="s">
        <v>121</v>
      </c>
      <c r="G34" s="133" t="s">
        <v>257</v>
      </c>
      <c r="H34" s="133" t="s">
        <v>257</v>
      </c>
      <c r="I34" s="103">
        <f t="shared" si="0"/>
        <v>23</v>
      </c>
      <c r="J34" s="123"/>
      <c r="K34" s="123"/>
      <c r="L34" s="576"/>
    </row>
    <row r="35" spans="4:12" ht="20.65" customHeight="1">
      <c r="D35" s="522"/>
      <c r="E35" s="545"/>
      <c r="F35" s="126" t="s">
        <v>47</v>
      </c>
      <c r="G35" s="127" t="s">
        <v>185</v>
      </c>
      <c r="H35" s="127" t="s">
        <v>457</v>
      </c>
      <c r="I35" s="103">
        <f t="shared" si="0"/>
        <v>75</v>
      </c>
      <c r="J35" s="125"/>
      <c r="K35" s="125"/>
      <c r="L35" s="576"/>
    </row>
    <row r="36" spans="4:12" ht="20.65" customHeight="1">
      <c r="D36" s="522"/>
      <c r="E36" s="545"/>
      <c r="F36" s="123" t="s">
        <v>48</v>
      </c>
      <c r="G36" s="133"/>
      <c r="H36" s="133" t="s">
        <v>456</v>
      </c>
      <c r="I36" s="103">
        <f t="shared" si="0"/>
        <v>23</v>
      </c>
      <c r="J36" s="125"/>
      <c r="K36" s="125"/>
      <c r="L36" s="576"/>
    </row>
    <row r="37" spans="4:12" ht="20.65" customHeight="1">
      <c r="D37" s="522"/>
      <c r="E37" s="546"/>
      <c r="F37" s="128" t="s">
        <v>75</v>
      </c>
      <c r="G37" s="134" t="s">
        <v>184</v>
      </c>
      <c r="H37" s="133" t="s">
        <v>456</v>
      </c>
      <c r="I37" s="103">
        <f t="shared" si="0"/>
        <v>23</v>
      </c>
      <c r="J37" s="129"/>
      <c r="K37" s="129"/>
      <c r="L37" s="577"/>
    </row>
    <row r="38" spans="4:12" ht="20.65" customHeight="1">
      <c r="D38" s="522"/>
      <c r="E38" s="547" t="s">
        <v>127</v>
      </c>
      <c r="F38" s="167" t="s">
        <v>811</v>
      </c>
      <c r="G38" s="167" t="s">
        <v>138</v>
      </c>
      <c r="H38" s="657" t="s">
        <v>418</v>
      </c>
      <c r="I38" s="168">
        <f t="shared" si="0"/>
        <v>3</v>
      </c>
      <c r="J38" s="168"/>
      <c r="K38" s="168"/>
      <c r="L38" s="664" t="s">
        <v>405</v>
      </c>
    </row>
    <row r="39" spans="4:12" ht="20.65" customHeight="1">
      <c r="D39" s="522"/>
      <c r="E39" s="548"/>
      <c r="F39" s="169" t="s">
        <v>122</v>
      </c>
      <c r="G39" s="170"/>
      <c r="H39" s="658"/>
      <c r="I39" s="168">
        <f t="shared" si="0"/>
        <v>0</v>
      </c>
      <c r="J39" s="171"/>
      <c r="K39" s="171" t="s">
        <v>221</v>
      </c>
      <c r="L39" s="665"/>
    </row>
    <row r="40" spans="4:12" ht="20.100000000000001" customHeight="1">
      <c r="D40" s="522"/>
      <c r="E40" s="548"/>
      <c r="F40" s="169" t="s">
        <v>53</v>
      </c>
      <c r="G40" s="172" t="s">
        <v>249</v>
      </c>
      <c r="H40" s="658"/>
      <c r="I40" s="168">
        <f t="shared" ref="I40:I71" si="1">LENB(H40)</f>
        <v>0</v>
      </c>
      <c r="J40" s="171">
        <v>33</v>
      </c>
      <c r="K40" s="171"/>
      <c r="L40" s="665"/>
    </row>
    <row r="41" spans="4:12" ht="20.100000000000001" customHeight="1">
      <c r="D41" s="522"/>
      <c r="E41" s="548"/>
      <c r="F41" s="169" t="s">
        <v>121</v>
      </c>
      <c r="G41" s="172" t="s">
        <v>258</v>
      </c>
      <c r="H41" s="658"/>
      <c r="I41" s="168">
        <f t="shared" si="1"/>
        <v>0</v>
      </c>
      <c r="J41" s="169"/>
      <c r="K41" s="169"/>
      <c r="L41" s="665"/>
    </row>
    <row r="42" spans="4:12" ht="20.100000000000001" customHeight="1">
      <c r="D42" s="522"/>
      <c r="E42" s="548"/>
      <c r="F42" s="173" t="s">
        <v>47</v>
      </c>
      <c r="G42" s="174" t="s">
        <v>109</v>
      </c>
      <c r="H42" s="658"/>
      <c r="I42" s="168">
        <f t="shared" si="1"/>
        <v>0</v>
      </c>
      <c r="J42" s="171"/>
      <c r="K42" s="171"/>
      <c r="L42" s="665"/>
    </row>
    <row r="43" spans="4:12" ht="20.100000000000001" customHeight="1">
      <c r="D43" s="522"/>
      <c r="E43" s="548"/>
      <c r="F43" s="169" t="s">
        <v>48</v>
      </c>
      <c r="G43" s="175"/>
      <c r="H43" s="658"/>
      <c r="I43" s="168">
        <f t="shared" si="1"/>
        <v>0</v>
      </c>
      <c r="J43" s="171"/>
      <c r="K43" s="171"/>
      <c r="L43" s="665"/>
    </row>
    <row r="44" spans="4:12" ht="20.100000000000001" customHeight="1">
      <c r="D44" s="522"/>
      <c r="E44" s="623"/>
      <c r="F44" s="176" t="s">
        <v>75</v>
      </c>
      <c r="G44" s="177" t="s">
        <v>249</v>
      </c>
      <c r="H44" s="659"/>
      <c r="I44" s="168">
        <f t="shared" si="1"/>
        <v>0</v>
      </c>
      <c r="J44" s="178"/>
      <c r="K44" s="176"/>
      <c r="L44" s="666"/>
    </row>
    <row r="45" spans="4:12" ht="20.100000000000001" customHeight="1">
      <c r="D45" s="522"/>
      <c r="E45" s="660" t="s">
        <v>455</v>
      </c>
      <c r="F45" s="136" t="s">
        <v>122</v>
      </c>
      <c r="G45" s="137"/>
      <c r="H45" s="135"/>
      <c r="I45" s="103">
        <f t="shared" si="1"/>
        <v>0</v>
      </c>
      <c r="J45" s="138"/>
      <c r="K45" s="138" t="s">
        <v>221</v>
      </c>
      <c r="L45" s="576"/>
    </row>
    <row r="46" spans="4:12" ht="20.100000000000001" customHeight="1">
      <c r="D46" s="522"/>
      <c r="E46" s="660"/>
      <c r="F46" s="123" t="s">
        <v>53</v>
      </c>
      <c r="G46" s="139" t="s">
        <v>250</v>
      </c>
      <c r="H46" s="139" t="s">
        <v>453</v>
      </c>
      <c r="I46" s="103">
        <f t="shared" si="1"/>
        <v>9</v>
      </c>
      <c r="J46" s="125">
        <v>33</v>
      </c>
      <c r="K46" s="125"/>
      <c r="L46" s="576"/>
    </row>
    <row r="47" spans="4:12" ht="20.100000000000001" customHeight="1">
      <c r="D47" s="522"/>
      <c r="E47" s="660"/>
      <c r="F47" s="123" t="s">
        <v>121</v>
      </c>
      <c r="G47" s="139" t="s">
        <v>259</v>
      </c>
      <c r="H47" s="139" t="s">
        <v>259</v>
      </c>
      <c r="I47" s="103">
        <f t="shared" si="1"/>
        <v>8</v>
      </c>
      <c r="J47" s="123"/>
      <c r="K47" s="123"/>
      <c r="L47" s="576"/>
    </row>
    <row r="48" spans="4:12" ht="20.100000000000001" customHeight="1">
      <c r="D48" s="522"/>
      <c r="E48" s="660"/>
      <c r="F48" s="126" t="s">
        <v>47</v>
      </c>
      <c r="G48" s="140" t="s">
        <v>251</v>
      </c>
      <c r="H48" s="141" t="s">
        <v>454</v>
      </c>
      <c r="I48" s="103">
        <f t="shared" si="1"/>
        <v>79</v>
      </c>
      <c r="J48" s="125"/>
      <c r="K48" s="125"/>
      <c r="L48" s="576"/>
    </row>
    <row r="49" spans="4:12" ht="20.100000000000001" customHeight="1">
      <c r="D49" s="522"/>
      <c r="E49" s="660"/>
      <c r="F49" s="123" t="s">
        <v>48</v>
      </c>
      <c r="G49" s="133"/>
      <c r="H49" s="133" t="s">
        <v>453</v>
      </c>
      <c r="I49" s="103">
        <f t="shared" si="1"/>
        <v>9</v>
      </c>
      <c r="J49" s="125"/>
      <c r="K49" s="125"/>
      <c r="L49" s="576"/>
    </row>
    <row r="50" spans="4:12" ht="19.899999999999999" customHeight="1">
      <c r="D50" s="522"/>
      <c r="E50" s="661"/>
      <c r="F50" s="128" t="s">
        <v>75</v>
      </c>
      <c r="G50" s="142" t="s">
        <v>250</v>
      </c>
      <c r="H50" s="142" t="s">
        <v>453</v>
      </c>
      <c r="I50" s="103">
        <f t="shared" si="1"/>
        <v>9</v>
      </c>
      <c r="J50" s="129"/>
      <c r="K50" s="128"/>
      <c r="L50" s="577"/>
    </row>
    <row r="51" spans="4:12" ht="19.899999999999999" customHeight="1">
      <c r="D51" s="522"/>
      <c r="E51" s="524" t="s">
        <v>129</v>
      </c>
      <c r="F51" s="101" t="s">
        <v>812</v>
      </c>
      <c r="G51" s="143" t="s">
        <v>245</v>
      </c>
      <c r="H51" s="143"/>
      <c r="I51" s="103">
        <f t="shared" si="1"/>
        <v>0</v>
      </c>
      <c r="J51" s="103"/>
      <c r="K51" s="144"/>
      <c r="L51" s="568"/>
    </row>
    <row r="52" spans="4:12" ht="19.899999999999999" customHeight="1">
      <c r="D52" s="522"/>
      <c r="E52" s="545"/>
      <c r="F52" s="107" t="s">
        <v>246</v>
      </c>
      <c r="G52" s="145"/>
      <c r="H52" s="145"/>
      <c r="I52" s="103">
        <f t="shared" si="1"/>
        <v>0</v>
      </c>
      <c r="J52" s="146"/>
      <c r="K52" s="146" t="s">
        <v>220</v>
      </c>
      <c r="L52" s="569"/>
    </row>
    <row r="53" spans="4:12" ht="19.899999999999999" customHeight="1">
      <c r="D53" s="522"/>
      <c r="E53" s="545"/>
      <c r="F53" s="107" t="s">
        <v>210</v>
      </c>
      <c r="G53" s="147" t="s">
        <v>85</v>
      </c>
      <c r="H53" s="147" t="s">
        <v>598</v>
      </c>
      <c r="I53" s="103">
        <f t="shared" si="1"/>
        <v>15</v>
      </c>
      <c r="J53" s="146">
        <v>33</v>
      </c>
      <c r="K53" s="146"/>
      <c r="L53" s="569"/>
    </row>
    <row r="54" spans="4:12" ht="20.100000000000001" customHeight="1">
      <c r="D54" s="522"/>
      <c r="E54" s="545"/>
      <c r="F54" s="107" t="s">
        <v>211</v>
      </c>
      <c r="G54" s="147" t="s">
        <v>260</v>
      </c>
      <c r="H54" s="147" t="s">
        <v>600</v>
      </c>
      <c r="I54" s="103">
        <f t="shared" si="1"/>
        <v>14</v>
      </c>
      <c r="J54" s="107"/>
      <c r="K54" s="146"/>
      <c r="L54" s="569"/>
    </row>
    <row r="55" spans="4:12" ht="20.100000000000001" customHeight="1">
      <c r="D55" s="522"/>
      <c r="E55" s="545"/>
      <c r="F55" s="110" t="s">
        <v>47</v>
      </c>
      <c r="G55" s="148" t="s">
        <v>96</v>
      </c>
      <c r="H55" s="149" t="s">
        <v>599</v>
      </c>
      <c r="I55" s="103">
        <f t="shared" si="1"/>
        <v>61</v>
      </c>
      <c r="J55" s="146"/>
      <c r="K55" s="146"/>
      <c r="L55" s="569"/>
    </row>
    <row r="56" spans="4:12" ht="20.100000000000001" customHeight="1">
      <c r="D56" s="522"/>
      <c r="E56" s="545"/>
      <c r="F56" s="107" t="s">
        <v>48</v>
      </c>
      <c r="G56" s="147"/>
      <c r="H56" s="147" t="s">
        <v>598</v>
      </c>
      <c r="I56" s="103">
        <f t="shared" si="1"/>
        <v>15</v>
      </c>
      <c r="J56" s="146"/>
      <c r="K56" s="107"/>
      <c r="L56" s="569"/>
    </row>
    <row r="57" spans="4:12" ht="20.100000000000001" customHeight="1">
      <c r="D57" s="522"/>
      <c r="E57" s="546"/>
      <c r="F57" s="150" t="s">
        <v>212</v>
      </c>
      <c r="G57" s="151" t="s">
        <v>85</v>
      </c>
      <c r="H57" s="147" t="s">
        <v>598</v>
      </c>
      <c r="I57" s="103">
        <f t="shared" si="1"/>
        <v>15</v>
      </c>
      <c r="J57" s="152"/>
      <c r="K57" s="152"/>
      <c r="L57" s="570"/>
    </row>
    <row r="58" spans="4:12" ht="20.100000000000001" customHeight="1">
      <c r="D58" s="522"/>
      <c r="E58" s="524" t="s">
        <v>130</v>
      </c>
      <c r="F58" s="101" t="s">
        <v>246</v>
      </c>
      <c r="G58" s="153"/>
      <c r="H58" s="153"/>
      <c r="I58" s="103">
        <f t="shared" si="1"/>
        <v>0</v>
      </c>
      <c r="J58" s="103"/>
      <c r="K58" s="103" t="s">
        <v>220</v>
      </c>
      <c r="L58" s="568"/>
    </row>
    <row r="59" spans="4:12" ht="20.100000000000001" customHeight="1">
      <c r="D59" s="522"/>
      <c r="E59" s="545"/>
      <c r="F59" s="107" t="s">
        <v>210</v>
      </c>
      <c r="G59" s="147" t="s">
        <v>186</v>
      </c>
      <c r="H59" s="147" t="s">
        <v>593</v>
      </c>
      <c r="I59" s="103">
        <f t="shared" si="1"/>
        <v>15</v>
      </c>
      <c r="J59" s="146">
        <v>33</v>
      </c>
      <c r="K59" s="146"/>
      <c r="L59" s="569"/>
    </row>
    <row r="60" spans="4:12" ht="17.649999999999999" customHeight="1">
      <c r="D60" s="522"/>
      <c r="E60" s="545"/>
      <c r="F60" s="107" t="s">
        <v>211</v>
      </c>
      <c r="G60" s="147" t="s">
        <v>252</v>
      </c>
      <c r="H60" s="147" t="s">
        <v>595</v>
      </c>
      <c r="I60" s="103">
        <f t="shared" si="1"/>
        <v>17</v>
      </c>
      <c r="J60" s="107"/>
      <c r="K60" s="146"/>
      <c r="L60" s="569"/>
    </row>
    <row r="61" spans="4:12" ht="16.5" customHeight="1">
      <c r="D61" s="522"/>
      <c r="E61" s="545"/>
      <c r="F61" s="110" t="s">
        <v>47</v>
      </c>
      <c r="G61" s="148" t="s">
        <v>187</v>
      </c>
      <c r="H61" s="149" t="s">
        <v>594</v>
      </c>
      <c r="I61" s="103">
        <f t="shared" si="1"/>
        <v>67</v>
      </c>
      <c r="J61" s="146"/>
      <c r="K61" s="146"/>
      <c r="L61" s="569"/>
    </row>
    <row r="62" spans="4:12" ht="17.25" customHeight="1">
      <c r="D62" s="522"/>
      <c r="E62" s="545"/>
      <c r="F62" s="107" t="s">
        <v>48</v>
      </c>
      <c r="G62" s="147"/>
      <c r="H62" s="147" t="s">
        <v>593</v>
      </c>
      <c r="I62" s="103">
        <f t="shared" si="1"/>
        <v>15</v>
      </c>
      <c r="J62" s="146"/>
      <c r="K62" s="107"/>
      <c r="L62" s="569"/>
    </row>
    <row r="63" spans="4:12" ht="16.5" customHeight="1">
      <c r="D63" s="522"/>
      <c r="E63" s="546"/>
      <c r="F63" s="150" t="s">
        <v>212</v>
      </c>
      <c r="G63" s="151" t="s">
        <v>186</v>
      </c>
      <c r="H63" s="147" t="s">
        <v>593</v>
      </c>
      <c r="I63" s="103">
        <f t="shared" si="1"/>
        <v>15</v>
      </c>
      <c r="J63" s="152"/>
      <c r="K63" s="152"/>
      <c r="L63" s="570"/>
    </row>
    <row r="64" spans="4:12" ht="16.5" customHeight="1">
      <c r="D64" s="522"/>
      <c r="E64" s="524" t="s">
        <v>131</v>
      </c>
      <c r="F64" s="101" t="s">
        <v>246</v>
      </c>
      <c r="G64" s="153"/>
      <c r="H64" s="153"/>
      <c r="I64" s="103">
        <f t="shared" si="1"/>
        <v>0</v>
      </c>
      <c r="J64" s="103"/>
      <c r="K64" s="103" t="s">
        <v>220</v>
      </c>
      <c r="L64" s="568"/>
    </row>
    <row r="65" spans="4:12" ht="20.100000000000001" customHeight="1">
      <c r="D65" s="522"/>
      <c r="E65" s="545"/>
      <c r="F65" s="107" t="s">
        <v>210</v>
      </c>
      <c r="G65" s="147" t="s">
        <v>188</v>
      </c>
      <c r="H65" s="147" t="s">
        <v>753</v>
      </c>
      <c r="I65" s="103">
        <f t="shared" si="1"/>
        <v>24</v>
      </c>
      <c r="J65" s="146">
        <v>33</v>
      </c>
      <c r="K65" s="146"/>
      <c r="L65" s="569"/>
    </row>
    <row r="66" spans="4:12" ht="20.100000000000001" customHeight="1">
      <c r="D66" s="522"/>
      <c r="E66" s="545"/>
      <c r="F66" s="107" t="s">
        <v>211</v>
      </c>
      <c r="G66" s="147" t="s">
        <v>261</v>
      </c>
      <c r="H66" s="147" t="s">
        <v>754</v>
      </c>
      <c r="I66" s="103">
        <f t="shared" si="1"/>
        <v>21</v>
      </c>
      <c r="J66" s="107"/>
      <c r="K66" s="146"/>
      <c r="L66" s="569"/>
    </row>
    <row r="67" spans="4:12" ht="20.100000000000001" customHeight="1">
      <c r="D67" s="522"/>
      <c r="E67" s="545"/>
      <c r="F67" s="110" t="s">
        <v>47</v>
      </c>
      <c r="G67" s="148" t="s">
        <v>189</v>
      </c>
      <c r="H67" s="149" t="s">
        <v>755</v>
      </c>
      <c r="I67" s="103">
        <f t="shared" si="1"/>
        <v>75</v>
      </c>
      <c r="J67" s="146"/>
      <c r="K67" s="146"/>
      <c r="L67" s="569"/>
    </row>
    <row r="68" spans="4:12" ht="20.100000000000001" customHeight="1">
      <c r="D68" s="522"/>
      <c r="E68" s="545"/>
      <c r="F68" s="107" t="s">
        <v>48</v>
      </c>
      <c r="G68" s="147"/>
      <c r="H68" s="147" t="s">
        <v>753</v>
      </c>
      <c r="I68" s="103">
        <f t="shared" si="1"/>
        <v>24</v>
      </c>
      <c r="J68" s="146"/>
      <c r="K68" s="107"/>
      <c r="L68" s="569"/>
    </row>
    <row r="69" spans="4:12" ht="20.100000000000001" customHeight="1">
      <c r="D69" s="522"/>
      <c r="E69" s="546"/>
      <c r="F69" s="150" t="s">
        <v>212</v>
      </c>
      <c r="G69" s="151" t="s">
        <v>188</v>
      </c>
      <c r="H69" s="147" t="s">
        <v>753</v>
      </c>
      <c r="I69" s="103">
        <f t="shared" si="1"/>
        <v>24</v>
      </c>
      <c r="J69" s="152"/>
      <c r="K69" s="154"/>
      <c r="L69" s="570"/>
    </row>
    <row r="70" spans="4:12" ht="20.100000000000001" customHeight="1">
      <c r="D70" s="522"/>
      <c r="E70" s="524" t="s">
        <v>132</v>
      </c>
      <c r="F70" s="101" t="s">
        <v>246</v>
      </c>
      <c r="G70" s="153"/>
      <c r="H70" s="153"/>
      <c r="I70" s="103">
        <f t="shared" si="1"/>
        <v>0</v>
      </c>
      <c r="J70" s="103"/>
      <c r="K70" s="103" t="s">
        <v>220</v>
      </c>
      <c r="L70" s="568"/>
    </row>
    <row r="71" spans="4:12" ht="20.100000000000001" customHeight="1">
      <c r="D71" s="522"/>
      <c r="E71" s="545"/>
      <c r="F71" s="107" t="s">
        <v>210</v>
      </c>
      <c r="G71" s="147" t="s">
        <v>190</v>
      </c>
      <c r="H71" s="147" t="s">
        <v>756</v>
      </c>
      <c r="I71" s="103">
        <f t="shared" si="1"/>
        <v>20</v>
      </c>
      <c r="J71" s="146">
        <v>33</v>
      </c>
      <c r="K71" s="146"/>
      <c r="L71" s="569"/>
    </row>
    <row r="72" spans="4:12" ht="20.100000000000001" customHeight="1">
      <c r="D72" s="522"/>
      <c r="E72" s="545"/>
      <c r="F72" s="107" t="s">
        <v>211</v>
      </c>
      <c r="G72" s="147" t="s">
        <v>262</v>
      </c>
      <c r="H72" s="147" t="s">
        <v>757</v>
      </c>
      <c r="I72" s="103">
        <f t="shared" ref="I72:I87" si="2">LENB(H72)</f>
        <v>24</v>
      </c>
      <c r="J72" s="107"/>
      <c r="K72" s="146"/>
      <c r="L72" s="569"/>
    </row>
    <row r="73" spans="4:12" ht="20.100000000000001" customHeight="1">
      <c r="D73" s="522"/>
      <c r="E73" s="545"/>
      <c r="F73" s="110" t="s">
        <v>47</v>
      </c>
      <c r="G73" s="148" t="s">
        <v>191</v>
      </c>
      <c r="H73" s="149" t="s">
        <v>758</v>
      </c>
      <c r="I73" s="103">
        <f t="shared" si="2"/>
        <v>110</v>
      </c>
      <c r="J73" s="146"/>
      <c r="K73" s="146"/>
      <c r="L73" s="569"/>
    </row>
    <row r="74" spans="4:12" ht="19.5" customHeight="1">
      <c r="D74" s="522"/>
      <c r="E74" s="545"/>
      <c r="F74" s="107" t="s">
        <v>48</v>
      </c>
      <c r="G74" s="147"/>
      <c r="H74" s="147" t="s">
        <v>756</v>
      </c>
      <c r="I74" s="103">
        <f t="shared" si="2"/>
        <v>20</v>
      </c>
      <c r="J74" s="146"/>
      <c r="K74" s="107"/>
      <c r="L74" s="569"/>
    </row>
    <row r="75" spans="4:12" ht="20.100000000000001" customHeight="1">
      <c r="D75" s="522"/>
      <c r="E75" s="546"/>
      <c r="F75" s="155" t="s">
        <v>212</v>
      </c>
      <c r="G75" s="156" t="s">
        <v>190</v>
      </c>
      <c r="H75" s="147" t="s">
        <v>756</v>
      </c>
      <c r="I75" s="103">
        <f t="shared" si="2"/>
        <v>20</v>
      </c>
      <c r="J75" s="157"/>
      <c r="K75" s="152"/>
      <c r="L75" s="570"/>
    </row>
    <row r="76" spans="4:12" ht="20.100000000000001" customHeight="1">
      <c r="D76" s="522"/>
      <c r="E76" s="524" t="s">
        <v>147</v>
      </c>
      <c r="F76" s="101" t="s">
        <v>246</v>
      </c>
      <c r="G76" s="153"/>
      <c r="H76" s="153"/>
      <c r="I76" s="103">
        <f t="shared" si="2"/>
        <v>0</v>
      </c>
      <c r="J76" s="103"/>
      <c r="K76" s="103" t="s">
        <v>220</v>
      </c>
      <c r="L76" s="568"/>
    </row>
    <row r="77" spans="4:12" ht="20.100000000000001" customHeight="1">
      <c r="D77" s="522"/>
      <c r="E77" s="545"/>
      <c r="F77" s="107" t="s">
        <v>210</v>
      </c>
      <c r="G77" s="147" t="s">
        <v>192</v>
      </c>
      <c r="H77" s="147" t="s">
        <v>759</v>
      </c>
      <c r="I77" s="103">
        <f t="shared" si="2"/>
        <v>23</v>
      </c>
      <c r="J77" s="146">
        <v>33</v>
      </c>
      <c r="K77" s="146"/>
      <c r="L77" s="569"/>
    </row>
    <row r="78" spans="4:12" ht="20.100000000000001" customHeight="1">
      <c r="D78" s="522"/>
      <c r="E78" s="545"/>
      <c r="F78" s="107" t="s">
        <v>211</v>
      </c>
      <c r="G78" s="147" t="s">
        <v>263</v>
      </c>
      <c r="H78" s="147" t="s">
        <v>760</v>
      </c>
      <c r="I78" s="103">
        <f t="shared" si="2"/>
        <v>26</v>
      </c>
      <c r="J78" s="107"/>
      <c r="K78" s="146"/>
      <c r="L78" s="569"/>
    </row>
    <row r="79" spans="4:12" ht="20.100000000000001" customHeight="1">
      <c r="D79" s="522"/>
      <c r="E79" s="545"/>
      <c r="F79" s="110" t="s">
        <v>47</v>
      </c>
      <c r="G79" s="148" t="s">
        <v>193</v>
      </c>
      <c r="H79" s="149" t="s">
        <v>761</v>
      </c>
      <c r="I79" s="103">
        <f t="shared" si="2"/>
        <v>112</v>
      </c>
      <c r="J79" s="146"/>
      <c r="K79" s="146"/>
      <c r="L79" s="569"/>
    </row>
    <row r="80" spans="4:12" ht="20.100000000000001" customHeight="1">
      <c r="D80" s="522"/>
      <c r="E80" s="545"/>
      <c r="F80" s="107" t="s">
        <v>48</v>
      </c>
      <c r="G80" s="147"/>
      <c r="H80" s="147" t="s">
        <v>759</v>
      </c>
      <c r="I80" s="103">
        <f t="shared" si="2"/>
        <v>23</v>
      </c>
      <c r="J80" s="146"/>
      <c r="K80" s="107"/>
      <c r="L80" s="569"/>
    </row>
    <row r="81" spans="4:12" ht="20.100000000000001" customHeight="1">
      <c r="D81" s="522"/>
      <c r="E81" s="546"/>
      <c r="F81" s="150" t="s">
        <v>212</v>
      </c>
      <c r="G81" s="151" t="s">
        <v>192</v>
      </c>
      <c r="H81" s="147" t="s">
        <v>759</v>
      </c>
      <c r="I81" s="103">
        <f t="shared" si="2"/>
        <v>23</v>
      </c>
      <c r="J81" s="152"/>
      <c r="K81" s="152"/>
      <c r="L81" s="570"/>
    </row>
    <row r="82" spans="4:12" ht="20.100000000000001" customHeight="1">
      <c r="D82" s="522"/>
      <c r="E82" s="524" t="s">
        <v>148</v>
      </c>
      <c r="F82" s="101" t="s">
        <v>246</v>
      </c>
      <c r="G82" s="153"/>
      <c r="H82" s="153"/>
      <c r="I82" s="103">
        <f t="shared" si="2"/>
        <v>0</v>
      </c>
      <c r="J82" s="103"/>
      <c r="K82" s="103" t="s">
        <v>220</v>
      </c>
      <c r="L82" s="568"/>
    </row>
    <row r="83" spans="4:12" ht="20.100000000000001" customHeight="1">
      <c r="D83" s="522"/>
      <c r="E83" s="545"/>
      <c r="F83" s="107" t="s">
        <v>210</v>
      </c>
      <c r="G83" s="147" t="s">
        <v>194</v>
      </c>
      <c r="H83" s="147" t="s">
        <v>762</v>
      </c>
      <c r="I83" s="103">
        <f t="shared" si="2"/>
        <v>30</v>
      </c>
      <c r="J83" s="146">
        <v>33</v>
      </c>
      <c r="K83" s="146"/>
      <c r="L83" s="569"/>
    </row>
    <row r="84" spans="4:12" ht="17.649999999999999" customHeight="1">
      <c r="D84" s="522"/>
      <c r="E84" s="545"/>
      <c r="F84" s="107" t="s">
        <v>211</v>
      </c>
      <c r="G84" s="147" t="s">
        <v>264</v>
      </c>
      <c r="H84" s="147" t="s">
        <v>813</v>
      </c>
      <c r="I84" s="103">
        <f t="shared" si="2"/>
        <v>28</v>
      </c>
      <c r="J84" s="107"/>
      <c r="K84" s="146"/>
      <c r="L84" s="569"/>
    </row>
    <row r="85" spans="4:12" ht="17.649999999999999" customHeight="1">
      <c r="D85" s="522"/>
      <c r="E85" s="545"/>
      <c r="F85" s="110" t="s">
        <v>47</v>
      </c>
      <c r="G85" s="148" t="s">
        <v>195</v>
      </c>
      <c r="H85" s="148" t="s">
        <v>763</v>
      </c>
      <c r="I85" s="103">
        <f t="shared" si="2"/>
        <v>104</v>
      </c>
      <c r="J85" s="146"/>
      <c r="K85" s="146"/>
      <c r="L85" s="569"/>
    </row>
    <row r="86" spans="4:12" ht="17.649999999999999" customHeight="1">
      <c r="D86" s="522"/>
      <c r="E86" s="545"/>
      <c r="F86" s="107" t="s">
        <v>48</v>
      </c>
      <c r="G86" s="147"/>
      <c r="H86" s="147" t="s">
        <v>762</v>
      </c>
      <c r="I86" s="103">
        <f t="shared" si="2"/>
        <v>30</v>
      </c>
      <c r="J86" s="160"/>
      <c r="K86" s="107"/>
      <c r="L86" s="569"/>
    </row>
    <row r="87" spans="4:12" ht="18" customHeight="1" thickBot="1">
      <c r="D87" s="543"/>
      <c r="E87" s="582"/>
      <c r="F87" s="162" t="s">
        <v>212</v>
      </c>
      <c r="G87" s="163" t="s">
        <v>194</v>
      </c>
      <c r="H87" s="163" t="s">
        <v>762</v>
      </c>
      <c r="I87" s="164">
        <f t="shared" si="2"/>
        <v>30</v>
      </c>
      <c r="J87" s="165"/>
      <c r="K87" s="166"/>
      <c r="L87" s="656"/>
    </row>
  </sheetData>
  <mergeCells count="35">
    <mergeCell ref="B3:G3"/>
    <mergeCell ref="D6:E7"/>
    <mergeCell ref="F6:F7"/>
    <mergeCell ref="I6:I7"/>
    <mergeCell ref="J6:J7"/>
    <mergeCell ref="L6:L7"/>
    <mergeCell ref="D8:D13"/>
    <mergeCell ref="E8:E13"/>
    <mergeCell ref="L8:L13"/>
    <mergeCell ref="D14:D87"/>
    <mergeCell ref="E14:E19"/>
    <mergeCell ref="L14:L19"/>
    <mergeCell ref="E20:E25"/>
    <mergeCell ref="L20:L25"/>
    <mergeCell ref="E26:E31"/>
    <mergeCell ref="L26:L31"/>
    <mergeCell ref="L64:L69"/>
    <mergeCell ref="E32:E37"/>
    <mergeCell ref="L32:L37"/>
    <mergeCell ref="E38:E44"/>
    <mergeCell ref="L38:L44"/>
    <mergeCell ref="H38:H44"/>
    <mergeCell ref="E82:E87"/>
    <mergeCell ref="E51:E57"/>
    <mergeCell ref="L51:L57"/>
    <mergeCell ref="E58:E63"/>
    <mergeCell ref="L58:L63"/>
    <mergeCell ref="E64:E69"/>
    <mergeCell ref="E45:E50"/>
    <mergeCell ref="L45:L50"/>
    <mergeCell ref="E70:E75"/>
    <mergeCell ref="L70:L75"/>
    <mergeCell ref="E76:E81"/>
    <mergeCell ref="L76:L81"/>
    <mergeCell ref="L82:L87"/>
  </mergeCells>
  <phoneticPr fontId="3" type="noConversion"/>
  <conditionalFormatting sqref="J53 J59 J61 J65 J71 J77 J83 J85">
    <cfRule type="expression" dxfId="8" priority="3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8">
      <formula>I15&gt;J15</formula>
    </cfRule>
  </conditionalFormatting>
  <conditionalFormatting sqref="J21:K21">
    <cfRule type="expression" dxfId="5" priority="7">
      <formula>I21&gt;J21</formula>
    </cfRule>
  </conditionalFormatting>
  <conditionalFormatting sqref="J27:K27">
    <cfRule type="expression" dxfId="4" priority="6">
      <formula>I27&gt;J27</formula>
    </cfRule>
  </conditionalFormatting>
  <conditionalFormatting sqref="J33:K33">
    <cfRule type="expression" dxfId="3" priority="5">
      <formula>I33&gt;J33</formula>
    </cfRule>
  </conditionalFormatting>
  <conditionalFormatting sqref="J40:K40">
    <cfRule type="expression" dxfId="2" priority="4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9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  <hyperlink ref="H11" r:id="rId12" xr:uid="{00000000-0004-0000-0800-00000B000000}"/>
    <hyperlink ref="H48" r:id="rId13" xr:uid="{00000000-0004-0000-0800-00000C000000}"/>
    <hyperlink ref="H55" r:id="rId14" xr:uid="{00000000-0004-0000-0800-00000D000000}"/>
    <hyperlink ref="H61" r:id="rId15" xr:uid="{00000000-0004-0000-0800-00000E000000}"/>
    <hyperlink ref="H67" r:id="rId16" xr:uid="{00000000-0004-0000-0800-00000F000000}"/>
    <hyperlink ref="H73" r:id="rId17" xr:uid="{00000000-0004-0000-0800-000010000000}"/>
    <hyperlink ref="H79" r:id="rId18" xr:uid="{00000000-0004-0000-0800-000011000000}"/>
  </hyperlinks>
  <pageMargins left="0.7" right="0.7" top="0.75" bottom="0.75" header="0.3" footer="0.3"/>
  <pageSetup paperSize="9" orientation="portrait" r:id="rId19"/>
  <drawing r:id="rId20"/>
  <legacyDrawing r:id="rId2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2025-05-24T08:07:28Z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