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EEED813B-C4C6-4CD0-BF7F-265759A07F5E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61" l="1"/>
  <c r="G106" i="61"/>
  <c r="I201" i="59"/>
  <c r="I135" i="59"/>
  <c r="J135" i="59" s="1"/>
  <c r="I131" i="59"/>
  <c r="J131" i="59" s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2" i="59"/>
  <c r="J133" i="59"/>
  <c r="J134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<sst xmlns="http://schemas.openxmlformats.org/spreadsheetml/2006/main" count="2633" uniqueCount="790">
  <si>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</si>
  <si>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</si>
  <si>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</si>
  <si>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</si>
  <si>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</si>
  <si>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</si>
  <si>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</si>
  <si>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</si>
  <si>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</si>
  <si>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</si>
  <si>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</si>
  <si>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</si>
  <si>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</si>
  <si>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</si>
  <si>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</si>
  <si>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</si>
  <si>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</si>
  <si>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</si>
  <si>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</si>
  <si>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</si>
  <si>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</si>
  <si>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</si>
  <si>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</si>
  <si>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</si>
  <si>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</si>
  <si>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</si>
  <si>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</si>
  <si>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</si>
  <si>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</si>
  <si>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</si>
  <si>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</si>
  <si>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</si>
  <si>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</si>
  <si>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</si>
  <si>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</si>
  <si>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</si>
  <si>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</si>
  <si>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</si>
  <si>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</si>
  <si>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</si>
  <si>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</si>
  <si>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</si>
  <si>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</si>
  <si>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</si>
  <si>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</si>
  <si>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</si>
  <si>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</si>
  <si>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</si>
  <si>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</si>
  <si>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</si>
  <si>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</si>
  <si>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</si>
  <si>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</si>
  <si>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</si>
  <si>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</si>
  <si>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</si>
  <si>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</si>
  <si>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</si>
  <si>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</si>
  <si>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</si>
  <si>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</si>
  <si>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</si>
  <si>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</si>
  <si>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</si>
  <si>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</si>
  <si>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</si>
  <si>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</si>
  <si>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</si>
  <si>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</si>
  <si>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</si>
  <si>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</si>
  <si>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</si>
  <si>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</si>
  <si>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</si>
  <si>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</si>
  <si>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</si>
  <si>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</si>
  <si>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</si>
  <si>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</si>
  <si>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</si>
  <si>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</si>
  <si>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</si>
  <si>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</si>
  <si>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</si>
  <si>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</si>
  <si>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</si>
  <si>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</si>
  <si>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</si>
  <si>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</si>
  <si>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</si>
  <si>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</si>
  <si>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</si>
  <si>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</si>
  <si>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</si>
  <si>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</si>
  <si>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</si>
  <si>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</si>
  <si>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</si>
  <si>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</si>
  <si>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</si>
  <si>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</si>
  <si>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</si>
  <si>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</si>
  <si>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</si>
  <si>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</si>
  <si>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</si>
  <si>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</si>
  <si>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</si>
  <si>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</si>
  <si>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</si>
  <si>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</si>
  <si>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</si>
  <si>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</si>
  <si>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</si>
  <si>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</si>
  <si>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</si>
  <si>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</si>
  <si>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</si>
  <si>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</si>
  <si>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</si>
  <si>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</si>
  <si>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</si>
  <si>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</si>
  <si>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</si>
  <si>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</si>
  <si>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</si>
  <si>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</si>
  <si>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</si>
  <si>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</si>
  <si>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</si>
  <si>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</si>
  <si>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</si>
  <si>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</si>
  <si>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</si>
  <si>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</si>
  <si>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</si>
  <si>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</si>
  <si>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</si>
  <si>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</si>
  <si>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</si>
  <si>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</si>
  <si>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</si>
  <si>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</si>
  <si>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</si>
  <si>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</si>
  <si>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</si>
  <si>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</si>
  <si>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</si>
  <si>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</si>
  <si>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</si>
  <si>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</si>
  <si>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</si>
  <si>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</si>
  <si>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</si>
  <si>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</si>
  <si>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</si>
  <si>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</si>
  <si>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</si>
  <si>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</si>
  <si>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</si>
  <si>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</si>
  <si>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</si>
  <si>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</si>
  <si>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</si>
  <si>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</si>
  <si>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</si>
  <si>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</si>
  <si>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</si>
  <si>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</si>
  <si>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</si>
  <si>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</si>
  <si>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</si>
  <si>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</si>
  <si>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</si>
  <si>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</si>
  <si>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</si>
  <si>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</si>
  <si>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</si>
  <si>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</si>
  <si>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</si>
  <si>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</si>
  <si>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</si>
  <si>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</si>
  <si>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</si>
  <si>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</si>
  <si>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</si>
  <si>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</si>
  <si>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</si>
  <si>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</si>
  <si>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</si>
  <si>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</si>
  <si>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</si>
  <si>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</si>
  <si>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</si>
  <si>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</si>
  <si>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</si>
  <si>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</si>
  <si>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</si>
  <si>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</si>
  <si>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</si>
  <si>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</si>
  <si>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</si>
  <si>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</si>
  <si>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</si>
  <si>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</si>
  <si>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</si>
  <si>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</si>
  <si>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</si>
  <si>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</si>
  <si>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</si>
  <si>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</si>
  <si>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</si>
  <si>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</si>
  <si>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</si>
  <si>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</si>
  <si>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</si>
  <si>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</si>
  <si>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</si>
  <si>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</si>
  <si>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</si>
  <si>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</si>
  <si>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</si>
  <si>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</si>
  <si>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</si>
  <si>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</si>
  <si>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</si>
  <si>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</si>
  <si>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</si>
  <si>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</si>
  <si>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</si>
  <si>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</si>
  <si>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</si>
  <si>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</si>
  <si>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</si>
  <si>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</si>
  <si>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</si>
  <si>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</si>
  <si>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</si>
  <si>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</si>
  <si>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</si>
  <si>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</si>
  <si>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</si>
  <si>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</si>
  <si>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</si>
  <si>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</si>
  <si>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</si>
  <si>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</si>
  <si>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</si>
  <si>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</si>
  <si>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</si>
  <si>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</si>
  <si>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</si>
  <si>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</si>
  <si>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</si>
  <si>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</si>
  <si>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</si>
  <si>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</si>
  <si>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</si>
  <si>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</si>
  <si>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</si>
  <si>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</si>
  <si>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</si>
  <si>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</si>
  <si>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</si>
  <si>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</si>
  <si>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</si>
  <si>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</si>
  <si>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</si>
  <si>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</si>
  <si>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</si>
  <si>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</si>
  <si>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</si>
  <si>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</si>
  <si>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</si>
  <si>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</si>
  <si>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</si>
  <si>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</si>
  <si>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</si>
  <si>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</si>
  <si>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</si>
  <si>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</si>
  <si>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</si>
  <si>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</si>
  <si>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</si>
  <si>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</si>
  <si>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</si>
  <si>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</si>
  <si>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</si>
  <si>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</si>
  <si>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</si>
  <si>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</si>
  <si>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</si>
  <si>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</si>
  <si>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</si>
  <si>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</si>
  <si>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</si>
  <si>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</si>
  <si>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</si>
  <si>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</si>
  <si>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</si>
  <si>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</si>
  <si>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</si>
  <si>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</si>
  <si>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</si>
  <si>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</si>
  <si>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</si>
  <si>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</si>
  <si>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</si>
  <si>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</si>
  <si>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</si>
  <si>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</si>
  <si>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</si>
  <si>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</si>
  <si>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</si>
  <si>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</si>
  <si>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</si>
  <si>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</si>
  <si>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</si>
  <si>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</si>
  <si>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</si>
  <si>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</si>
  <si>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</si>
  <si>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</si>
  <si>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</si>
  <si>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</si>
  <si>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</si>
  <si>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</si>
  <si>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</si>
  <si>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</si>
  <si>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</si>
  <si>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</si>
  <si>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</si>
  <si>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</si>
  <si>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</si>
  <si>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</si>
  <si>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</si>
  <si>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</si>
  <si>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</si>
  <si>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</si>
  <si>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</si>
  <si>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</si>
  <si>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</si>
  <si>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</si>
  <si>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</si>
  <si>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</si>
  <si>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</si>
  <si>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</si>
  <si>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</si>
  <si>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</si>
  <si>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</si>
  <si>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</si>
  <si>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</si>
  <si>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</si>
  <si>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</si>
  <si>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</si>
  <si>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</si>
  <si>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</si>
  <si>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</si>
  <si>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</si>
  <si>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</si>
  <si>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</si>
  <si>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</si>
  <si>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</si>
  <si>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</si>
  <si>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</si>
  <si>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</si>
  <si>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</si>
  <si>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</si>
  <si>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</si>
  <si>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</si>
  <si>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</si>
  <si>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</si>
  <si>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</si>
  <si>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</si>
  <si>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</si>
  <si>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</si>
  <si>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</si>
  <si>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</si>
  <si>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</si>
  <si>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</si>
  <si>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</si>
  <si>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</si>
  <si>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</si>
  <si>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</si>
  <si>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</si>
  <si>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</si>
  <si>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</si>
  <si>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</si>
  <si>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</si>
  <si>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</si>
  <si>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</si>
  <si>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</si>
  <si>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</si>
  <si>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</si>
  <si>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</si>
  <si>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</si>
  <si>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</si>
  <si>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</si>
  <si>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</si>
  <si>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</si>
  <si>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</si>
  <si>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</si>
  <si>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</si>
  <si>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</si>
  <si>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</si>
  <si>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</si>
  <si>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</si>
  <si>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</si>
  <si>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</si>
  <si>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</si>
  <si>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</si>
  <si>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</si>
  <si>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</si>
  <si>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</si>
  <si>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</si>
  <si>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</si>
  <si>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</si>
  <si>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</si>
  <si>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</si>
  <si>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</si>
  <si>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</si>
  <si>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</si>
  <si>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</si>
  <si>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</si>
  <si>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</si>
  <si>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</si>
  <si>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</si>
  <si>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</si>
  <si>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</si>
  <si>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</si>
  <si>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</si>
  <si>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</si>
  <si>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</si>
  <si>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</si>
  <si>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</si>
  <si>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</si>
  <si>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</si>
  <si>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</si>
  <si>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</si>
  <si>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</si>
  <si>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</si>
  <si>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</si>
  <si>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</si>
  <si>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</si>
  <si>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</si>
  <si>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</si>
  <si>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</si>
  <si>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</si>
  <si>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</si>
  <si>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</si>
  <si>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</si>
  <si>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</si>
  <si>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</si>
  <si>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</si>
  <si>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</si>
  <si>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</si>
  <si>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</si>
  <si>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</si>
  <si>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</si>
  <si>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</si>
  <si>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</si>
  <si>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</si>
  <si>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</si>
  <si>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</si>
  <si>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</si>
  <si>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</si>
  <si>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</si>
  <si>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</si>
  <si>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</si>
  <si>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</si>
  <si>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</si>
  <si>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</si>
  <si>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</si>
  <si>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</si>
  <si>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</si>
  <si>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</si>
  <si>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</si>
  <si>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</si>
  <si>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</si>
  <si>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</si>
  <si>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</si>
  <si>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</si>
  <si>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</si>
  <si>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</si>
  <si>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</si>
  <si>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</si>
  <si>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</si>
  <si>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</si>
  <si>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</si>
  <si>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</si>
  <si>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</si>
  <si>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</si>
  <si>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</si>
  <si>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</si>
  <si>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</si>
  <si>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</si>
  <si>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</si>
  <si>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</si>
  <si>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</si>
  <si>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</si>
  <si>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</si>
  <si>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</si>
  <si>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</si>
  <si>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</si>
  <si>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</si>
  <si>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</si>
  <si>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</si>
  <si>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</si>
  <si>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</si>
  <si>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best gaming tv</t>
    <phoneticPr fontId="1" type="noConversion"/>
  </si>
  <si>
    <t>super big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</si>
  <si>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</si>
  <si>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</si>
  <si>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</si>
  <si>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</si>
  <si>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</si>
  <si>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</si>
  <si>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</si>
  <si>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</si>
  <si>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</si>
  <si>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</si>
  <si>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</si>
  <si>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</si>
  <si>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</si>
  <si>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</si>
  <si>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https://www.samsung.com/pt/smartphones/all-smartphones/</t>
  </si>
  <si>
    <t>https://www.samsung.com/pt/tablets/all-tablets/</t>
  </si>
  <si>
    <t>https://www.samsung.com/pt/watches/all-watches/</t>
  </si>
  <si>
    <t>https://www.samsung.com/pt/audio-sound/all-audio-sound/</t>
  </si>
  <si>
    <t>https://www.samsung.com/pt/rings/all-rings/</t>
  </si>
  <si>
    <t>Acessórios Galaxy</t>
  </si>
  <si>
    <t>https://www.samsung.com/pt/tvs/oled-tvs/</t>
  </si>
  <si>
    <t>https://www.samsung.com/pt/tvs/qled-tv/</t>
  </si>
  <si>
    <t>https://www.samsung.com/pt/tvs/all-tvs/?neo-qled</t>
  </si>
  <si>
    <t>https://www.samsung.com/pt/tvs/all-tvs/?crystal-uhd</t>
  </si>
  <si>
    <t>https://www.samsung.com/pt/lifestyle-tvs/the-frame/</t>
  </si>
  <si>
    <t>https://www.samsung.com/pt/lifestyle-tvs/all-lifestyle-tvs/?the-serif</t>
  </si>
  <si>
    <t>https://www.samsung.com/pt/lifestyle-tvs/the-terrace/</t>
  </si>
  <si>
    <t>https://www.samsung.com/pt/lifestyle-tvs/the-sero/</t>
  </si>
  <si>
    <t>https://www.samsung.com/pt/audio-devices/all-audio-devices/</t>
  </si>
  <si>
    <t>Sistemas de Som</t>
  </si>
  <si>
    <t>https://www.samsung.com/pt/projectors/all-projectors/</t>
  </si>
  <si>
    <t>Acessórios de TV</t>
  </si>
  <si>
    <t>https://www.samsung.com/pt/tv-accessories/all-tv-accessories/</t>
  </si>
  <si>
    <t>https://www.samsung.com/uk/tvs/98-inch-tvs/ (법인에서 가장 큰 사이즈 기준 필터로)</t>
  </si>
  <si>
    <t>https://www.samsung.com/pt/tvs/98-inch-tvs/</t>
  </si>
  <si>
    <t>https://www.samsung.com/pt/tvs/98-inch-tvs/?98-100-inch</t>
  </si>
  <si>
    <t>98 polegadas</t>
  </si>
  <si>
    <t>98 inch</t>
  </si>
  <si>
    <t>84 and 85 inch</t>
  </si>
  <si>
    <t>https://www.samsung.com/pt/tvs/85-inch-tvs/?83-85-inch</t>
  </si>
  <si>
    <t>65 polegadas</t>
  </si>
  <si>
    <t>https://www.samsung.com/pt/tvs/65-inch-tvs/</t>
  </si>
  <si>
    <t>55 polegadas</t>
  </si>
  <si>
    <t>https://www.samsung.com/pt/tvs/55-inch-tvs/</t>
  </si>
  <si>
    <t>https://www.samsung.com/pt/tvs/50-inch-tvs/?48-50-inch</t>
  </si>
  <si>
    <t>48 e 50 polegadas</t>
  </si>
  <si>
    <t>75 e 77 polegadas</t>
  </si>
  <si>
    <t>83 e 85 polegadas</t>
  </si>
  <si>
    <t>43 polegadas</t>
  </si>
  <si>
    <t>32 polegadas ou menor</t>
  </si>
  <si>
    <t>https://www.samsung.com/pt/tvs/8k-tv/</t>
  </si>
  <si>
    <t>https://www.samsung.com/pt/tvs/uhd-4k-tv/</t>
  </si>
  <si>
    <t>https://www.samsung.com/pt/tvs/all-tvs/?full-hd-tv+hd-tv</t>
  </si>
  <si>
    <t>Explorar</t>
  </si>
  <si>
    <t>https://www.samsung.com/pt/tvs/vision-ai-tv</t>
  </si>
  <si>
    <t>https://www.samsung.com/pt/tvs/why-samsung-tv/</t>
  </si>
  <si>
    <t>https://www.samsung.com/pt/tvs/oled-tv/highlights/</t>
  </si>
  <si>
    <t>Porquê Samsung TV</t>
  </si>
  <si>
    <t>Porquê OLED</t>
  </si>
  <si>
    <t>Porquê Neo QLED</t>
  </si>
  <si>
    <t>https://www.samsung.com/pt/lifestyle-tvs/the-frame/highlights/</t>
  </si>
  <si>
    <t>Porquê The Frame</t>
  </si>
  <si>
    <t>https://www.samsung.com/pt/tvs/help-me-choose/</t>
  </si>
  <si>
    <t>Como  escolher a sua TV</t>
  </si>
  <si>
    <t>https://www.samsung.com/pt/audio-devices/help-me-choose/</t>
  </si>
  <si>
    <t>Como  escolher o seu Sistema de Som</t>
  </si>
  <si>
    <t>https://www.samsung.com/uk/tvs/micro-led/highlights/</t>
  </si>
  <si>
    <t>Guia de compra</t>
  </si>
  <si>
    <t>https://www.samsung.com/uk/audio-devices/soundbar-buying-guide/</t>
  </si>
  <si>
    <t>https://www.samsung.com/pt/tvs/smart-tv/highlights/</t>
  </si>
  <si>
    <t>Smart TV Samsung</t>
  </si>
  <si>
    <t>https://www.samsung.com/pt/tvs/gaming-tv/</t>
  </si>
  <si>
    <t>https://www.samsung.com/pt/tvs/super-big-tv/</t>
  </si>
  <si>
    <t>TVs de grandes polegadas</t>
  </si>
  <si>
    <t>Eletrodomésticos</t>
  </si>
  <si>
    <t xml:space="preserve">Frigoríficos </t>
  </si>
  <si>
    <t>Fornos</t>
  </si>
  <si>
    <t>Placas</t>
  </si>
  <si>
    <t>https://www.samsung.com/pt/cooking-appliances/hobs/</t>
  </si>
  <si>
    <t>https://www.samsung.com/pt/cooking-appliances/ovens/</t>
  </si>
  <si>
    <t>https://www.samsung.com/pt/refrigerators/all-refrigerators/</t>
  </si>
  <si>
    <t>https://www.samsung.com/pt/cooking-appliances/hoods/</t>
  </si>
  <si>
    <t>Exaustores</t>
  </si>
  <si>
    <t>https://www.samsung.com/pt/microwave-ovens/all-microwave-ovens/</t>
  </si>
  <si>
    <t>Microondas</t>
  </si>
  <si>
    <t>https://www.samsung.com/pt/dishwashers/all-dishwashers/</t>
  </si>
  <si>
    <t>Máquinas de Lavar Loiça</t>
  </si>
  <si>
    <t>https://www.samsung.com/pt/washers-and-dryers/all-washers-and-dryers/</t>
  </si>
  <si>
    <t>Máquinas de Lavar Roupa</t>
  </si>
  <si>
    <t>https://www.samsung.com/pt/vacuum-cleaners/all-vacuum-cleaners/</t>
  </si>
  <si>
    <t>Aspiradores</t>
  </si>
  <si>
    <t>Ar Condicionados</t>
  </si>
  <si>
    <t>https://samsung-climatesolutions.com/pt/b2c.html</t>
  </si>
  <si>
    <t>Bomba de Calor</t>
  </si>
  <si>
    <t>https://samsung-climatesolutions.com/pt/b2c/our-solutions/home/heat-pump-solutions/heating.html</t>
  </si>
  <si>
    <t>https://www.samsung.com/uk/home-appliance-accessories/all-home-appliance-accessories/</t>
  </si>
  <si>
    <t>https://www.samsung.com/pt/home-appliance-accessories/all-home-appliance-accessories/</t>
  </si>
  <si>
    <t>Acessórios para Eletrodomésticos</t>
  </si>
  <si>
    <t>https://www.samsung.com/pt/home-appliances/bespoke-home/</t>
  </si>
  <si>
    <t>smartthings</t>
  </si>
  <si>
    <t>Poupança de energia com IA</t>
  </si>
  <si>
    <t>https://www.samsung.com/pt/home-appliances/bespoke-ai-smartthings/</t>
  </si>
  <si>
    <t>https://www.samsung.com/pt/home-appliances/ai-energy-saving/</t>
  </si>
  <si>
    <t>https://www.samsung.com/pt/home-appliances/why-samsung-appliances/</t>
  </si>
  <si>
    <t>https://www.samsung.com/uk/home-appliances/buying-guide/what-is-the-best-type-of-fridge-freezer/</t>
  </si>
  <si>
    <t>Informática</t>
  </si>
  <si>
    <t>Monitores</t>
  </si>
  <si>
    <t>https://www.samsung.com/pt/monitors/all-monitors/</t>
  </si>
  <si>
    <t>https://www.samsung.com/pt/memory-storage/all-memory-storage/</t>
  </si>
  <si>
    <t>Memória &amp; Armazenamento</t>
  </si>
  <si>
    <t>Wearables</t>
  </si>
  <si>
    <t>https://www.samsung.com/pt/mobile-accessories/all-mobile-accessories/?wearables</t>
  </si>
  <si>
    <t>Acessórios para Wearables</t>
  </si>
  <si>
    <t>Acessórios</t>
  </si>
  <si>
    <t>https://www.samsung.com/pt/accessories/</t>
  </si>
  <si>
    <t>https://www.samsung.com/pt/mobile-accessories/all-mobile-accessories/?smartphones</t>
  </si>
  <si>
    <t>Acessórios Smartphone</t>
  </si>
  <si>
    <t>Acessórios Smartphone Galaxy</t>
  </si>
  <si>
    <t xml:space="preserve">Acessórios Galaxy Tab </t>
  </si>
  <si>
    <t>https://www.samsung.com/pt/mobile-accessories/all-mobile-accessories/?tablets</t>
  </si>
  <si>
    <t>Acessórios Galaxy Watch</t>
  </si>
  <si>
    <t>Acessórios Galaxy Buds</t>
  </si>
  <si>
    <t>https://www.samsung.com/pt/audio-sound/all-audio-sound/?covers</t>
  </si>
  <si>
    <t>https://www.samsung.com/pt/mobile-accessories/all-mobile-accessories/?smarttag</t>
  </si>
  <si>
    <t>Acessórios de TVs</t>
  </si>
  <si>
    <t>https://www.samsung.com/pt/vacuum-cleaners/all-vacuum-cleaners/?accessories</t>
  </si>
  <si>
    <t>Acessórios para Aspiradores</t>
  </si>
  <si>
    <t>https://www.samsung.com/pt/home-appliance-accessories/all-home-appliance-accessories/?washers-and-dryers</t>
  </si>
  <si>
    <t>Acessórios para Máquina de Roupa</t>
  </si>
  <si>
    <t>Loja</t>
  </si>
  <si>
    <t xml:space="preserve">Experience Next Level Technology </t>
  </si>
  <si>
    <t>https://www.samsung.com/uk/offer/</t>
  </si>
  <si>
    <t>https://www.samsung.com/pt/offer/</t>
  </si>
  <si>
    <t>Loja Samsung Educação</t>
  </si>
  <si>
    <t>https://www.samsung.com/pt/offer/student-discounts/</t>
  </si>
  <si>
    <t>Loja Samsung Corporativa</t>
  </si>
  <si>
    <t>https://www.samsung.com/pt/offer/corporate-epp/</t>
  </si>
  <si>
    <t>Projetores</t>
  </si>
  <si>
    <t>A melhor TV para jogos</t>
  </si>
  <si>
    <t>Regarding lina 11, are you ure the URL is correct?</t>
  </si>
  <si>
    <t>heat pump</t>
  </si>
  <si>
    <t>Casa inteligente com SmartThings</t>
  </si>
  <si>
    <t>Porquê eletrodomésticos Samsung?</t>
  </si>
  <si>
    <t>Acessórios para Projetores</t>
  </si>
  <si>
    <t>https://www.samsung.com/pt/tv-accessories/all-tv-accessories/?covers+batteries</t>
  </si>
  <si>
    <t>Acessórios de Frigoríficos</t>
  </si>
  <si>
    <t>https://www.samsung.com/pt/home-appliance-accessories/all-home-appliance-accessories/?refrigerators</t>
  </si>
  <si>
    <t>Vantagens Samsung.com</t>
  </si>
  <si>
    <t>samsung.com benefits</t>
  </si>
  <si>
    <t>https://www.samsung.com/pt/vantagens-loja-online/</t>
  </si>
  <si>
    <t>Campanhas</t>
  </si>
  <si>
    <t>offer</t>
  </si>
  <si>
    <t>Trade-in - Campanha Retomas Mobile</t>
  </si>
  <si>
    <t>https://www.samsung.com/pt/campanha-retomas/</t>
  </si>
  <si>
    <t>https://www.samsung.com/pt/offer/trade-up/</t>
  </si>
  <si>
    <t>Loja Samsung Negócio</t>
  </si>
  <si>
    <t>business shop</t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</si>
  <si>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</si>
  <si>
    <t>Local (PT)
Note: please share with us the Global asset so we can provide ALT text in Portuguese.</t>
  </si>
  <si>
    <t>https://www.samsung.com/pt/tvs/all-tvs/</t>
    <phoneticPr fontId="1" type="noConversion"/>
  </si>
  <si>
    <t>https://www.samsung.com/uk/tvs/all-tvs/</t>
    <phoneticPr fontId="1" type="noConversion"/>
  </si>
  <si>
    <t>Experimente a tecnologia do próximo nível</t>
    <phoneticPr fontId="1" type="noConversion"/>
  </si>
  <si>
    <t xml:space="preserve">trade in  </t>
    <phoneticPr fontId="1" type="noConversion"/>
  </si>
  <si>
    <t xml:space="preserve">trade up  </t>
    <phoneticPr fontId="1" type="noConversion"/>
  </si>
  <si>
    <t>https://www.samsung.com/pt/mobile/</t>
    <phoneticPr fontId="1" type="noConversion"/>
  </si>
  <si>
    <t>Discover Mobile</t>
    <phoneticPr fontId="1" type="noConversion"/>
  </si>
  <si>
    <t>Descubra o Mobile</t>
    <phoneticPr fontId="1" type="noConversion"/>
  </si>
  <si>
    <t>https://www.samsung.com/pt/galaxy-ai/</t>
    <phoneticPr fontId="1" type="noConversion"/>
  </si>
  <si>
    <t>https://www.samsung.com/pt/one-ui/</t>
    <phoneticPr fontId="1" type="noConversion"/>
  </si>
  <si>
    <t>https://www.samsung.com/pt/apps/samsung-health/</t>
    <phoneticPr fontId="1" type="noConversion"/>
  </si>
  <si>
    <t>apps and service</t>
    <phoneticPr fontId="1" type="noConversion"/>
  </si>
  <si>
    <t>https://www.samsung.com/pt/apps/</t>
    <phoneticPr fontId="1" type="noConversion"/>
  </si>
  <si>
    <t>Apps e serviços</t>
    <phoneticPr fontId="1" type="noConversion"/>
  </si>
  <si>
    <t>https://www.samsung.com/pt/mobile/why-galaxy/</t>
    <phoneticPr fontId="1" type="noConversion"/>
  </si>
  <si>
    <t>https://www.samsung.com/pt/mobile/switch-to-galaxy/</t>
    <phoneticPr fontId="1" type="noConversion"/>
  </si>
  <si>
    <t>Mudar para Galaxy</t>
    <phoneticPr fontId="1" type="noConversion"/>
  </si>
  <si>
    <t>samsung trade in</t>
    <phoneticPr fontId="1" type="noConversion"/>
  </si>
  <si>
    <t>Samsung Trade-in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</si>
  <si>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</si>
  <si>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</si>
  <si>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</si>
  <si>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https://www.samsung.com/uk/tvs/full-hd-tv/</t>
    <phoneticPr fontId="1" type="noConversion"/>
  </si>
  <si>
    <t>memory and storage</t>
    <phoneticPr fontId="1" type="noConversion"/>
  </si>
  <si>
    <t>https://www.samsung.com/pt/monitors/odyssey-gaming-monitor/</t>
    <phoneticPr fontId="1" type="noConversion"/>
  </si>
  <si>
    <t>https://www.samsung.com/uk/monitors/monitor-buying-guide/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</si>
  <si>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</si>
  <si>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</si>
  <si>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</si>
  <si>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</si>
  <si>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</si>
  <si>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</si>
  <si>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</si>
  <si>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</si>
  <si>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</si>
  <si>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</si>
  <si>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</si>
  <si>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</si>
  <si>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</si>
  <si>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</si>
  <si>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</si>
  <si>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</si>
  <si>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</si>
  <si>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</si>
  <si>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</si>
  <si>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</si>
  <si>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</si>
  <si>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</si>
  <si>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</si>
  <si>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</si>
  <si>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</si>
  <si>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</si>
  <si>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</si>
  <si>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</si>
  <si>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</si>
  <si>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</si>
  <si>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</si>
  <si>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</si>
  <si>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</si>
  <si>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</si>
  <si>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</si>
  <si>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</si>
  <si>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</si>
  <si>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</si>
  <si>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</si>
  <si>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</si>
  <si>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</si>
  <si>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</si>
  <si>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</si>
  <si>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</si>
  <si>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</si>
  <si>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</si>
  <si>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</si>
  <si>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</si>
  <si>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</si>
  <si>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</si>
  <si>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</si>
  <si>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</si>
  <si>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</si>
  <si>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</si>
  <si>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</si>
  <si>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</si>
  <si>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</si>
  <si>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</si>
  <si>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</si>
  <si>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</si>
  <si>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</si>
  <si>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https://www.samsung.com/pt/smartphones/galaxy-s25-ultra/buy/</t>
    <phoneticPr fontId="1" type="noConversion"/>
  </si>
  <si>
    <t>https://www.samsung.com/pt/smartphones/galaxy-s25-edge/buy/</t>
    <phoneticPr fontId="1" type="noConversion"/>
  </si>
  <si>
    <t>https://www.samsung.com/pt/smartphones/galaxy-z-fold6/buy/</t>
    <phoneticPr fontId="1" type="noConversion"/>
  </si>
  <si>
    <t>https://www.samsung.com/pt/smartphones/galaxy-z-flip6/buy/</t>
    <phoneticPr fontId="1" type="noConversion"/>
  </si>
  <si>
    <t>https://www.samsung.com/pt/tablets/galaxy-tab-s10/buy/</t>
    <phoneticPr fontId="1" type="noConversion"/>
  </si>
  <si>
    <t>https://www.samsung.com/pt/watches/galaxy-watch-ultra/buy/</t>
    <phoneticPr fontId="1" type="noConversion"/>
  </si>
  <si>
    <t>https://www.samsung.com/pt/audio-sound/galaxy-buds/galaxy-buds3-pro-silver-sm-r630nzaaphe/</t>
  </si>
  <si>
    <t>https://www.samsung.com/pt/tvs/qled-tv/qn990f-75-inch-neo-qled-8k-mini-led-smart-tv-tq75qn990ftxxc/</t>
  </si>
  <si>
    <t>https://www.samsung.com/pt/lifestyle-tvs/the-frame/ls03fw-75-inch-black-tq75ls03fwuxxc/</t>
  </si>
  <si>
    <t>q-series soundbar</t>
    <phoneticPr fontId="1" type="noConversion"/>
  </si>
  <si>
    <t>https://www.samsung.com/pt/audio-devices/soundbar/q990f-black-hw-q990f-zf/</t>
  </si>
  <si>
    <t>https://www.samsung.com/pt/monitors/gaming/odyssey-oled-g8-g80sd-32-inch-240hz-oled-uhd-ls32dg802suxen/</t>
  </si>
  <si>
    <t>https://www.samsung.com/pt/business/</t>
    <phoneticPr fontId="1" type="noConversion"/>
  </si>
  <si>
    <t>Trade-up - Recicla TVs e Eletrodomésticos</t>
    <phoneticPr fontId="1" type="noConversion"/>
  </si>
  <si>
    <t>https://www.samsung.com/pt/smartthings/</t>
    <phoneticPr fontId="1" type="noConversion"/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</si>
  <si>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</si>
  <si>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</si>
  <si>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</si>
  <si>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https://www.samsung.com/pt/mobile-accessories/all-mobile-accessories</t>
    <phoneticPr fontId="1" type="noConversion"/>
  </si>
  <si>
    <t>https://www.samsung.com/vn/air-conditioners/all-air-conditioners/</t>
    <phoneticPr fontId="1" type="noConversion"/>
  </si>
  <si>
    <t>WSC: Different Landing Page</t>
    <phoneticPr fontId="1" type="noConversion"/>
  </si>
  <si>
    <t>WSC: No Localization Allowed</t>
    <phoneticPr fontId="1" type="noConversion"/>
  </si>
  <si>
    <t>computing and displays</t>
    <phoneticPr fontId="1" type="noConversion"/>
  </si>
  <si>
    <t>washer and dryer accessories</t>
    <phoneticPr fontId="1" type="noConversion"/>
  </si>
  <si>
    <t>WSC: No Local Image Asset</t>
    <phoneticPr fontId="1" type="noConversion"/>
  </si>
  <si>
    <t>WSC: GBM Asset</t>
    <phoneticPr fontId="1" type="noConversion"/>
  </si>
  <si>
    <t>for student and youth</t>
    <phoneticPr fontId="1" type="noConversion"/>
  </si>
  <si>
    <t>for key worker and teacher</t>
    <phoneticPr fontId="1" type="noConversion"/>
  </si>
  <si>
    <t>https://www.samsung.com/pt/tvs/43-inch-tvs/</t>
  </si>
  <si>
    <t>https://www.samsung.com/pt/tvs/32-inch-tvs/?32-or-smaller</t>
  </si>
  <si>
    <t>TVs por Resolução</t>
    <phoneticPr fontId="1" type="noConversion"/>
  </si>
  <si>
    <t>TVs por Polegadas</t>
    <phoneticPr fontId="1" type="noConversion"/>
  </si>
  <si>
    <t>projector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</si>
</sst>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2"/>
      <color rgb="FFFF0000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3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0" borderId="39" xfId="0" applyFont="1" applyBorder="1">
      <alignment vertical="center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0" borderId="0" xfId="1">
      <alignment vertical="center"/>
    </xf>
    <xf numFmtId="0" fontId="64" fillId="0" borderId="30" xfId="16" applyFont="1" applyFill="1" applyBorder="1" applyAlignment="1">
      <alignment vertical="center" wrapText="1"/>
    </xf>
    <xf numFmtId="0" fontId="64" fillId="0" borderId="32" xfId="16" applyFont="1" applyFill="1" applyBorder="1" applyAlignment="1">
      <alignment vertical="center" wrapText="1"/>
    </xf>
    <xf numFmtId="0" fontId="64" fillId="0" borderId="2" xfId="16" applyFont="1" applyFill="1" applyBorder="1" applyAlignment="1">
      <alignment vertical="center" wrapText="1"/>
    </xf>
    <xf numFmtId="0" fontId="64" fillId="0" borderId="9" xfId="16" applyFont="1" applyFill="1" applyBorder="1" applyAlignment="1">
      <alignment vertical="center" wrapText="1"/>
    </xf>
    <xf numFmtId="0" fontId="2" fillId="0" borderId="9" xfId="1" applyFill="1" applyBorder="1" applyAlignment="1">
      <alignment vertical="center" wrapText="1"/>
    </xf>
    <xf numFmtId="0" fontId="51" fillId="0" borderId="53" xfId="11" applyFont="1" applyBorder="1" applyAlignment="1" applyProtection="1">
      <alignment horizontal="center" vertical="center"/>
      <protection locked="0"/>
    </xf>
    <xf numFmtId="0" fontId="51" fillId="0" borderId="48" xfId="11" applyFont="1" applyBorder="1" applyAlignment="1" applyProtection="1">
      <alignment horizontal="center" vertical="center"/>
      <protection locked="0"/>
    </xf>
    <xf numFmtId="0" fontId="51" fillId="0" borderId="48" xfId="0" applyFont="1" applyBorder="1">
      <alignment vertical="center"/>
    </xf>
    <xf numFmtId="0" fontId="51" fillId="0" borderId="52" xfId="11" applyFont="1" applyBorder="1" applyAlignment="1" applyProtection="1">
      <alignment horizontal="center" vertical="center"/>
      <protection locked="0"/>
    </xf>
    <xf numFmtId="0" fontId="83" fillId="0" borderId="30" xfId="15" applyFont="1" applyBorder="1">
      <alignment vertical="center"/>
    </xf>
    <xf numFmtId="0" fontId="64" fillId="0" borderId="34" xfId="15" applyFont="1" applyBorder="1">
      <alignment vertical="center"/>
    </xf>
    <xf numFmtId="0" fontId="64" fillId="0" borderId="39" xfId="15" applyFont="1" applyBorder="1">
      <alignment vertical="center"/>
    </xf>
    <xf numFmtId="0" fontId="51" fillId="16" borderId="32" xfId="0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64" fillId="0" borderId="2" xfId="15" applyFont="1" applyBorder="1" applyAlignment="1">
      <alignment vertical="center" wrapText="1"/>
    </xf>
    <xf numFmtId="0" fontId="2" fillId="4" borderId="9" xfId="1" applyFill="1" applyBorder="1" applyAlignment="1">
      <alignment vertical="center" wrapText="1"/>
    </xf>
    <xf numFmtId="0" fontId="64" fillId="0" borderId="3" xfId="15" applyFont="1" applyBorder="1" applyAlignment="1">
      <alignment vertical="center" wrapText="1"/>
    </xf>
    <xf numFmtId="0" fontId="64" fillId="0" borderId="9" xfId="15" applyFont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51" fillId="20" borderId="28" xfId="11" applyFont="1" applyFill="1" applyBorder="1" applyAlignment="1" applyProtection="1">
      <alignment horizontal="center" vertical="center"/>
      <protection locked="0"/>
    </xf>
    <xf numFmtId="0" fontId="64" fillId="10" borderId="9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64" fillId="10" borderId="28" xfId="0" applyFont="1" applyFill="1" applyBorder="1">
      <alignment vertical="center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2" fillId="10" borderId="30" xfId="1" applyFill="1" applyBorder="1" applyAlignment="1">
      <alignment vertical="center" wrapText="1"/>
    </xf>
    <xf numFmtId="0" fontId="64" fillId="10" borderId="30" xfId="15" applyFont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0" xfId="0" applyFont="1" applyFill="1" applyBorder="1">
      <alignment vertical="center"/>
    </xf>
    <xf numFmtId="0" fontId="51" fillId="10" borderId="34" xfId="0" applyFont="1" applyFill="1" applyBorder="1">
      <alignment vertical="center"/>
    </xf>
    <xf numFmtId="0" fontId="2" fillId="20" borderId="0" xfId="1" applyFill="1">
      <alignment vertical="center"/>
    </xf>
    <xf numFmtId="0" fontId="47" fillId="10" borderId="39" xfId="16" applyFont="1" applyFill="1" applyBorder="1" applyAlignment="1">
      <alignment vertical="center" wrapText="1"/>
    </xf>
    <xf numFmtId="0" fontId="64" fillId="10" borderId="34" xfId="15" applyFont="1" applyFill="1" applyBorder="1">
      <alignment vertical="center"/>
    </xf>
    <xf numFmtId="0" fontId="51" fillId="10" borderId="66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64" fillId="10" borderId="32" xfId="0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48" fillId="10" borderId="30" xfId="1" applyFont="1" applyFill="1" applyBorder="1" applyAlignment="1">
      <alignment vertical="center" wrapText="1"/>
    </xf>
    <xf numFmtId="0" fontId="83" fillId="10" borderId="9" xfId="16" applyFont="1" applyFill="1" applyBorder="1" applyAlignment="1">
      <alignment vertical="center" wrapText="1"/>
    </xf>
    <xf numFmtId="0" fontId="64" fillId="10" borderId="30" xfId="16" applyFont="1" applyFill="1" applyBorder="1" applyAlignment="1">
      <alignment vertical="center" wrapText="1"/>
    </xf>
    <xf numFmtId="0" fontId="64" fillId="10" borderId="32" xfId="16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63" fillId="4" borderId="22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63" fillId="4" borderId="7" xfId="11" applyFont="1" applyFill="1" applyBorder="1" applyAlignment="1" applyProtection="1">
      <alignment horizontal="center" vertical="center"/>
      <protection locked="0"/>
    </xf>
    <xf numFmtId="0" fontId="63" fillId="4" borderId="17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4" fillId="20" borderId="30" xfId="0" applyFont="1" applyFill="1" applyBorder="1">
      <alignment vertical="center"/>
    </xf>
    <xf numFmtId="0" fontId="64" fillId="4" borderId="3" xfId="0" applyFont="1" applyFill="1" applyBorder="1">
      <alignment vertical="center"/>
    </xf>
    <xf numFmtId="0" fontId="63" fillId="20" borderId="16" xfId="11" applyFont="1" applyFill="1" applyBorder="1" applyAlignment="1" applyProtection="1">
      <alignment horizontal="center" vertical="center"/>
      <protection locked="0"/>
    </xf>
    <xf numFmtId="0" fontId="63" fillId="20" borderId="22" xfId="11" applyFont="1" applyFill="1" applyBorder="1" applyAlignment="1" applyProtection="1">
      <alignment horizontal="center" vertical="center"/>
      <protection locked="0"/>
    </xf>
    <xf numFmtId="0" fontId="64" fillId="0" borderId="36" xfId="16" applyFont="1" applyFill="1" applyBorder="1" applyAlignment="1">
      <alignment vertical="center" wrapText="1"/>
    </xf>
    <xf numFmtId="0" fontId="83" fillId="0" borderId="28" xfId="15" applyFont="1" applyBorder="1">
      <alignment vertical="center"/>
    </xf>
    <xf numFmtId="0" fontId="63" fillId="20" borderId="7" xfId="11" applyFont="1" applyFill="1" applyBorder="1" applyAlignment="1" applyProtection="1">
      <alignment horizontal="center" vertical="center" wrapText="1"/>
      <protection locked="0"/>
    </xf>
    <xf numFmtId="0" fontId="63" fillId="20" borderId="22" xfId="11" applyFont="1" applyFill="1" applyBorder="1" applyAlignment="1" applyProtection="1">
      <alignment horizontal="center" vertical="center" wrapText="1"/>
      <protection locked="0"/>
    </xf>
    <xf numFmtId="0" fontId="63" fillId="20" borderId="17" xfId="11" applyFont="1" applyFill="1" applyBorder="1" applyAlignment="1" applyProtection="1">
      <alignment horizontal="center" vertical="center" wrapText="1"/>
      <protection locked="0"/>
    </xf>
    <xf numFmtId="0" fontId="51" fillId="4" borderId="3" xfId="0" applyFont="1" applyFill="1" applyBorder="1">
      <alignment vertical="center"/>
    </xf>
    <xf numFmtId="0" fontId="64" fillId="4" borderId="9" xfId="15" applyFont="1" applyFill="1" applyBorder="1" applyAlignment="1">
      <alignment vertical="center" wrapText="1"/>
    </xf>
    <xf numFmtId="0" fontId="63" fillId="20" borderId="7" xfId="11" applyFont="1" applyFill="1" applyBorder="1" applyAlignment="1" applyProtection="1">
      <alignment horizontal="center" vertical="center"/>
      <protection locked="0"/>
    </xf>
    <xf numFmtId="0" fontId="63" fillId="20" borderId="17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6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9086962</xdr:colOff>
      <xdr:row>19</xdr:row>
      <xdr:rowOff>34928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185292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91</xdr:row>
      <xdr:rowOff>174590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72AB61-8140-4372-8AC5-A56149EFF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65426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8A2CEDF-0D2C-4F1E-9310-A7CB1791F103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357908A-0ABD-4FA7-AB79-0326C6D78099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B6B8C86-C981-4B35-B5C1-B0829181F2D9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92ABE8A-C1F4-4DC8-92ED-18690693BF54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3964CC85-A539-4097-BC2B-FC3FBA43E66D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82FC72C-4B47-468B-8720-E43A5E1AD60E}"/>
            </a:ext>
          </a:extLst>
        </xdr:cNvPr>
        <xdr:cNvGrpSpPr/>
      </xdr:nvGrpSpPr>
      <xdr:grpSpPr>
        <a:xfrm>
          <a:off x="588917" y="14522135"/>
          <a:ext cx="2907347" cy="2676473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172AF5C6-F17B-8642-EAE7-8654F9357908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5AB35DEC-B119-BD4C-1EF3-B533118ED146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9E45A8B7-9BFB-6273-2380-C57D55D1531F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42ABF21D-37CF-54BB-7DDB-27A49E791B4B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62B0D07-2BC3-38D1-5CE1-4F7F0B190174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212B8839-924F-B6D9-16C0-A6D0C0ADADCF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8F999F7-2D66-2EA5-B7BB-566ECFE4CF73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7A58C9A-F6E0-0C52-AAC6-7235EE19AE4E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B45095E7-8312-42AA-BABF-6424A8B1948A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992746</xdr:colOff>
      <xdr:row>148</xdr:row>
      <xdr:rowOff>40247</xdr:rowOff>
    </xdr:from>
    <xdr:to>
      <xdr:col>11</xdr:col>
      <xdr:colOff>2154960</xdr:colOff>
      <xdr:row>153</xdr:row>
      <xdr:rowOff>173357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1F5D872B-B98D-E049-79C6-E8531058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042359" y="38354895"/>
          <a:ext cx="1169834" cy="1160307"/>
        </a:xfrm>
        <a:prstGeom prst="rect">
          <a:avLst/>
        </a:prstGeom>
      </xdr:spPr>
    </xdr:pic>
    <xdr:clientData/>
  </xdr:twoCellAnchor>
  <xdr:twoCellAnchor editAs="oneCell">
    <xdr:from>
      <xdr:col>11</xdr:col>
      <xdr:colOff>979331</xdr:colOff>
      <xdr:row>118</xdr:row>
      <xdr:rowOff>80493</xdr:rowOff>
    </xdr:from>
    <xdr:to>
      <xdr:col>11</xdr:col>
      <xdr:colOff>2191080</xdr:colOff>
      <xdr:row>123</xdr:row>
      <xdr:rowOff>116197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FF3B3C8B-A1E5-7184-07C5-690E3F08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28944" y="32143521"/>
          <a:ext cx="1207939" cy="1095528"/>
        </a:xfrm>
        <a:prstGeom prst="rect">
          <a:avLst/>
        </a:prstGeom>
      </xdr:spPr>
    </xdr:pic>
    <xdr:clientData/>
  </xdr:twoCellAnchor>
  <xdr:twoCellAnchor editAs="oneCell">
    <xdr:from>
      <xdr:col>11</xdr:col>
      <xdr:colOff>977426</xdr:colOff>
      <xdr:row>124</xdr:row>
      <xdr:rowOff>68982</xdr:rowOff>
    </xdr:from>
    <xdr:to>
      <xdr:col>11</xdr:col>
      <xdr:colOff>2227280</xdr:colOff>
      <xdr:row>129</xdr:row>
      <xdr:rowOff>146061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DD424252-EA19-01FA-8A54-17639C871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027039" y="33406482"/>
          <a:ext cx="1253664" cy="1146971"/>
        </a:xfrm>
        <a:prstGeom prst="rect">
          <a:avLst/>
        </a:prstGeom>
      </xdr:spPr>
    </xdr:pic>
    <xdr:clientData/>
  </xdr:twoCellAnchor>
  <xdr:twoCellAnchor editAs="oneCell">
    <xdr:from>
      <xdr:col>11</xdr:col>
      <xdr:colOff>1011606</xdr:colOff>
      <xdr:row>112</xdr:row>
      <xdr:rowOff>46425</xdr:rowOff>
    </xdr:from>
    <xdr:to>
      <xdr:col>11</xdr:col>
      <xdr:colOff>2114292</xdr:colOff>
      <xdr:row>117</xdr:row>
      <xdr:rowOff>140478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2EE1E8CA-20AA-3F81-F7BC-2FA011C5C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036201" y="31105648"/>
          <a:ext cx="1110306" cy="11957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5015"/>
          <a:ext cx="9688503" cy="2936857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36615"/>
          <a:ext cx="1959781" cy="1593914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8036" y="7772062"/>
          <a:ext cx="3853346" cy="8608408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9085216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9085489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1598"/>
          <a:ext cx="9702571" cy="287860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4760" y="10531246"/>
          <a:ext cx="1965566" cy="162255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383" y="7632560"/>
          <a:ext cx="3442609" cy="51779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6903"/>
          <a:ext cx="9687045" cy="288726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4147"/>
          <a:ext cx="1965943" cy="163366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484" y="7750943"/>
          <a:ext cx="3847631" cy="800227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9084253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107" y="8206379"/>
          <a:ext cx="3503458" cy="486694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8968"/>
          <a:ext cx="9687556" cy="290023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028" y="8024811"/>
          <a:ext cx="3843821" cy="800798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485" y="12781052"/>
          <a:ext cx="1968609" cy="1555029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33</xdr:row>
      <xdr:rowOff>759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5951"/>
          <a:ext cx="9692320" cy="2971184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3241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7909" y="8007077"/>
          <a:ext cx="3847631" cy="791770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96505"/>
          <a:ext cx="1956362" cy="1567658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9089298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1477"/>
          <a:ext cx="9989344" cy="2824907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58380"/>
          <a:ext cx="1962690" cy="1835936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3463" y="7395348"/>
          <a:ext cx="3430430" cy="480345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pt/offer/trade-up/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6" Type="http://schemas.openxmlformats.org/officeDocument/2006/relationships/hyperlink" Target="https://www.samsung.com/uk/computers/galaxy-book/galaxy-book5-pro/buy/?modelCode=NP960XHA-KG2UK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samsung.com/uk/smartphones/galaxy-s25/buy/" TargetMode="External"/><Relationship Id="rId34" Type="http://schemas.openxmlformats.org/officeDocument/2006/relationships/hyperlink" Target="https://www.samsung.com/uk/smartphones/galaxy-s25-edge/buy/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samsung.com/uk/offer/" TargetMode="External"/><Relationship Id="rId2" Type="http://schemas.openxmlformats.org/officeDocument/2006/relationships/hyperlink" Target="https://www.samsung.com/uk/curated-collections/" TargetMode="External"/><Relationship Id="rId16" Type="http://schemas.openxmlformats.org/officeDocument/2006/relationships/hyperlink" Target="https://www.samsung.com/pt/business/" TargetMode="External"/><Relationship Id="rId20" Type="http://schemas.openxmlformats.org/officeDocument/2006/relationships/hyperlink" Target="https://www.samsung.com/uk/smartphones/galaxy-s25-ultra/buy/" TargetMode="External"/><Relationship Id="rId29" Type="http://schemas.openxmlformats.org/officeDocument/2006/relationships/hyperlink" Target="https://www.samsung.com/uk/tvs/qled-tv/qn990f-75-inch-neo-qled-8k-mini-led-smart-tv-qe75qn990ftxxu/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ai-products/" TargetMode="External"/><Relationship Id="rId11" Type="http://schemas.openxmlformats.org/officeDocument/2006/relationships/hyperlink" Target="https://www.samsung.com/pt/offer/" TargetMode="External"/><Relationship Id="rId24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pt/smartphones/galaxy-z-fold6/buy/" TargetMode="External"/><Relationship Id="rId37" Type="http://schemas.openxmlformats.org/officeDocument/2006/relationships/hyperlink" Target="https://www.samsung.com/pt/tablets/galaxy-tab-s10/buy/" TargetMode="External"/><Relationship Id="rId40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pt/offer/student-discounts/" TargetMode="External"/><Relationship Id="rId23" Type="http://schemas.openxmlformats.org/officeDocument/2006/relationships/hyperlink" Target="https://www.samsung.com/uk/smartphones/galaxy-z-flip6/buy/" TargetMode="External"/><Relationship Id="rId28" Type="http://schemas.openxmlformats.org/officeDocument/2006/relationships/hyperlink" Target="https://www.samsung.com/uk/monitors/gaming/odyssey-oled-g8-g81sf-32-inch-240hz-oled-uhd-ls32fg810suxxu/" TargetMode="External"/><Relationship Id="rId36" Type="http://schemas.openxmlformats.org/officeDocument/2006/relationships/hyperlink" Target="https://www.samsung.com/pt/smartphones/galaxy-s25-edge/buy/" TargetMode="External"/><Relationship Id="rId10" Type="http://schemas.openxmlformats.org/officeDocument/2006/relationships/hyperlink" Target="https://www.samsung.com/uk/why-buy-from-samsung/" TargetMode="External"/><Relationship Id="rId1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31" Type="http://schemas.openxmlformats.org/officeDocument/2006/relationships/hyperlink" Target="https://www.samsung.com/uk/audio-devices/soundbar/q990f-q-series-soundbar-with-subwoofer-and-rear-speakers-black-hw-q990f-xu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pt/vantagens-loja-online/" TargetMode="External"/><Relationship Id="rId14" Type="http://schemas.openxmlformats.org/officeDocument/2006/relationships/hyperlink" Target="https://www.samsung.com/pt/smartthings/" TargetMode="External"/><Relationship Id="rId22" Type="http://schemas.openxmlformats.org/officeDocument/2006/relationships/hyperlink" Target="https://www.samsung.com/uk/smartphones/galaxy-z-fold6/buy/" TargetMode="External"/><Relationship Id="rId27" Type="http://schemas.openxmlformats.org/officeDocument/2006/relationships/hyperlink" Target="https://www.samsung.com/uk/watches/galaxy-watch-ultra/buy/?modelCode=SM-L705FDAAEUA" TargetMode="External"/><Relationship Id="rId30" Type="http://schemas.openxmlformats.org/officeDocument/2006/relationships/hyperlink" Target="https://www.samsung.com/uk/lifestyle-tvs/the-frame/ls03fw-75-inch-the-frame-pro-neo-qled-4k-vision-ai-smart-tv-black-qe75ls03fwuxxu/" TargetMode="External"/><Relationship Id="rId35" Type="http://schemas.openxmlformats.org/officeDocument/2006/relationships/hyperlink" Target="https://www.samsung.com/pt/smartphones/galaxy-s25-ultra/buy/" TargetMode="External"/><Relationship Id="rId8" Type="http://schemas.openxmlformats.org/officeDocument/2006/relationships/hyperlink" Target="https://www.samsung.com/pt/offer/" TargetMode="External"/><Relationship Id="rId3" Type="http://schemas.openxmlformats.org/officeDocument/2006/relationships/hyperlink" Target="https://www.samsung.com/uk/smartthings/" TargetMode="External"/><Relationship Id="rId12" Type="http://schemas.openxmlformats.org/officeDocument/2006/relationships/hyperlink" Target="https://www.samsung.com/pt/campanha-retomas/" TargetMode="External"/><Relationship Id="rId17" Type="http://schemas.openxmlformats.org/officeDocument/2006/relationships/hyperlink" Target="https://www.samsung.com/pt/offer/corporate-epp/" TargetMode="External"/><Relationship Id="rId25" Type="http://schemas.openxmlformats.org/officeDocument/2006/relationships/hyperlink" Target="https://www.samsung.com/uk/audio-sound/galaxy-buds/galaxy-buds3-pro-silver-sm-r630nzaaeua/" TargetMode="External"/><Relationship Id="rId33" Type="http://schemas.openxmlformats.org/officeDocument/2006/relationships/hyperlink" Target="https://www.samsung.com/pt/smartphones/galaxy-z-flip6/buy/" TargetMode="External"/><Relationship Id="rId38" Type="http://schemas.openxmlformats.org/officeDocument/2006/relationships/hyperlink" Target="https://www.samsung.com/pt/watches/galaxy-watch-ultra/buy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t/watches/all-watches/" TargetMode="External"/><Relationship Id="rId26" Type="http://schemas.openxmlformats.org/officeDocument/2006/relationships/hyperlink" Target="https://www.samsung.com/pt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t/mobile-accessories/all-mobile-accessories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t/tablets/all-tablets/" TargetMode="External"/><Relationship Id="rId25" Type="http://schemas.openxmlformats.org/officeDocument/2006/relationships/hyperlink" Target="https://www.samsung.com/pt/one-ui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pt/smartphones/all-smartphones/" TargetMode="External"/><Relationship Id="rId20" Type="http://schemas.openxmlformats.org/officeDocument/2006/relationships/hyperlink" Target="https://www.samsung.com/pt/rings/all-rings/" TargetMode="External"/><Relationship Id="rId29" Type="http://schemas.openxmlformats.org/officeDocument/2006/relationships/hyperlink" Target="https://www.samsung.com/pt/mobile/switch-to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pt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pt/smartphones/all-smartphones/" TargetMode="External"/><Relationship Id="rId23" Type="http://schemas.openxmlformats.org/officeDocument/2006/relationships/hyperlink" Target="https://www.samsung.com/pt/mobile/" TargetMode="External"/><Relationship Id="rId28" Type="http://schemas.openxmlformats.org/officeDocument/2006/relationships/hyperlink" Target="https://www.samsung.com/pt/mobile/why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t/audio-sound/all-audio-sound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k/certified-re-newed-phones/" TargetMode="External"/><Relationship Id="rId27" Type="http://schemas.openxmlformats.org/officeDocument/2006/relationships/hyperlink" Target="https://www.samsung.com/pt/apps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pt/tvs/all-tvs/?crystal-uhd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pt/tvs/98-inch-tvs/" TargetMode="External"/><Relationship Id="rId42" Type="http://schemas.openxmlformats.org/officeDocument/2006/relationships/hyperlink" Target="https://www.samsung.com/pt/tvs/55-inch-tvs/" TargetMode="External"/><Relationship Id="rId47" Type="http://schemas.openxmlformats.org/officeDocument/2006/relationships/hyperlink" Target="https://www.samsung.com/pt/tvs/uhd-4k-tv/" TargetMode="External"/><Relationship Id="rId50" Type="http://schemas.openxmlformats.org/officeDocument/2006/relationships/hyperlink" Target="https://www.samsung.com/pt/tvs/why-samsung-tv/" TargetMode="External"/><Relationship Id="rId55" Type="http://schemas.openxmlformats.org/officeDocument/2006/relationships/hyperlink" Target="https://www.samsung.com/pt/audio-devices/help-me-choose/" TargetMode="External"/><Relationship Id="rId63" Type="http://schemas.openxmlformats.org/officeDocument/2006/relationships/hyperlink" Target="https://www.samsung.com/uk/tvs/all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pt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pt/tvs/oled-tvs/" TargetMode="External"/><Relationship Id="rId32" Type="http://schemas.openxmlformats.org/officeDocument/2006/relationships/hyperlink" Target="https://www.samsung.com/pt/projectors/all-projectors/" TargetMode="External"/><Relationship Id="rId37" Type="http://schemas.openxmlformats.org/officeDocument/2006/relationships/hyperlink" Target="https://www.samsung.com/pt/tvs/85-inch-tvs/?83-85-inch" TargetMode="External"/><Relationship Id="rId40" Type="http://schemas.openxmlformats.org/officeDocument/2006/relationships/hyperlink" Target="https://www.samsung.com/pt/tvs/65-inch-tvs/" TargetMode="External"/><Relationship Id="rId45" Type="http://schemas.openxmlformats.org/officeDocument/2006/relationships/hyperlink" Target="https://www.samsung.com/pt/tvs/8k-tv/" TargetMode="External"/><Relationship Id="rId53" Type="http://schemas.openxmlformats.org/officeDocument/2006/relationships/hyperlink" Target="https://www.samsung.com/pt/lifestyle-tvs/the-frame/highlights/" TargetMode="External"/><Relationship Id="rId58" Type="http://schemas.openxmlformats.org/officeDocument/2006/relationships/hyperlink" Target="https://www.samsung.com/uk/tvs/gaming-tv/" TargetMode="External"/><Relationship Id="rId66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uk/tvs/sports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pt/lifestyle-tvs/the-frame/" TargetMode="External"/><Relationship Id="rId30" Type="http://schemas.openxmlformats.org/officeDocument/2006/relationships/hyperlink" Target="https://www.samsung.com/pt/lifestyle-tvs/the-sero/" TargetMode="External"/><Relationship Id="rId35" Type="http://schemas.openxmlformats.org/officeDocument/2006/relationships/hyperlink" Target="https://www.samsung.com/pt/tvs/98-inch-tvs/?98-100-inch" TargetMode="External"/><Relationship Id="rId43" Type="http://schemas.openxmlformats.org/officeDocument/2006/relationships/hyperlink" Target="https://www.samsung.com/uk/tvs/50-inch-tvs/" TargetMode="External"/><Relationship Id="rId48" Type="http://schemas.openxmlformats.org/officeDocument/2006/relationships/hyperlink" Target="https://www.samsung.com/pt/tvs/all-tvs/?full-hd-tv+hd-tv" TargetMode="External"/><Relationship Id="rId56" Type="http://schemas.openxmlformats.org/officeDocument/2006/relationships/hyperlink" Target="https://www.samsung.com/pt/lifestyle-tvs/the-frame/highlights/" TargetMode="External"/><Relationship Id="rId64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pt/tvs/oled-tv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pt/tvs/qled-tv/" TargetMode="External"/><Relationship Id="rId33" Type="http://schemas.openxmlformats.org/officeDocument/2006/relationships/hyperlink" Target="https://www.samsung.com/pt/tv-accessories/all-tv-accessories/" TargetMode="External"/><Relationship Id="rId38" Type="http://schemas.openxmlformats.org/officeDocument/2006/relationships/hyperlink" Target="https://www.samsung.com/uk/tvs/75-inch-tvs/" TargetMode="External"/><Relationship Id="rId46" Type="http://schemas.openxmlformats.org/officeDocument/2006/relationships/hyperlink" Target="https://www.samsung.com/pt/tvs/8k-tv/" TargetMode="External"/><Relationship Id="rId59" Type="http://schemas.openxmlformats.org/officeDocument/2006/relationships/hyperlink" Target="https://www.samsung.com/pt/tvs/gaming-tv/" TargetMode="External"/><Relationship Id="rId67" Type="http://schemas.openxmlformats.org/officeDocument/2006/relationships/comments" Target="../comments3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uk/tvs/55-inch-tvs/" TargetMode="External"/><Relationship Id="rId54" Type="http://schemas.openxmlformats.org/officeDocument/2006/relationships/hyperlink" Target="https://www.samsung.com/pt/tvs/help-me-choose/" TargetMode="External"/><Relationship Id="rId62" Type="http://schemas.openxmlformats.org/officeDocument/2006/relationships/hyperlink" Target="https://www.samsung.com/pt/tvs/all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pt/tvs/all-tvs/?neo-qled" TargetMode="External"/><Relationship Id="rId28" Type="http://schemas.openxmlformats.org/officeDocument/2006/relationships/hyperlink" Target="https://www.samsung.com/pt/lifestyle-tvs/all-lifestyle-tvs/?the-serif" TargetMode="External"/><Relationship Id="rId36" Type="http://schemas.openxmlformats.org/officeDocument/2006/relationships/hyperlink" Target="https://www.samsung.com/uk/tvs/85-inch-tvs/" TargetMode="External"/><Relationship Id="rId49" Type="http://schemas.openxmlformats.org/officeDocument/2006/relationships/hyperlink" Target="https://www.samsung.com/pt/tvs/vision-ai-tv" TargetMode="External"/><Relationship Id="rId57" Type="http://schemas.openxmlformats.org/officeDocument/2006/relationships/hyperlink" Target="https://www.samsung.com/pt/tvs/smart-tv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pt/audio-devices/all-audio-devices/" TargetMode="External"/><Relationship Id="rId44" Type="http://schemas.openxmlformats.org/officeDocument/2006/relationships/hyperlink" Target="https://www.samsung.com/pt/tvs/50-inch-tvs/?48-50-inch" TargetMode="External"/><Relationship Id="rId52" Type="http://schemas.openxmlformats.org/officeDocument/2006/relationships/hyperlink" Target="https://www.samsung.com/uk/tvs/qled-tv/highlights/" TargetMode="External"/><Relationship Id="rId60" Type="http://schemas.openxmlformats.org/officeDocument/2006/relationships/hyperlink" Target="https://www.samsung.com/pt/tvs/super-big-tv/" TargetMode="External"/><Relationship Id="rId65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uk/tvs/75-inch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pt/microwave-ovens/all-microwave-ovens/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pt/home-appliances/bespoke-ai-smartthings/" TargetMode="External"/><Relationship Id="rId7" Type="http://schemas.openxmlformats.org/officeDocument/2006/relationships/hyperlink" Target="https://www.samsung.com/uk/vacuum-cleaners/all-vacuum-cleaners/" TargetMode="External"/><Relationship Id="rId2" Type="http://schemas.openxmlformats.org/officeDocument/2006/relationships/hyperlink" Target="https://www.samsung.com/uk/washers-and-dryers/all-washers-and-dryers/?available-to-order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pt/vacuum-cleaners/all-vacuum-cleaners/" TargetMode="External"/><Relationship Id="rId41" Type="http://schemas.openxmlformats.org/officeDocument/2006/relationships/comments" Target="../comments4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pt/cooking-appliances/hobs/" TargetMode="External"/><Relationship Id="rId32" Type="http://schemas.openxmlformats.org/officeDocument/2006/relationships/hyperlink" Target="https://www.samsung.com/pt/home-appliance-accessories/all-home-appliance-accessories/" TargetMode="External"/><Relationship Id="rId37" Type="http://schemas.openxmlformats.org/officeDocument/2006/relationships/hyperlink" Target="https://www.samsung.com/pt/refrigerators/all-refrigerators/" TargetMode="External"/><Relationship Id="rId40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pt/cooking-appliances/ovens/" TargetMode="External"/><Relationship Id="rId28" Type="http://schemas.openxmlformats.org/officeDocument/2006/relationships/hyperlink" Target="https://www.samsung.com/pt/washers-and-dryers/all-washers-and-dryers/" TargetMode="External"/><Relationship Id="rId36" Type="http://schemas.openxmlformats.org/officeDocument/2006/relationships/hyperlink" Target="https://www.samsung.com/pt/home-appliances/why-samsung-appliance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samsung-climatesolutions.com/pt/b2c/our-solutions/home/heat-pump-solutions/heating.html" TargetMode="External"/><Relationship Id="rId4" Type="http://schemas.openxmlformats.org/officeDocument/2006/relationships/hyperlink" Target="https://www.samsung.com/uk/cooking-appliances/hoods/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pt/refrigerators/all-refrigerators/" TargetMode="External"/><Relationship Id="rId27" Type="http://schemas.openxmlformats.org/officeDocument/2006/relationships/hyperlink" Target="https://www.samsung.com/pt/dishwashers/all-dishwashers/" TargetMode="External"/><Relationship Id="rId30" Type="http://schemas.openxmlformats.org/officeDocument/2006/relationships/hyperlink" Target="https://samsung-climatesolutions.com/pt/b2c.html" TargetMode="External"/><Relationship Id="rId35" Type="http://schemas.openxmlformats.org/officeDocument/2006/relationships/hyperlink" Target="https://www.samsung.com/pt/home-appliances/ai-energy-saving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microwave-ovens/all-microwave-ovens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pt/cooking-appliances/hoods/" TargetMode="External"/><Relationship Id="rId33" Type="http://schemas.openxmlformats.org/officeDocument/2006/relationships/hyperlink" Target="https://www.samsung.com/pt/home-appliances/bespoke-home/" TargetMode="External"/><Relationship Id="rId3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t/memory-storage/all-memory-storag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pt/monitors/all-monitors/" TargetMode="External"/><Relationship Id="rId12" Type="http://schemas.openxmlformats.org/officeDocument/2006/relationships/hyperlink" Target="https://www.samsung.com/uk/monitors/monitor-buying-guide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pt/monitors/odyssey-gaming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pt/monitors/all-monitors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computer-accessories/all-computer-accessories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pt/rings/all-rings/" TargetMode="External"/><Relationship Id="rId13" Type="http://schemas.openxmlformats.org/officeDocument/2006/relationships/hyperlink" Target="https://www.samsung.com/pt/apps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pt/watches/all-watches/" TargetMode="External"/><Relationship Id="rId12" Type="http://schemas.openxmlformats.org/officeDocument/2006/relationships/hyperlink" Target="https://www.samsung.com/pt/galaxy-ai/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pt/apps/samsung-health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pt/mobile/switch-to-galaxy/" TargetMode="External"/><Relationship Id="rId10" Type="http://schemas.openxmlformats.org/officeDocument/2006/relationships/hyperlink" Target="https://www.samsung.com/pt/watches/all-watches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pt/mobile-accessories/all-mobile-accessories/?wearables" TargetMode="External"/><Relationship Id="rId14" Type="http://schemas.openxmlformats.org/officeDocument/2006/relationships/hyperlink" Target="https://www.samsung.com/pt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audio-accessories/all-audio-accessories/" TargetMode="External"/><Relationship Id="rId13" Type="http://schemas.openxmlformats.org/officeDocument/2006/relationships/hyperlink" Target="https://www.samsung.com/pt/accessories/" TargetMode="External"/><Relationship Id="rId18" Type="http://schemas.openxmlformats.org/officeDocument/2006/relationships/hyperlink" Target="https://www.samsung.com/pt/mobile-accessories/all-mobile-accessories/?smarttag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pt/home-appliance-accessories/all-home-appliance-accessories/?washers-and-dryers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uk/accessories/" TargetMode="External"/><Relationship Id="rId17" Type="http://schemas.openxmlformats.org/officeDocument/2006/relationships/hyperlink" Target="https://www.samsung.com/pt/audio-sound/all-audio-sound/?covers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pt/mobile-accessories/all-mobile-accessories/?wearables" TargetMode="External"/><Relationship Id="rId20" Type="http://schemas.openxmlformats.org/officeDocument/2006/relationships/hyperlink" Target="https://www.samsung.com/pt/vacuum-cleaners/all-vacuum-cleaners/?accessori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pt/mobile-accessories/all-mobile-accessories/?tablets" TargetMode="External"/><Relationship Id="rId23" Type="http://schemas.openxmlformats.org/officeDocument/2006/relationships/hyperlink" Target="https://www.samsung.com/pt/home-appliance-accessories/all-home-appliance-accessories/?refrigerator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pt/tv-accessories/all-tv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-accessories/all-tv-accessories/" TargetMode="External"/><Relationship Id="rId14" Type="http://schemas.openxmlformats.org/officeDocument/2006/relationships/hyperlink" Target="https://www.samsung.com/pt/mobile-accessories/all-mobile-accessories/?smartphones" TargetMode="External"/><Relationship Id="rId22" Type="http://schemas.openxmlformats.org/officeDocument/2006/relationships/hyperlink" Target="https://www.samsung.com/pt/tv-accessories/all-tv-accessories/?covers+batteries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70" t="s">
        <v>38</v>
      </c>
      <c r="C2" s="370"/>
      <c r="D2" s="370"/>
      <c r="E2" s="2"/>
      <c r="F2" s="3"/>
    </row>
    <row r="3" spans="2:6" s="3" customFormat="1" ht="54" customHeight="1">
      <c r="B3" s="371" t="s">
        <v>0</v>
      </c>
      <c r="C3" s="371"/>
      <c r="D3" s="371"/>
    </row>
    <row r="4" spans="2:6" s="3" customFormat="1" ht="25.15" customHeight="1">
      <c r="C4" s="5"/>
      <c r="D4" s="5"/>
    </row>
    <row r="5" spans="2:6" s="6" customFormat="1" ht="27" customHeight="1">
      <c r="B5" s="369" t="s">
        <v>1</v>
      </c>
      <c r="C5" s="369"/>
      <c r="D5" s="369"/>
    </row>
    <row r="6" spans="2:6" s="6" customFormat="1" ht="27" customHeight="1">
      <c r="B6" s="372" t="s">
        <v>2</v>
      </c>
      <c r="C6" s="372"/>
      <c r="D6" s="7" t="s">
        <v>3</v>
      </c>
      <c r="E6" s="8" t="s">
        <v>4</v>
      </c>
    </row>
    <row r="7" spans="2:6" s="12" customFormat="1" ht="40.9" customHeight="1">
      <c r="B7" s="373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73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73"/>
      <c r="C9" s="9" t="s">
        <v>11</v>
      </c>
      <c r="D9" s="13"/>
      <c r="E9" s="14"/>
    </row>
    <row r="10" spans="2:6" s="12" customFormat="1" ht="40.9" customHeight="1">
      <c r="B10" s="373"/>
      <c r="C10" s="9" t="s">
        <v>12</v>
      </c>
      <c r="D10" s="15" t="s">
        <v>13</v>
      </c>
      <c r="E10" s="14"/>
    </row>
    <row r="11" spans="2:6" s="12" customFormat="1" ht="50.1" customHeight="1">
      <c r="B11" s="373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73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69" t="s">
        <v>20</v>
      </c>
      <c r="C14" s="369"/>
      <c r="D14" s="369"/>
    </row>
    <row r="15" spans="2:6" s="6" customFormat="1" ht="27" customHeight="1">
      <c r="B15" s="372" t="s">
        <v>2</v>
      </c>
      <c r="C15" s="372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4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5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6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69" t="s">
        <v>32</v>
      </c>
      <c r="C21" s="369"/>
      <c r="D21" s="369"/>
    </row>
    <row r="22" spans="2:5" s="6" customFormat="1" ht="27" customHeight="1">
      <c r="B22" s="377" t="s">
        <v>2</v>
      </c>
      <c r="C22" s="377"/>
      <c r="D22" s="7" t="s">
        <v>3</v>
      </c>
      <c r="E22" s="8" t="s">
        <v>4</v>
      </c>
    </row>
    <row r="23" spans="2:5" s="12" customFormat="1" ht="40.9" customHeight="1">
      <c r="B23" s="378" t="s">
        <v>33</v>
      </c>
      <c r="C23" s="24" t="s">
        <v>34</v>
      </c>
      <c r="D23" s="25"/>
      <c r="E23" s="14"/>
    </row>
    <row r="24" spans="2:5" s="12" customFormat="1" ht="40.9" customHeight="1">
      <c r="B24" s="379"/>
      <c r="C24" s="24" t="s">
        <v>35</v>
      </c>
      <c r="D24" s="25"/>
      <c r="E24" s="14"/>
    </row>
    <row r="25" spans="2:5" s="12" customFormat="1" ht="40.9" customHeight="1">
      <c r="B25" s="379"/>
      <c r="C25" s="24" t="s">
        <v>36</v>
      </c>
      <c r="D25" s="25"/>
      <c r="E25" s="14"/>
    </row>
    <row r="26" spans="2:5" s="12" customFormat="1" ht="40.9" customHeight="1">
      <c r="B26" s="380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E11" sqref="E11:E1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81" t="s">
        <v>472</v>
      </c>
      <c r="C2" s="381"/>
      <c r="D2" s="381"/>
      <c r="E2" s="381"/>
      <c r="F2" s="381"/>
      <c r="G2" s="381"/>
      <c r="H2" s="381"/>
    </row>
    <row r="3" spans="2:8" ht="5.25" customHeight="1">
      <c r="B3" s="30"/>
    </row>
    <row r="4" spans="2:8" s="32" customFormat="1" ht="24" customHeight="1">
      <c r="B4" s="382" t="s">
        <v>473</v>
      </c>
      <c r="C4" s="382"/>
      <c r="E4" s="46"/>
      <c r="F4" s="46"/>
      <c r="G4" s="46"/>
      <c r="H4" s="46"/>
    </row>
    <row r="5" spans="2:8" s="32" customFormat="1" ht="51.75" customHeight="1">
      <c r="B5" s="383" t="s">
        <v>474</v>
      </c>
      <c r="C5" s="383"/>
      <c r="D5" s="383"/>
      <c r="E5" s="46"/>
      <c r="F5" s="46"/>
      <c r="G5" s="46"/>
      <c r="H5" s="46"/>
    </row>
    <row r="6" spans="2:8" s="32" customFormat="1" ht="24" customHeight="1">
      <c r="B6" s="384" t="s">
        <v>475</v>
      </c>
      <c r="C6" s="382"/>
      <c r="E6" s="46"/>
      <c r="F6" s="46"/>
      <c r="G6" s="46"/>
      <c r="H6" s="46"/>
    </row>
    <row r="7" spans="2:8" s="32" customFormat="1" ht="24" customHeight="1">
      <c r="B7" s="276" t="s">
        <v>476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477</v>
      </c>
      <c r="C9" s="39" t="s">
        <v>478</v>
      </c>
      <c r="E9" s="46" t="s">
        <v>479</v>
      </c>
      <c r="F9" s="46"/>
      <c r="G9" s="46"/>
      <c r="H9" s="46"/>
    </row>
    <row r="10" spans="2:8" s="32" customFormat="1" ht="24" customHeight="1">
      <c r="B10" s="40"/>
      <c r="C10" s="50" t="s">
        <v>480</v>
      </c>
      <c r="E10" s="277" t="s">
        <v>481</v>
      </c>
      <c r="F10" s="277" t="s">
        <v>482</v>
      </c>
      <c r="G10" s="277" t="s">
        <v>483</v>
      </c>
      <c r="H10" s="277" t="s">
        <v>484</v>
      </c>
    </row>
    <row r="11" spans="2:8" s="32" customFormat="1" ht="24" customHeight="1">
      <c r="B11" s="33"/>
      <c r="C11" s="34"/>
      <c r="E11" s="385" t="s">
        <v>668</v>
      </c>
      <c r="F11" s="385" t="s">
        <v>51</v>
      </c>
      <c r="G11" s="388" t="s">
        <v>485</v>
      </c>
      <c r="H11" s="47" t="s">
        <v>486</v>
      </c>
    </row>
    <row r="12" spans="2:8" s="32" customFormat="1" ht="24" customHeight="1">
      <c r="B12" s="33"/>
      <c r="C12" s="34"/>
      <c r="E12" s="386"/>
      <c r="F12" s="386"/>
      <c r="G12" s="389"/>
      <c r="H12" s="47" t="s">
        <v>487</v>
      </c>
    </row>
    <row r="13" spans="2:8" s="32" customFormat="1" ht="24" customHeight="1">
      <c r="B13" s="33"/>
      <c r="C13" s="34"/>
      <c r="E13" s="386"/>
      <c r="F13" s="386"/>
      <c r="G13" s="389"/>
      <c r="H13" s="47" t="s">
        <v>488</v>
      </c>
    </row>
    <row r="14" spans="2:8" s="32" customFormat="1" ht="24" customHeight="1">
      <c r="B14" s="33"/>
      <c r="C14" s="34"/>
      <c r="E14" s="386"/>
      <c r="F14" s="386"/>
      <c r="G14" s="389"/>
      <c r="H14" s="47" t="s">
        <v>489</v>
      </c>
    </row>
    <row r="15" spans="2:8" s="32" customFormat="1" ht="24" customHeight="1">
      <c r="B15" s="33"/>
      <c r="C15" s="34"/>
      <c r="E15" s="386"/>
      <c r="F15" s="386"/>
      <c r="G15" s="389"/>
      <c r="H15" s="47" t="s">
        <v>490</v>
      </c>
    </row>
    <row r="16" spans="2:8" s="32" customFormat="1" ht="24" customHeight="1">
      <c r="B16" s="33"/>
      <c r="C16" s="34"/>
      <c r="E16" s="387"/>
      <c r="F16" s="387"/>
      <c r="G16" s="390"/>
      <c r="H16" s="47" t="s">
        <v>491</v>
      </c>
    </row>
    <row r="17" spans="2:9" s="32" customFormat="1" ht="24" customHeight="1">
      <c r="B17" s="33"/>
      <c r="C17" s="36"/>
      <c r="E17" s="278"/>
      <c r="F17" s="278"/>
      <c r="G17" s="279"/>
      <c r="H17" s="280"/>
    </row>
    <row r="18" spans="2:9" s="32" customFormat="1" ht="24" customHeight="1">
      <c r="B18" s="33"/>
      <c r="C18" s="36"/>
      <c r="E18" s="278"/>
      <c r="F18" s="278"/>
    </row>
    <row r="19" spans="2:9" s="32" customFormat="1" ht="24" customHeight="1">
      <c r="B19" s="33"/>
      <c r="C19" s="33"/>
      <c r="F19" s="278"/>
    </row>
    <row r="20" spans="2:9" s="32" customFormat="1" ht="24" customHeight="1">
      <c r="B20" s="33"/>
      <c r="C20" s="33"/>
      <c r="E20" s="278"/>
      <c r="F20" s="27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1" t="s">
        <v>492</v>
      </c>
      <c r="C23" s="37"/>
      <c r="F23" s="46"/>
      <c r="G23" s="46"/>
      <c r="H23" s="46"/>
    </row>
    <row r="24" spans="2:9" s="32" customFormat="1" ht="24" customHeight="1">
      <c r="B24" s="282" t="s">
        <v>493</v>
      </c>
      <c r="C24" s="41" t="s">
        <v>494</v>
      </c>
      <c r="F24" s="46"/>
      <c r="G24" s="46"/>
      <c r="H24" s="46"/>
    </row>
    <row r="25" spans="2:9" s="32" customFormat="1" ht="21">
      <c r="B25" s="283" t="s">
        <v>495</v>
      </c>
      <c r="C25" s="284" t="s">
        <v>496</v>
      </c>
      <c r="F25" s="46"/>
      <c r="G25" s="46"/>
      <c r="H25" s="46"/>
      <c r="I25" s="31"/>
    </row>
    <row r="26" spans="2:9" s="32" customFormat="1" ht="21">
      <c r="B26" s="31"/>
      <c r="C26" s="43" t="s">
        <v>497</v>
      </c>
      <c r="F26" s="46"/>
      <c r="G26" s="46"/>
      <c r="H26" s="46"/>
      <c r="I26" s="31"/>
    </row>
    <row r="27" spans="2:9" s="32" customFormat="1" ht="21">
      <c r="C27" s="44" t="s">
        <v>498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F1" zoomScale="74" zoomScaleNormal="85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11.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52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7" t="s">
        <v>502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3" t="s">
        <v>53</v>
      </c>
      <c r="E6" s="424"/>
      <c r="F6" s="427" t="s">
        <v>138</v>
      </c>
      <c r="G6" s="60" t="s">
        <v>46</v>
      </c>
      <c r="H6" s="285" t="s">
        <v>499</v>
      </c>
      <c r="I6" s="418" t="s">
        <v>43</v>
      </c>
      <c r="J6" s="429" t="s">
        <v>47</v>
      </c>
      <c r="K6" s="60" t="s">
        <v>503</v>
      </c>
      <c r="L6" s="416" t="s">
        <v>501</v>
      </c>
    </row>
    <row r="7" spans="1:13" ht="23.25" customHeight="1">
      <c r="D7" s="425"/>
      <c r="E7" s="426"/>
      <c r="F7" s="428"/>
      <c r="G7" s="84" t="s">
        <v>500</v>
      </c>
      <c r="H7" s="84" t="s">
        <v>500</v>
      </c>
      <c r="I7" s="419"/>
      <c r="J7" s="430"/>
      <c r="K7" s="154"/>
      <c r="L7" s="417"/>
    </row>
    <row r="8" spans="1:13" ht="21" customHeight="1">
      <c r="D8" s="431" t="s">
        <v>116</v>
      </c>
      <c r="E8" s="433" t="s">
        <v>154</v>
      </c>
      <c r="F8" s="101" t="s">
        <v>124</v>
      </c>
      <c r="G8" s="111"/>
      <c r="H8" s="111"/>
      <c r="I8" s="103">
        <f>LENB(H8)</f>
        <v>0</v>
      </c>
      <c r="J8" s="112"/>
      <c r="K8" s="164" t="s">
        <v>246</v>
      </c>
      <c r="L8" s="420" t="s">
        <v>669</v>
      </c>
    </row>
    <row r="9" spans="1:13" ht="21" customHeight="1">
      <c r="D9" s="399"/>
      <c r="E9" s="433"/>
      <c r="F9" s="86" t="s">
        <v>144</v>
      </c>
      <c r="G9" s="87" t="s">
        <v>51</v>
      </c>
      <c r="H9" s="87" t="s">
        <v>640</v>
      </c>
      <c r="I9" s="103">
        <f t="shared" ref="I9:I16" si="0">LENB(H9)</f>
        <v>4</v>
      </c>
      <c r="J9" s="113">
        <v>10</v>
      </c>
      <c r="K9" s="155"/>
      <c r="L9" s="421"/>
    </row>
    <row r="10" spans="1:13" ht="21" customHeight="1">
      <c r="D10" s="399"/>
      <c r="E10" s="433"/>
      <c r="F10" s="86" t="s">
        <v>145</v>
      </c>
      <c r="G10" s="87" t="s">
        <v>367</v>
      </c>
      <c r="H10" s="87" t="s">
        <v>367</v>
      </c>
      <c r="I10" s="103">
        <f t="shared" si="0"/>
        <v>4</v>
      </c>
      <c r="J10" s="86"/>
      <c r="K10" s="156"/>
      <c r="L10" s="421"/>
    </row>
    <row r="11" spans="1:13" ht="21" customHeight="1">
      <c r="D11" s="399"/>
      <c r="E11" s="433"/>
      <c r="F11" s="86" t="s">
        <v>146</v>
      </c>
      <c r="G11" s="87" t="s">
        <v>51</v>
      </c>
      <c r="H11" s="87" t="s">
        <v>640</v>
      </c>
      <c r="I11" s="103">
        <f t="shared" si="0"/>
        <v>4</v>
      </c>
      <c r="J11" s="88">
        <v>26</v>
      </c>
      <c r="K11" s="157"/>
      <c r="L11" s="421"/>
    </row>
    <row r="12" spans="1:13" ht="21" customHeight="1">
      <c r="D12" s="399"/>
      <c r="E12" s="433"/>
      <c r="F12" s="86" t="s">
        <v>147</v>
      </c>
      <c r="G12" s="87" t="s">
        <v>367</v>
      </c>
      <c r="H12" s="87" t="s">
        <v>367</v>
      </c>
      <c r="I12" s="103">
        <f t="shared" si="0"/>
        <v>4</v>
      </c>
      <c r="J12" s="86"/>
      <c r="K12" s="156"/>
      <c r="L12" s="421"/>
    </row>
    <row r="13" spans="1:13" ht="21" customHeight="1">
      <c r="D13" s="399"/>
      <c r="E13" s="433"/>
      <c r="F13" s="86" t="s">
        <v>48</v>
      </c>
      <c r="G13" s="87" t="s">
        <v>641</v>
      </c>
      <c r="H13" s="490" t="s">
        <v>672</v>
      </c>
      <c r="I13" s="337">
        <f t="shared" si="0"/>
        <v>41</v>
      </c>
      <c r="J13" s="88">
        <v>32</v>
      </c>
      <c r="K13" s="156"/>
      <c r="L13" s="421"/>
    </row>
    <row r="14" spans="1:13" ht="21" customHeight="1">
      <c r="D14" s="399"/>
      <c r="E14" s="433"/>
      <c r="F14" s="95" t="s">
        <v>49</v>
      </c>
      <c r="G14" s="133" t="s">
        <v>642</v>
      </c>
      <c r="H14" s="133" t="s">
        <v>643</v>
      </c>
      <c r="I14" s="103">
        <f t="shared" si="0"/>
        <v>33</v>
      </c>
      <c r="J14" s="89"/>
      <c r="K14" s="158"/>
      <c r="L14" s="421"/>
    </row>
    <row r="15" spans="1:13" ht="21" customHeight="1">
      <c r="D15" s="399"/>
      <c r="E15" s="433"/>
      <c r="F15" s="86" t="s">
        <v>50</v>
      </c>
      <c r="G15" s="87"/>
      <c r="H15" s="87" t="s">
        <v>640</v>
      </c>
      <c r="I15" s="103">
        <f t="shared" si="0"/>
        <v>4</v>
      </c>
      <c r="J15" s="89"/>
      <c r="K15" s="158"/>
      <c r="L15" s="421"/>
    </row>
    <row r="16" spans="1:13" ht="21" customHeight="1">
      <c r="D16" s="432"/>
      <c r="E16" s="433"/>
      <c r="F16" s="97" t="s">
        <v>76</v>
      </c>
      <c r="G16" s="98" t="s">
        <v>51</v>
      </c>
      <c r="H16" s="491" t="s">
        <v>640</v>
      </c>
      <c r="I16" s="287">
        <f t="shared" si="0"/>
        <v>4</v>
      </c>
      <c r="J16" s="288"/>
      <c r="K16" s="289"/>
      <c r="L16" s="422"/>
    </row>
    <row r="17" spans="2:12" ht="19.899999999999999" customHeight="1">
      <c r="D17" s="321" t="s">
        <v>119</v>
      </c>
      <c r="E17" s="392" t="s">
        <v>121</v>
      </c>
      <c r="F17" s="91" t="s">
        <v>123</v>
      </c>
      <c r="G17" s="326"/>
      <c r="H17" s="326"/>
      <c r="I17" s="327"/>
      <c r="J17" s="395" t="s">
        <v>696</v>
      </c>
      <c r="K17" s="26"/>
      <c r="L17" s="26"/>
    </row>
    <row r="18" spans="2:12" ht="20.100000000000001" customHeight="1">
      <c r="D18" s="321"/>
      <c r="E18" s="392"/>
      <c r="F18" s="86" t="s">
        <v>54</v>
      </c>
      <c r="G18" s="87" t="s">
        <v>697</v>
      </c>
      <c r="H18" s="87" t="s">
        <v>697</v>
      </c>
      <c r="I18" s="138">
        <v>33</v>
      </c>
      <c r="J18" s="395"/>
      <c r="K18" s="26"/>
      <c r="L18" s="26"/>
    </row>
    <row r="19" spans="2:12" ht="20.100000000000001" customHeight="1">
      <c r="D19" s="321"/>
      <c r="E19" s="392"/>
      <c r="F19" s="86" t="s">
        <v>122</v>
      </c>
      <c r="G19" s="87" t="s">
        <v>697</v>
      </c>
      <c r="H19" s="87" t="s">
        <v>698</v>
      </c>
      <c r="I19" s="137"/>
      <c r="J19" s="395"/>
      <c r="K19" s="26"/>
      <c r="L19" s="26"/>
    </row>
    <row r="20" spans="2:12" ht="20.100000000000001" customHeight="1">
      <c r="D20" s="321"/>
      <c r="E20" s="392"/>
      <c r="F20" s="95" t="s">
        <v>49</v>
      </c>
      <c r="G20" s="83" t="s">
        <v>699</v>
      </c>
      <c r="H20" s="83" t="s">
        <v>757</v>
      </c>
      <c r="I20" s="138"/>
      <c r="J20" s="395"/>
      <c r="K20" s="26"/>
      <c r="L20" s="26"/>
    </row>
    <row r="21" spans="2:12" ht="20.100000000000001" customHeight="1">
      <c r="D21" s="321"/>
      <c r="E21" s="392"/>
      <c r="F21" s="86" t="s">
        <v>50</v>
      </c>
      <c r="G21" s="87"/>
      <c r="H21" s="87" t="s">
        <v>697</v>
      </c>
      <c r="I21" s="138"/>
      <c r="J21" s="395"/>
      <c r="K21" s="26"/>
      <c r="L21" s="26"/>
    </row>
    <row r="22" spans="2:12" ht="20.100000000000001" customHeight="1">
      <c r="D22" s="321"/>
      <c r="E22" s="393"/>
      <c r="F22" s="97" t="s">
        <v>76</v>
      </c>
      <c r="G22" s="98" t="s">
        <v>697</v>
      </c>
      <c r="H22" s="98" t="s">
        <v>697</v>
      </c>
      <c r="I22" s="141"/>
      <c r="J22" s="396"/>
      <c r="K22" s="26"/>
      <c r="L22" s="26"/>
    </row>
    <row r="23" spans="2:12" ht="23.45" customHeight="1">
      <c r="D23" s="321"/>
      <c r="E23" s="391" t="s">
        <v>700</v>
      </c>
      <c r="F23" s="101" t="s">
        <v>123</v>
      </c>
      <c r="G23" s="326"/>
      <c r="H23" s="326"/>
      <c r="I23" s="327"/>
      <c r="J23" s="394" t="s">
        <v>696</v>
      </c>
      <c r="K23" s="26"/>
      <c r="L23" s="26"/>
    </row>
    <row r="24" spans="2:12" ht="20.100000000000001" customHeight="1">
      <c r="D24" s="321"/>
      <c r="E24" s="392"/>
      <c r="F24" s="86" t="s">
        <v>54</v>
      </c>
      <c r="G24" s="104" t="s">
        <v>701</v>
      </c>
      <c r="H24" s="104" t="s">
        <v>701</v>
      </c>
      <c r="I24" s="138">
        <v>33</v>
      </c>
      <c r="J24" s="395"/>
      <c r="K24" s="26"/>
      <c r="L24" s="26"/>
    </row>
    <row r="25" spans="2:12" ht="20.100000000000001" customHeight="1">
      <c r="D25" s="321"/>
      <c r="E25" s="392"/>
      <c r="F25" s="86" t="s">
        <v>122</v>
      </c>
      <c r="G25" s="104" t="s">
        <v>702</v>
      </c>
      <c r="H25" s="104" t="s">
        <v>702</v>
      </c>
      <c r="I25" s="137"/>
      <c r="J25" s="395"/>
      <c r="K25" s="26"/>
      <c r="L25" s="26"/>
    </row>
    <row r="26" spans="2:12" ht="24" customHeight="1">
      <c r="D26" s="321"/>
      <c r="E26" s="392"/>
      <c r="F26" s="95" t="s">
        <v>49</v>
      </c>
      <c r="G26" s="83" t="s">
        <v>703</v>
      </c>
      <c r="H26" s="83" t="s">
        <v>758</v>
      </c>
      <c r="I26" s="138"/>
      <c r="J26" s="395"/>
      <c r="K26" s="26"/>
      <c r="L26" s="26"/>
    </row>
    <row r="27" spans="2:12" ht="20.100000000000001" customHeight="1">
      <c r="D27" s="321"/>
      <c r="E27" s="392"/>
      <c r="F27" s="86" t="s">
        <v>50</v>
      </c>
      <c r="G27" s="104" t="s">
        <v>701</v>
      </c>
      <c r="H27" s="104" t="s">
        <v>701</v>
      </c>
      <c r="I27" s="138"/>
      <c r="J27" s="395"/>
      <c r="K27" s="26"/>
      <c r="L27" s="26"/>
    </row>
    <row r="28" spans="2:12" ht="20.100000000000001" customHeight="1">
      <c r="D28" s="321"/>
      <c r="E28" s="393"/>
      <c r="F28" s="97" t="s">
        <v>76</v>
      </c>
      <c r="G28" s="105" t="s">
        <v>701</v>
      </c>
      <c r="H28" s="105" t="s">
        <v>701</v>
      </c>
      <c r="I28" s="141"/>
      <c r="J28" s="396"/>
      <c r="K28" s="26"/>
      <c r="L28" s="26"/>
    </row>
    <row r="29" spans="2:12" ht="20.100000000000001" customHeight="1">
      <c r="B29" s="57" t="s">
        <v>44</v>
      </c>
      <c r="D29" s="321"/>
      <c r="E29" s="391" t="s">
        <v>704</v>
      </c>
      <c r="F29" s="101" t="s">
        <v>123</v>
      </c>
      <c r="G29" s="326"/>
      <c r="H29" s="328"/>
      <c r="I29" s="327"/>
      <c r="J29" s="394" t="s">
        <v>696</v>
      </c>
      <c r="K29" s="26"/>
      <c r="L29" s="26"/>
    </row>
    <row r="30" spans="2:12" ht="20.100000000000001" customHeight="1">
      <c r="D30" s="321"/>
      <c r="E30" s="392"/>
      <c r="F30" s="86" t="s">
        <v>54</v>
      </c>
      <c r="G30" s="104" t="s">
        <v>705</v>
      </c>
      <c r="H30" s="329"/>
      <c r="I30" s="138">
        <v>33</v>
      </c>
      <c r="J30" s="395"/>
      <c r="K30" s="26"/>
      <c r="L30" s="26"/>
    </row>
    <row r="31" spans="2:12" ht="20.100000000000001" customHeight="1">
      <c r="D31" s="321"/>
      <c r="E31" s="392"/>
      <c r="F31" s="86" t="s">
        <v>122</v>
      </c>
      <c r="G31" s="104" t="s">
        <v>705</v>
      </c>
      <c r="H31" s="329"/>
      <c r="I31" s="137"/>
      <c r="J31" s="395"/>
      <c r="K31" s="26"/>
      <c r="L31" s="26"/>
    </row>
    <row r="32" spans="2:12" ht="20.100000000000001" customHeight="1">
      <c r="D32" s="321"/>
      <c r="E32" s="392"/>
      <c r="F32" s="95" t="s">
        <v>49</v>
      </c>
      <c r="G32" s="83" t="s">
        <v>706</v>
      </c>
      <c r="H32" s="330"/>
      <c r="I32" s="138"/>
      <c r="J32" s="395"/>
      <c r="K32" s="26"/>
      <c r="L32" s="26"/>
    </row>
    <row r="33" spans="4:12" ht="20.100000000000001" customHeight="1">
      <c r="D33" s="321"/>
      <c r="E33" s="392"/>
      <c r="F33" s="86" t="s">
        <v>50</v>
      </c>
      <c r="G33" s="104"/>
      <c r="H33" s="329"/>
      <c r="I33" s="138"/>
      <c r="J33" s="395"/>
      <c r="K33" s="26"/>
      <c r="L33" s="26"/>
    </row>
    <row r="34" spans="4:12" ht="20.100000000000001" customHeight="1">
      <c r="D34" s="321"/>
      <c r="E34" s="393"/>
      <c r="F34" s="97" t="s">
        <v>76</v>
      </c>
      <c r="G34" s="105" t="s">
        <v>705</v>
      </c>
      <c r="H34" s="331"/>
      <c r="I34" s="141"/>
      <c r="J34" s="396"/>
      <c r="K34" s="26"/>
      <c r="L34" s="26"/>
    </row>
    <row r="35" spans="4:12" ht="23.45" customHeight="1">
      <c r="D35" s="321"/>
      <c r="E35" s="391" t="s">
        <v>126</v>
      </c>
      <c r="F35" s="101" t="s">
        <v>123</v>
      </c>
      <c r="G35" s="326"/>
      <c r="H35" s="326"/>
      <c r="I35" s="327"/>
      <c r="J35" s="394" t="s">
        <v>696</v>
      </c>
      <c r="K35" s="26"/>
      <c r="L35" s="26"/>
    </row>
    <row r="36" spans="4:12" ht="20.45" customHeight="1">
      <c r="D36" s="321"/>
      <c r="E36" s="392"/>
      <c r="F36" s="86" t="s">
        <v>54</v>
      </c>
      <c r="G36" s="104" t="s">
        <v>707</v>
      </c>
      <c r="H36" s="104" t="s">
        <v>707</v>
      </c>
      <c r="I36" s="138">
        <v>33</v>
      </c>
      <c r="J36" s="395"/>
      <c r="K36" s="26"/>
      <c r="L36" s="26"/>
    </row>
    <row r="37" spans="4:12" ht="20.45" customHeight="1">
      <c r="D37" s="321"/>
      <c r="E37" s="392"/>
      <c r="F37" s="86" t="s">
        <v>122</v>
      </c>
      <c r="G37" s="104" t="s">
        <v>707</v>
      </c>
      <c r="H37" s="104" t="s">
        <v>708</v>
      </c>
      <c r="I37" s="137"/>
      <c r="J37" s="395"/>
      <c r="K37" s="26"/>
      <c r="L37" s="26"/>
    </row>
    <row r="38" spans="4:12" ht="17.45" customHeight="1">
      <c r="D38" s="321"/>
      <c r="E38" s="392"/>
      <c r="F38" s="95" t="s">
        <v>49</v>
      </c>
      <c r="G38" s="83" t="s">
        <v>709</v>
      </c>
      <c r="H38" s="83" t="s">
        <v>759</v>
      </c>
      <c r="I38" s="138"/>
      <c r="J38" s="395"/>
      <c r="K38" s="26"/>
      <c r="L38" s="26"/>
    </row>
    <row r="39" spans="4:12" ht="20.45" customHeight="1">
      <c r="D39" s="321"/>
      <c r="E39" s="392"/>
      <c r="F39" s="86" t="s">
        <v>50</v>
      </c>
      <c r="G39" s="104"/>
      <c r="H39" s="104" t="s">
        <v>707</v>
      </c>
      <c r="I39" s="138"/>
      <c r="J39" s="395"/>
      <c r="K39" s="26"/>
      <c r="L39" s="26"/>
    </row>
    <row r="40" spans="4:12" ht="20.45" customHeight="1">
      <c r="D40" s="321"/>
      <c r="E40" s="393"/>
      <c r="F40" s="97" t="s">
        <v>76</v>
      </c>
      <c r="G40" s="105" t="s">
        <v>707</v>
      </c>
      <c r="H40" s="105" t="s">
        <v>707</v>
      </c>
      <c r="I40" s="141"/>
      <c r="J40" s="396"/>
      <c r="K40" s="26"/>
      <c r="L40" s="26"/>
    </row>
    <row r="41" spans="4:12" ht="21" customHeight="1">
      <c r="D41" s="321"/>
      <c r="E41" s="391" t="s">
        <v>710</v>
      </c>
      <c r="F41" s="101" t="s">
        <v>123</v>
      </c>
      <c r="G41" s="326"/>
      <c r="H41" s="326"/>
      <c r="I41" s="327"/>
      <c r="J41" s="394" t="s">
        <v>696</v>
      </c>
      <c r="K41" s="26"/>
      <c r="L41" s="26"/>
    </row>
    <row r="42" spans="4:12" ht="20.45" customHeight="1">
      <c r="D42" s="321"/>
      <c r="E42" s="392"/>
      <c r="F42" s="86" t="s">
        <v>54</v>
      </c>
      <c r="G42" s="104" t="s">
        <v>711</v>
      </c>
      <c r="H42" s="104" t="s">
        <v>711</v>
      </c>
      <c r="I42" s="138">
        <v>33</v>
      </c>
      <c r="J42" s="395"/>
      <c r="K42" s="26"/>
      <c r="L42" s="26"/>
    </row>
    <row r="43" spans="4:12" ht="20.45" customHeight="1">
      <c r="D43" s="321"/>
      <c r="E43" s="392"/>
      <c r="F43" s="86" t="s">
        <v>122</v>
      </c>
      <c r="G43" s="104" t="s">
        <v>711</v>
      </c>
      <c r="H43" s="104" t="s">
        <v>712</v>
      </c>
      <c r="I43" s="137"/>
      <c r="J43" s="395"/>
      <c r="K43" s="26"/>
      <c r="L43" s="26"/>
    </row>
    <row r="44" spans="4:12" ht="17.45" customHeight="1">
      <c r="D44" s="321"/>
      <c r="E44" s="392"/>
      <c r="F44" s="95" t="s">
        <v>49</v>
      </c>
      <c r="G44" s="83" t="s">
        <v>713</v>
      </c>
      <c r="H44" s="83" t="s">
        <v>760</v>
      </c>
      <c r="I44" s="138"/>
      <c r="J44" s="395"/>
      <c r="K44" s="26"/>
      <c r="L44" s="26"/>
    </row>
    <row r="45" spans="4:12" ht="20.45" customHeight="1">
      <c r="D45" s="321"/>
      <c r="E45" s="392"/>
      <c r="F45" s="86" t="s">
        <v>50</v>
      </c>
      <c r="G45" s="104"/>
      <c r="H45" s="104" t="s">
        <v>711</v>
      </c>
      <c r="I45" s="138"/>
      <c r="J45" s="395"/>
      <c r="K45" s="26"/>
      <c r="L45" s="26"/>
    </row>
    <row r="46" spans="4:12" ht="20.100000000000001" customHeight="1">
      <c r="D46" s="321"/>
      <c r="E46" s="393"/>
      <c r="F46" s="97" t="s">
        <v>76</v>
      </c>
      <c r="G46" s="105" t="s">
        <v>711</v>
      </c>
      <c r="H46" s="105" t="s">
        <v>711</v>
      </c>
      <c r="I46" s="141"/>
      <c r="J46" s="396"/>
      <c r="K46" s="26"/>
      <c r="L46" s="26"/>
    </row>
    <row r="47" spans="4:12" ht="24.6" customHeight="1">
      <c r="D47" s="321"/>
      <c r="E47" s="391" t="s">
        <v>714</v>
      </c>
      <c r="F47" s="101" t="s">
        <v>123</v>
      </c>
      <c r="G47" s="326"/>
      <c r="H47" s="326"/>
      <c r="I47" s="327"/>
      <c r="J47" s="394" t="s">
        <v>696</v>
      </c>
      <c r="K47" s="26"/>
      <c r="L47" s="26"/>
    </row>
    <row r="48" spans="4:12" ht="20.100000000000001" customHeight="1">
      <c r="D48" s="321"/>
      <c r="E48" s="392"/>
      <c r="F48" s="86" t="s">
        <v>54</v>
      </c>
      <c r="G48" s="104" t="s">
        <v>715</v>
      </c>
      <c r="H48" s="104" t="s">
        <v>715</v>
      </c>
      <c r="I48" s="138">
        <v>33</v>
      </c>
      <c r="J48" s="395"/>
      <c r="K48" s="26"/>
      <c r="L48" s="26"/>
    </row>
    <row r="49" spans="4:12" ht="20.100000000000001" customHeight="1">
      <c r="D49" s="321"/>
      <c r="E49" s="392"/>
      <c r="F49" s="86" t="s">
        <v>122</v>
      </c>
      <c r="G49" s="104" t="s">
        <v>715</v>
      </c>
      <c r="H49" s="104" t="s">
        <v>716</v>
      </c>
      <c r="I49" s="137"/>
      <c r="J49" s="395"/>
      <c r="K49" s="26"/>
      <c r="L49" s="26"/>
    </row>
    <row r="50" spans="4:12" ht="33" customHeight="1">
      <c r="D50" s="321"/>
      <c r="E50" s="392"/>
      <c r="F50" s="95" t="s">
        <v>49</v>
      </c>
      <c r="G50" s="83" t="s">
        <v>717</v>
      </c>
      <c r="H50" s="83" t="s">
        <v>761</v>
      </c>
      <c r="I50" s="138"/>
      <c r="J50" s="395"/>
      <c r="K50" s="26"/>
      <c r="L50" s="26"/>
    </row>
    <row r="51" spans="4:12" ht="20.100000000000001" customHeight="1">
      <c r="D51" s="321"/>
      <c r="E51" s="392"/>
      <c r="F51" s="86" t="s">
        <v>50</v>
      </c>
      <c r="G51" s="104"/>
      <c r="H51" s="104" t="s">
        <v>715</v>
      </c>
      <c r="I51" s="138"/>
      <c r="J51" s="395"/>
      <c r="K51" s="26"/>
      <c r="L51" s="26"/>
    </row>
    <row r="52" spans="4:12" ht="20.100000000000001" customHeight="1">
      <c r="D52" s="321"/>
      <c r="E52" s="393"/>
      <c r="F52" s="97" t="s">
        <v>76</v>
      </c>
      <c r="G52" s="105" t="s">
        <v>715</v>
      </c>
      <c r="H52" s="105" t="s">
        <v>715</v>
      </c>
      <c r="I52" s="141"/>
      <c r="J52" s="396"/>
      <c r="K52" s="26"/>
      <c r="L52" s="26"/>
    </row>
    <row r="53" spans="4:12" ht="18" customHeight="1">
      <c r="D53" s="321"/>
      <c r="E53" s="391" t="s">
        <v>718</v>
      </c>
      <c r="F53" s="101" t="s">
        <v>123</v>
      </c>
      <c r="G53" s="326"/>
      <c r="H53" s="326"/>
      <c r="I53" s="136"/>
      <c r="J53" s="394" t="s">
        <v>696</v>
      </c>
      <c r="K53" s="26"/>
      <c r="L53" s="26"/>
    </row>
    <row r="54" spans="4:12" ht="20.100000000000001" customHeight="1">
      <c r="D54" s="321"/>
      <c r="E54" s="392"/>
      <c r="F54" s="86" t="s">
        <v>54</v>
      </c>
      <c r="G54" s="104" t="s">
        <v>719</v>
      </c>
      <c r="H54" s="104" t="s">
        <v>719</v>
      </c>
      <c r="I54" s="138">
        <v>33</v>
      </c>
      <c r="J54" s="395"/>
      <c r="K54" s="26"/>
      <c r="L54" s="26"/>
    </row>
    <row r="55" spans="4:12" ht="20.100000000000001" customHeight="1">
      <c r="D55" s="321"/>
      <c r="E55" s="392"/>
      <c r="F55" s="86" t="s">
        <v>122</v>
      </c>
      <c r="G55" s="104" t="s">
        <v>719</v>
      </c>
      <c r="H55" s="104" t="s">
        <v>720</v>
      </c>
      <c r="I55" s="137"/>
      <c r="J55" s="395"/>
      <c r="K55" s="26"/>
      <c r="L55" s="26"/>
    </row>
    <row r="56" spans="4:12" ht="36.950000000000003" customHeight="1">
      <c r="D56" s="321"/>
      <c r="E56" s="392"/>
      <c r="F56" s="95" t="s">
        <v>49</v>
      </c>
      <c r="G56" s="83" t="s">
        <v>721</v>
      </c>
      <c r="H56" s="83" t="s">
        <v>762</v>
      </c>
      <c r="I56" s="138"/>
      <c r="J56" s="395"/>
      <c r="K56" s="26"/>
      <c r="L56" s="26"/>
    </row>
    <row r="57" spans="4:12" ht="20.100000000000001" customHeight="1">
      <c r="D57" s="321"/>
      <c r="E57" s="392"/>
      <c r="F57" s="86" t="s">
        <v>50</v>
      </c>
      <c r="G57" s="104"/>
      <c r="H57" s="104" t="s">
        <v>719</v>
      </c>
      <c r="I57" s="138"/>
      <c r="J57" s="395"/>
      <c r="K57" s="26"/>
      <c r="L57" s="26"/>
    </row>
    <row r="58" spans="4:12" ht="20.100000000000001" customHeight="1">
      <c r="D58" s="321"/>
      <c r="E58" s="393"/>
      <c r="F58" s="97" t="s">
        <v>76</v>
      </c>
      <c r="G58" s="105" t="s">
        <v>719</v>
      </c>
      <c r="H58" s="105" t="s">
        <v>719</v>
      </c>
      <c r="I58" s="141"/>
      <c r="J58" s="396"/>
      <c r="K58" s="26"/>
      <c r="L58" s="26"/>
    </row>
    <row r="59" spans="4:12" ht="18" customHeight="1">
      <c r="D59" s="321"/>
      <c r="E59" s="391" t="s">
        <v>722</v>
      </c>
      <c r="F59" s="101" t="s">
        <v>123</v>
      </c>
      <c r="G59" s="326"/>
      <c r="H59" s="326"/>
      <c r="I59" s="327"/>
      <c r="J59" s="394" t="s">
        <v>696</v>
      </c>
      <c r="K59" s="26"/>
      <c r="L59" s="26"/>
    </row>
    <row r="60" spans="4:12" ht="17.45" customHeight="1">
      <c r="D60" s="321"/>
      <c r="E60" s="392"/>
      <c r="F60" s="86" t="s">
        <v>54</v>
      </c>
      <c r="G60" s="104" t="s">
        <v>723</v>
      </c>
      <c r="H60" s="104" t="s">
        <v>723</v>
      </c>
      <c r="I60" s="138">
        <v>33</v>
      </c>
      <c r="J60" s="395"/>
      <c r="K60" s="26"/>
      <c r="L60" s="26"/>
    </row>
    <row r="61" spans="4:12" ht="16.5" customHeight="1">
      <c r="D61" s="321"/>
      <c r="E61" s="392"/>
      <c r="F61" s="86" t="s">
        <v>122</v>
      </c>
      <c r="G61" s="104" t="s">
        <v>723</v>
      </c>
      <c r="H61" s="104" t="s">
        <v>724</v>
      </c>
      <c r="I61" s="137"/>
      <c r="J61" s="395"/>
      <c r="K61" s="26"/>
      <c r="L61" s="26"/>
    </row>
    <row r="62" spans="4:12" ht="32.65" customHeight="1">
      <c r="D62" s="321"/>
      <c r="E62" s="392"/>
      <c r="F62" s="95" t="s">
        <v>49</v>
      </c>
      <c r="G62" s="83" t="s">
        <v>725</v>
      </c>
      <c r="H62" s="83" t="s">
        <v>763</v>
      </c>
      <c r="I62" s="138"/>
      <c r="J62" s="395"/>
      <c r="K62" s="26"/>
      <c r="L62" s="26"/>
    </row>
    <row r="63" spans="4:12" ht="16.5" customHeight="1">
      <c r="D63" s="321"/>
      <c r="E63" s="392"/>
      <c r="F63" s="86" t="s">
        <v>50</v>
      </c>
      <c r="G63" s="104"/>
      <c r="H63" s="104" t="s">
        <v>723</v>
      </c>
      <c r="I63" s="138"/>
      <c r="J63" s="395"/>
      <c r="K63" s="26"/>
      <c r="L63" s="26"/>
    </row>
    <row r="64" spans="4:12" ht="16.5" customHeight="1">
      <c r="D64" s="321"/>
      <c r="E64" s="393"/>
      <c r="F64" s="97" t="s">
        <v>76</v>
      </c>
      <c r="G64" s="105" t="s">
        <v>723</v>
      </c>
      <c r="H64" s="105" t="s">
        <v>723</v>
      </c>
      <c r="I64" s="141"/>
      <c r="J64" s="396"/>
      <c r="K64" s="26"/>
      <c r="L64" s="26"/>
    </row>
    <row r="65" spans="4:12" ht="27" customHeight="1">
      <c r="D65" s="321"/>
      <c r="E65" s="391" t="s">
        <v>726</v>
      </c>
      <c r="F65" s="101" t="s">
        <v>123</v>
      </c>
      <c r="G65" s="326"/>
      <c r="H65" s="328"/>
      <c r="I65" s="327" t="s">
        <v>727</v>
      </c>
      <c r="J65" s="394" t="s">
        <v>696</v>
      </c>
      <c r="K65" s="26"/>
      <c r="L65" s="26"/>
    </row>
    <row r="66" spans="4:12" ht="20.100000000000001" customHeight="1">
      <c r="D66" s="321"/>
      <c r="E66" s="392"/>
      <c r="F66" s="86" t="s">
        <v>54</v>
      </c>
      <c r="G66" s="104" t="s">
        <v>728</v>
      </c>
      <c r="H66" s="329"/>
      <c r="I66" s="138">
        <v>33</v>
      </c>
      <c r="J66" s="395"/>
      <c r="K66" s="26"/>
      <c r="L66" s="26"/>
    </row>
    <row r="67" spans="4:12" ht="20.100000000000001" customHeight="1">
      <c r="D67" s="321"/>
      <c r="E67" s="392"/>
      <c r="F67" s="86" t="s">
        <v>122</v>
      </c>
      <c r="G67" s="104" t="s">
        <v>728</v>
      </c>
      <c r="H67" s="329"/>
      <c r="I67" s="137"/>
      <c r="J67" s="395"/>
      <c r="K67" s="26"/>
      <c r="L67" s="26"/>
    </row>
    <row r="68" spans="4:12" ht="45.75" customHeight="1">
      <c r="D68" s="321"/>
      <c r="E68" s="392"/>
      <c r="F68" s="95" t="s">
        <v>49</v>
      </c>
      <c r="G68" s="83" t="s">
        <v>729</v>
      </c>
      <c r="H68" s="330"/>
      <c r="I68" s="138"/>
      <c r="J68" s="395"/>
      <c r="K68" s="26"/>
      <c r="L68" s="26"/>
    </row>
    <row r="69" spans="4:12" ht="20.100000000000001" customHeight="1">
      <c r="D69" s="321"/>
      <c r="E69" s="392"/>
      <c r="F69" s="86" t="s">
        <v>50</v>
      </c>
      <c r="G69" s="104"/>
      <c r="H69" s="329"/>
      <c r="I69" s="138"/>
      <c r="J69" s="395"/>
      <c r="K69" s="26"/>
      <c r="L69" s="26"/>
    </row>
    <row r="70" spans="4:12" ht="20.100000000000001" customHeight="1">
      <c r="D70" s="321"/>
      <c r="E70" s="393"/>
      <c r="F70" s="97" t="s">
        <v>76</v>
      </c>
      <c r="G70" s="116" t="s">
        <v>728</v>
      </c>
      <c r="H70" s="338"/>
      <c r="I70" s="141"/>
      <c r="J70" s="396"/>
      <c r="K70" s="26"/>
      <c r="L70" s="26"/>
    </row>
    <row r="71" spans="4:12" ht="19.899999999999999" customHeight="1">
      <c r="D71" s="321"/>
      <c r="E71" s="391" t="s">
        <v>730</v>
      </c>
      <c r="F71" s="101" t="s">
        <v>123</v>
      </c>
      <c r="G71" s="102" t="s">
        <v>375</v>
      </c>
      <c r="H71" s="102"/>
      <c r="I71" s="136"/>
      <c r="J71" s="394" t="s">
        <v>731</v>
      </c>
      <c r="K71" s="26"/>
      <c r="L71" s="26"/>
    </row>
    <row r="72" spans="4:12" ht="19.899999999999999" customHeight="1">
      <c r="D72" s="321"/>
      <c r="E72" s="392"/>
      <c r="F72" s="86" t="s">
        <v>54</v>
      </c>
      <c r="G72" s="104" t="s">
        <v>732</v>
      </c>
      <c r="H72" s="104" t="s">
        <v>732</v>
      </c>
      <c r="I72" s="138">
        <v>33</v>
      </c>
      <c r="J72" s="395"/>
      <c r="K72" s="26"/>
      <c r="L72" s="26"/>
    </row>
    <row r="73" spans="4:12" ht="19.899999999999999" customHeight="1">
      <c r="D73" s="321"/>
      <c r="E73" s="392"/>
      <c r="F73" s="86" t="s">
        <v>122</v>
      </c>
      <c r="G73" s="104" t="s">
        <v>732</v>
      </c>
      <c r="H73" s="104" t="s">
        <v>733</v>
      </c>
      <c r="I73" s="137"/>
      <c r="J73" s="395"/>
      <c r="K73" s="26"/>
      <c r="L73" s="26"/>
    </row>
    <row r="74" spans="4:12" ht="19.899999999999999" customHeight="1">
      <c r="D74" s="321"/>
      <c r="E74" s="392"/>
      <c r="F74" s="95" t="s">
        <v>49</v>
      </c>
      <c r="G74" s="83" t="s">
        <v>734</v>
      </c>
      <c r="H74" s="83" t="s">
        <v>764</v>
      </c>
      <c r="I74" s="138"/>
      <c r="J74" s="395"/>
      <c r="K74" s="26"/>
      <c r="L74" s="26"/>
    </row>
    <row r="75" spans="4:12" ht="19.899999999999999" customHeight="1">
      <c r="D75" s="321"/>
      <c r="E75" s="392"/>
      <c r="F75" s="86" t="s">
        <v>50</v>
      </c>
      <c r="G75" s="104"/>
      <c r="H75" s="104" t="s">
        <v>732</v>
      </c>
      <c r="I75" s="138"/>
      <c r="J75" s="395"/>
      <c r="K75" s="26"/>
      <c r="L75" s="26"/>
    </row>
    <row r="76" spans="4:12" ht="19.899999999999999" customHeight="1">
      <c r="D76" s="321"/>
      <c r="E76" s="393"/>
      <c r="F76" s="97" t="s">
        <v>76</v>
      </c>
      <c r="G76" s="105" t="s">
        <v>732</v>
      </c>
      <c r="H76" s="105" t="s">
        <v>732</v>
      </c>
      <c r="I76" s="141"/>
      <c r="J76" s="396"/>
      <c r="K76" s="26"/>
      <c r="L76" s="26"/>
    </row>
    <row r="77" spans="4:12" ht="19.899999999999999" customHeight="1">
      <c r="D77" s="321"/>
      <c r="E77" s="391" t="s">
        <v>735</v>
      </c>
      <c r="F77" s="101" t="s">
        <v>123</v>
      </c>
      <c r="G77" s="102" t="s">
        <v>736</v>
      </c>
      <c r="H77" s="102"/>
      <c r="I77" s="136"/>
      <c r="J77" s="394" t="s">
        <v>731</v>
      </c>
      <c r="K77" s="26"/>
      <c r="L77" s="26"/>
    </row>
    <row r="78" spans="4:12" ht="19.899999999999999" customHeight="1">
      <c r="D78" s="321"/>
      <c r="E78" s="392"/>
      <c r="F78" s="86" t="s">
        <v>54</v>
      </c>
      <c r="G78" s="104" t="s">
        <v>737</v>
      </c>
      <c r="H78" s="104" t="s">
        <v>737</v>
      </c>
      <c r="I78" s="138">
        <v>33</v>
      </c>
      <c r="J78" s="395"/>
      <c r="K78" s="26"/>
      <c r="L78" s="26"/>
    </row>
    <row r="79" spans="4:12" ht="19.899999999999999" customHeight="1">
      <c r="D79" s="321"/>
      <c r="E79" s="392"/>
      <c r="F79" s="86" t="s">
        <v>122</v>
      </c>
      <c r="G79" s="104" t="s">
        <v>737</v>
      </c>
      <c r="H79" s="104" t="s">
        <v>738</v>
      </c>
      <c r="I79" s="137"/>
      <c r="J79" s="395"/>
      <c r="K79" s="26"/>
      <c r="L79" s="26"/>
    </row>
    <row r="80" spans="4:12" ht="19.899999999999999" customHeight="1">
      <c r="D80" s="321"/>
      <c r="E80" s="392"/>
      <c r="F80" s="95" t="s">
        <v>49</v>
      </c>
      <c r="G80" s="83" t="s">
        <v>739</v>
      </c>
      <c r="H80" s="83" t="s">
        <v>765</v>
      </c>
      <c r="I80" s="138"/>
      <c r="J80" s="395"/>
      <c r="K80" s="26"/>
      <c r="L80" s="26"/>
    </row>
    <row r="81" spans="4:12" ht="19.899999999999999" customHeight="1">
      <c r="D81" s="321"/>
      <c r="E81" s="392"/>
      <c r="F81" s="86" t="s">
        <v>50</v>
      </c>
      <c r="G81" s="104"/>
      <c r="H81" s="105" t="s">
        <v>737</v>
      </c>
      <c r="I81" s="138"/>
      <c r="J81" s="395"/>
      <c r="K81" s="26"/>
      <c r="L81" s="26"/>
    </row>
    <row r="82" spans="4:12" ht="19.899999999999999" customHeight="1">
      <c r="D82" s="321"/>
      <c r="E82" s="393"/>
      <c r="F82" s="97" t="s">
        <v>76</v>
      </c>
      <c r="G82" s="105" t="s">
        <v>737</v>
      </c>
      <c r="H82" s="105" t="s">
        <v>737</v>
      </c>
      <c r="I82" s="141"/>
      <c r="J82" s="396"/>
      <c r="K82" s="26"/>
      <c r="L82" s="26"/>
    </row>
    <row r="83" spans="4:12" ht="19.899999999999999" customHeight="1">
      <c r="D83" s="321"/>
      <c r="E83" s="391" t="s">
        <v>740</v>
      </c>
      <c r="F83" s="101" t="s">
        <v>123</v>
      </c>
      <c r="G83" s="102" t="s">
        <v>383</v>
      </c>
      <c r="H83" s="102"/>
      <c r="I83" s="136"/>
      <c r="J83" s="394" t="s">
        <v>731</v>
      </c>
      <c r="K83" s="26"/>
      <c r="L83" s="26"/>
    </row>
    <row r="84" spans="4:12" ht="19.899999999999999" customHeight="1">
      <c r="D84" s="321"/>
      <c r="E84" s="392"/>
      <c r="F84" s="86" t="s">
        <v>54</v>
      </c>
      <c r="G84" s="104" t="s">
        <v>741</v>
      </c>
      <c r="H84" s="104" t="s">
        <v>741</v>
      </c>
      <c r="I84" s="138">
        <v>33</v>
      </c>
      <c r="J84" s="395"/>
      <c r="K84" s="26"/>
      <c r="L84" s="26"/>
    </row>
    <row r="85" spans="4:12" ht="19.899999999999999" customHeight="1">
      <c r="D85" s="321"/>
      <c r="E85" s="392"/>
      <c r="F85" s="86" t="s">
        <v>122</v>
      </c>
      <c r="G85" s="104" t="s">
        <v>741</v>
      </c>
      <c r="H85" s="104" t="s">
        <v>766</v>
      </c>
      <c r="I85" s="137"/>
      <c r="J85" s="395"/>
      <c r="K85" s="26"/>
      <c r="L85" s="26"/>
    </row>
    <row r="86" spans="4:12" ht="19.899999999999999" customHeight="1">
      <c r="D86" s="321"/>
      <c r="E86" s="392"/>
      <c r="F86" s="95" t="s">
        <v>49</v>
      </c>
      <c r="G86" s="83" t="s">
        <v>742</v>
      </c>
      <c r="H86" s="83" t="s">
        <v>767</v>
      </c>
      <c r="I86" s="138"/>
      <c r="J86" s="395"/>
      <c r="K86" s="26"/>
      <c r="L86" s="26"/>
    </row>
    <row r="87" spans="4:12" ht="19.899999999999999" customHeight="1">
      <c r="D87" s="321"/>
      <c r="E87" s="392"/>
      <c r="F87" s="86" t="s">
        <v>50</v>
      </c>
      <c r="G87" s="104"/>
      <c r="H87" s="104" t="s">
        <v>741</v>
      </c>
      <c r="I87" s="138"/>
      <c r="J87" s="395"/>
      <c r="K87" s="26"/>
      <c r="L87" s="26"/>
    </row>
    <row r="88" spans="4:12" ht="19.899999999999999" customHeight="1">
      <c r="D88" s="321"/>
      <c r="E88" s="393"/>
      <c r="F88" s="97" t="s">
        <v>76</v>
      </c>
      <c r="G88" s="105" t="s">
        <v>741</v>
      </c>
      <c r="H88" s="105" t="s">
        <v>741</v>
      </c>
      <c r="I88" s="141"/>
      <c r="J88" s="396"/>
      <c r="K88" s="26"/>
      <c r="L88" s="26"/>
    </row>
    <row r="89" spans="4:12" ht="19.899999999999999" customHeight="1">
      <c r="D89" s="321"/>
      <c r="E89" s="391" t="s">
        <v>743</v>
      </c>
      <c r="F89" s="101" t="s">
        <v>123</v>
      </c>
      <c r="G89" s="102" t="s">
        <v>744</v>
      </c>
      <c r="H89" s="102"/>
      <c r="I89" s="136"/>
      <c r="J89" s="394" t="s">
        <v>731</v>
      </c>
      <c r="K89" s="26"/>
      <c r="L89" s="26"/>
    </row>
    <row r="90" spans="4:12" ht="19.899999999999999" customHeight="1">
      <c r="D90" s="321"/>
      <c r="E90" s="392"/>
      <c r="F90" s="86" t="s">
        <v>54</v>
      </c>
      <c r="G90" s="104" t="s">
        <v>745</v>
      </c>
      <c r="H90" s="104" t="s">
        <v>745</v>
      </c>
      <c r="I90" s="138">
        <v>33</v>
      </c>
      <c r="J90" s="395"/>
      <c r="K90" s="26"/>
      <c r="L90" s="26"/>
    </row>
    <row r="91" spans="4:12" ht="19.899999999999999" customHeight="1">
      <c r="D91" s="321"/>
      <c r="E91" s="392"/>
      <c r="F91" s="86" t="s">
        <v>122</v>
      </c>
      <c r="G91" s="104" t="s">
        <v>745</v>
      </c>
      <c r="H91" s="104" t="s">
        <v>746</v>
      </c>
      <c r="I91" s="137"/>
      <c r="J91" s="395"/>
      <c r="K91" s="26"/>
      <c r="L91" s="26"/>
    </row>
    <row r="92" spans="4:12" ht="19.899999999999999" customHeight="1">
      <c r="D92" s="321"/>
      <c r="E92" s="392"/>
      <c r="F92" s="95" t="s">
        <v>49</v>
      </c>
      <c r="G92" s="83" t="s">
        <v>747</v>
      </c>
      <c r="H92" s="83" t="s">
        <v>768</v>
      </c>
      <c r="I92" s="138"/>
      <c r="J92" s="395"/>
      <c r="K92" s="26"/>
      <c r="L92" s="26"/>
    </row>
    <row r="93" spans="4:12" ht="19.899999999999999" customHeight="1">
      <c r="D93" s="321"/>
      <c r="E93" s="392"/>
      <c r="F93" s="86" t="s">
        <v>50</v>
      </c>
      <c r="G93" s="104"/>
      <c r="H93" s="116" t="s">
        <v>745</v>
      </c>
      <c r="I93" s="138"/>
      <c r="J93" s="395"/>
      <c r="K93" s="26"/>
      <c r="L93" s="26"/>
    </row>
    <row r="94" spans="4:12" ht="19.899999999999999" customHeight="1">
      <c r="D94" s="321"/>
      <c r="E94" s="393"/>
      <c r="F94" s="97" t="s">
        <v>76</v>
      </c>
      <c r="G94" s="116" t="s">
        <v>745</v>
      </c>
      <c r="H94" s="105" t="s">
        <v>745</v>
      </c>
      <c r="I94" s="141"/>
      <c r="J94" s="396"/>
      <c r="K94" s="26"/>
      <c r="L94" s="26"/>
    </row>
    <row r="95" spans="4:12" ht="20.100000000000001" customHeight="1">
      <c r="D95" s="321"/>
      <c r="E95" s="391" t="s">
        <v>748</v>
      </c>
      <c r="F95" s="101" t="s">
        <v>123</v>
      </c>
      <c r="G95" s="102" t="s">
        <v>749</v>
      </c>
      <c r="H95" s="333"/>
      <c r="I95" s="136"/>
      <c r="J95" s="394" t="s">
        <v>750</v>
      </c>
      <c r="K95" s="26"/>
      <c r="L95" s="26"/>
    </row>
    <row r="96" spans="4:12" ht="20.100000000000001" customHeight="1">
      <c r="D96" s="321"/>
      <c r="E96" s="392"/>
      <c r="F96" s="86" t="s">
        <v>54</v>
      </c>
      <c r="G96" s="104" t="s">
        <v>751</v>
      </c>
      <c r="H96" s="334"/>
      <c r="I96" s="138">
        <v>33</v>
      </c>
      <c r="J96" s="395"/>
      <c r="K96" s="26"/>
      <c r="L96" s="26"/>
    </row>
    <row r="97" spans="2:12" ht="20.100000000000001" customHeight="1">
      <c r="D97" s="321"/>
      <c r="E97" s="392"/>
      <c r="F97" s="86" t="s">
        <v>122</v>
      </c>
      <c r="G97" s="104" t="s">
        <v>751</v>
      </c>
      <c r="H97" s="334"/>
      <c r="I97" s="137"/>
      <c r="J97" s="395"/>
      <c r="K97" s="26"/>
      <c r="L97" s="26"/>
    </row>
    <row r="98" spans="2:12" ht="20.100000000000001" customHeight="1">
      <c r="D98" s="321"/>
      <c r="E98" s="392"/>
      <c r="F98" s="95" t="s">
        <v>49</v>
      </c>
      <c r="G98" s="83" t="s">
        <v>752</v>
      </c>
      <c r="H98" s="335"/>
      <c r="I98" s="138"/>
      <c r="J98" s="395"/>
      <c r="K98" s="26"/>
      <c r="L98" s="26"/>
    </row>
    <row r="99" spans="2:12" ht="20.100000000000001" customHeight="1">
      <c r="D99" s="321"/>
      <c r="E99" s="392"/>
      <c r="F99" s="86" t="s">
        <v>50</v>
      </c>
      <c r="G99" s="104"/>
      <c r="H99" s="334"/>
      <c r="I99" s="138"/>
      <c r="J99" s="395"/>
      <c r="K99" s="26"/>
      <c r="L99" s="26"/>
    </row>
    <row r="100" spans="2:12" ht="20.100000000000001" customHeight="1">
      <c r="D100" s="321"/>
      <c r="E100" s="393"/>
      <c r="F100" s="97" t="s">
        <v>76</v>
      </c>
      <c r="G100" s="105" t="s">
        <v>751</v>
      </c>
      <c r="H100" s="336"/>
      <c r="I100" s="141"/>
      <c r="J100" s="396"/>
      <c r="K100" s="26"/>
      <c r="L100" s="26"/>
    </row>
    <row r="101" spans="2:12" ht="20.100000000000001" customHeight="1">
      <c r="D101" s="321"/>
      <c r="E101" s="391" t="s">
        <v>753</v>
      </c>
      <c r="F101" s="101" t="s">
        <v>123</v>
      </c>
      <c r="G101" s="102" t="s">
        <v>749</v>
      </c>
      <c r="H101" s="332"/>
      <c r="I101" s="136"/>
      <c r="J101" s="394" t="s">
        <v>750</v>
      </c>
      <c r="K101" s="26"/>
      <c r="L101" s="26"/>
    </row>
    <row r="102" spans="2:12" ht="20.100000000000001" customHeight="1">
      <c r="D102" s="321"/>
      <c r="E102" s="392"/>
      <c r="F102" s="86" t="s">
        <v>54</v>
      </c>
      <c r="G102" s="104" t="s">
        <v>754</v>
      </c>
      <c r="H102" s="329"/>
      <c r="I102" s="138">
        <v>33</v>
      </c>
      <c r="J102" s="395"/>
      <c r="K102" s="26"/>
      <c r="L102" s="26"/>
    </row>
    <row r="103" spans="2:12" ht="20.100000000000001" customHeight="1">
      <c r="D103" s="321"/>
      <c r="E103" s="392"/>
      <c r="F103" s="86" t="s">
        <v>122</v>
      </c>
      <c r="G103" s="104" t="s">
        <v>755</v>
      </c>
      <c r="H103" s="329"/>
      <c r="I103" s="137"/>
      <c r="J103" s="395"/>
      <c r="K103" s="26"/>
      <c r="L103" s="26"/>
    </row>
    <row r="104" spans="2:12" ht="20.100000000000001" customHeight="1">
      <c r="D104" s="321"/>
      <c r="E104" s="392"/>
      <c r="F104" s="95" t="s">
        <v>49</v>
      </c>
      <c r="G104" s="83" t="s">
        <v>756</v>
      </c>
      <c r="H104" s="330"/>
      <c r="I104" s="138"/>
      <c r="J104" s="395"/>
      <c r="K104" s="26"/>
      <c r="L104" s="26"/>
    </row>
    <row r="105" spans="2:12" ht="20.100000000000001" customHeight="1">
      <c r="D105" s="321"/>
      <c r="E105" s="392"/>
      <c r="F105" s="86" t="s">
        <v>50</v>
      </c>
      <c r="G105" s="104"/>
      <c r="H105" s="329"/>
      <c r="I105" s="138"/>
      <c r="J105" s="395"/>
      <c r="K105" s="26"/>
      <c r="L105" s="26"/>
    </row>
    <row r="106" spans="2:12" ht="20.100000000000001" customHeight="1" thickBot="1">
      <c r="D106" s="321"/>
      <c r="E106" s="393"/>
      <c r="F106" s="97" t="s">
        <v>76</v>
      </c>
      <c r="G106" s="116" t="s">
        <v>755</v>
      </c>
      <c r="H106" s="358"/>
      <c r="I106" s="141"/>
      <c r="J106" s="396"/>
      <c r="K106" s="26"/>
      <c r="L106" s="26"/>
    </row>
    <row r="107" spans="2:12" ht="19.899999999999999" customHeight="1">
      <c r="D107" s="398" t="s">
        <v>120</v>
      </c>
      <c r="E107" s="401" t="s">
        <v>118</v>
      </c>
      <c r="F107" s="106" t="s">
        <v>66</v>
      </c>
      <c r="G107" s="107"/>
      <c r="H107" s="366"/>
      <c r="I107" s="85">
        <f t="shared" ref="I107:I142" si="1">LENB(H107)</f>
        <v>0</v>
      </c>
      <c r="J107" s="85"/>
      <c r="K107" s="163" t="s">
        <v>248</v>
      </c>
      <c r="L107" s="492" t="s">
        <v>781</v>
      </c>
    </row>
    <row r="108" spans="2:12" ht="17.649999999999999" customHeight="1">
      <c r="D108" s="399"/>
      <c r="E108" s="402"/>
      <c r="F108" s="86" t="s">
        <v>54</v>
      </c>
      <c r="G108" s="104" t="s">
        <v>205</v>
      </c>
      <c r="H108" s="367" t="s">
        <v>658</v>
      </c>
      <c r="I108" s="103">
        <f t="shared" si="1"/>
        <v>21</v>
      </c>
      <c r="J108" s="88">
        <v>33</v>
      </c>
      <c r="K108" s="159"/>
      <c r="L108" s="493"/>
    </row>
    <row r="109" spans="2:12" ht="17.649999999999999" customHeight="1">
      <c r="D109" s="399"/>
      <c r="E109" s="402"/>
      <c r="F109" s="86" t="s">
        <v>122</v>
      </c>
      <c r="G109" s="104" t="s">
        <v>368</v>
      </c>
      <c r="H109" s="367" t="s">
        <v>659</v>
      </c>
      <c r="I109" s="103">
        <f t="shared" si="1"/>
        <v>20</v>
      </c>
      <c r="J109" s="86"/>
      <c r="K109" s="160"/>
      <c r="L109" s="493"/>
    </row>
    <row r="110" spans="2:12" ht="17.649999999999999" customHeight="1">
      <c r="D110" s="399"/>
      <c r="E110" s="402"/>
      <c r="F110" s="95" t="s">
        <v>49</v>
      </c>
      <c r="G110" s="83" t="s">
        <v>60</v>
      </c>
      <c r="H110" s="350" t="s">
        <v>660</v>
      </c>
      <c r="I110" s="103">
        <f t="shared" si="1"/>
        <v>49</v>
      </c>
      <c r="J110" s="88"/>
      <c r="K110" s="159"/>
      <c r="L110" s="493"/>
    </row>
    <row r="111" spans="2:12" ht="17.649999999999999" customHeight="1">
      <c r="D111" s="399"/>
      <c r="E111" s="402"/>
      <c r="F111" s="86" t="s">
        <v>50</v>
      </c>
      <c r="G111" s="104"/>
      <c r="H111" s="367" t="s">
        <v>658</v>
      </c>
      <c r="I111" s="103">
        <f t="shared" si="1"/>
        <v>21</v>
      </c>
      <c r="J111" s="88"/>
      <c r="K111" s="159"/>
      <c r="L111" s="493"/>
    </row>
    <row r="112" spans="2:12" ht="17.649999999999999" customHeight="1">
      <c r="B112" s="57" t="s">
        <v>44</v>
      </c>
      <c r="D112" s="399"/>
      <c r="E112" s="403"/>
      <c r="F112" s="97" t="s">
        <v>76</v>
      </c>
      <c r="G112" s="105" t="s">
        <v>64</v>
      </c>
      <c r="H112" s="368" t="s">
        <v>658</v>
      </c>
      <c r="I112" s="103">
        <f t="shared" si="1"/>
        <v>21</v>
      </c>
      <c r="J112" s="99"/>
      <c r="K112" s="159"/>
      <c r="L112" s="493"/>
    </row>
    <row r="113" spans="4:12" ht="17.649999999999999" customHeight="1">
      <c r="D113" s="399"/>
      <c r="E113" s="404" t="s">
        <v>134</v>
      </c>
      <c r="F113" s="101" t="s">
        <v>66</v>
      </c>
      <c r="G113" s="102"/>
      <c r="H113" s="310"/>
      <c r="I113" s="103">
        <f t="shared" si="1"/>
        <v>0</v>
      </c>
      <c r="J113" s="103"/>
      <c r="K113" s="162" t="s">
        <v>248</v>
      </c>
      <c r="L113" s="412"/>
    </row>
    <row r="114" spans="4:12" ht="17.649999999999999" customHeight="1">
      <c r="D114" s="399"/>
      <c r="E114" s="402"/>
      <c r="F114" s="86" t="s">
        <v>54</v>
      </c>
      <c r="G114" s="104" t="s">
        <v>369</v>
      </c>
      <c r="H114" s="308" t="s">
        <v>661</v>
      </c>
      <c r="I114" s="103">
        <f t="shared" si="1"/>
        <v>9</v>
      </c>
      <c r="J114" s="88">
        <v>33</v>
      </c>
      <c r="K114" s="159"/>
      <c r="L114" s="413"/>
    </row>
    <row r="115" spans="4:12" ht="17.649999999999999" customHeight="1">
      <c r="D115" s="399"/>
      <c r="E115" s="402"/>
      <c r="F115" s="86" t="s">
        <v>122</v>
      </c>
      <c r="G115" s="104" t="s">
        <v>368</v>
      </c>
      <c r="H115" s="308" t="s">
        <v>662</v>
      </c>
      <c r="I115" s="103">
        <f t="shared" si="1"/>
        <v>5</v>
      </c>
      <c r="J115" s="86"/>
      <c r="K115" s="160"/>
      <c r="L115" s="413"/>
    </row>
    <row r="116" spans="4:12" ht="17.649999999999999" customHeight="1">
      <c r="D116" s="399"/>
      <c r="E116" s="402"/>
      <c r="F116" s="95" t="s">
        <v>49</v>
      </c>
      <c r="G116" s="73" t="s">
        <v>58</v>
      </c>
      <c r="H116" s="132" t="s">
        <v>643</v>
      </c>
      <c r="I116" s="103">
        <f t="shared" si="1"/>
        <v>33</v>
      </c>
      <c r="J116" s="88"/>
      <c r="K116" s="159"/>
      <c r="L116" s="413"/>
    </row>
    <row r="117" spans="4:12" ht="17.649999999999999" customHeight="1">
      <c r="D117" s="399"/>
      <c r="E117" s="402"/>
      <c r="F117" s="86" t="s">
        <v>50</v>
      </c>
      <c r="G117" s="104"/>
      <c r="H117" s="308" t="s">
        <v>661</v>
      </c>
      <c r="I117" s="103">
        <f t="shared" si="1"/>
        <v>9</v>
      </c>
      <c r="J117" s="88"/>
      <c r="K117" s="159"/>
      <c r="L117" s="413"/>
    </row>
    <row r="118" spans="4:12" ht="17.649999999999999" customHeight="1">
      <c r="D118" s="399"/>
      <c r="E118" s="403"/>
      <c r="F118" s="97" t="s">
        <v>76</v>
      </c>
      <c r="G118" s="105" t="s">
        <v>57</v>
      </c>
      <c r="H118" s="309" t="s">
        <v>661</v>
      </c>
      <c r="I118" s="103">
        <f t="shared" si="1"/>
        <v>9</v>
      </c>
      <c r="J118" s="99"/>
      <c r="K118" s="161"/>
      <c r="L118" s="414"/>
    </row>
    <row r="119" spans="4:12" ht="17.649999999999999" customHeight="1">
      <c r="D119" s="399"/>
      <c r="E119" s="404" t="s">
        <v>135</v>
      </c>
      <c r="F119" s="101" t="s">
        <v>66</v>
      </c>
      <c r="G119" s="102"/>
      <c r="H119" s="81"/>
      <c r="I119" s="103">
        <f t="shared" si="1"/>
        <v>0</v>
      </c>
      <c r="J119" s="103"/>
      <c r="K119" s="162" t="s">
        <v>248</v>
      </c>
      <c r="L119" s="412"/>
    </row>
    <row r="120" spans="4:12" ht="17.649999999999999" customHeight="1">
      <c r="D120" s="399"/>
      <c r="E120" s="402"/>
      <c r="F120" s="86" t="s">
        <v>54</v>
      </c>
      <c r="G120" s="104" t="s">
        <v>65</v>
      </c>
      <c r="H120" s="311" t="s">
        <v>663</v>
      </c>
      <c r="I120" s="103">
        <f t="shared" si="1"/>
        <v>34</v>
      </c>
      <c r="J120" s="88">
        <v>33</v>
      </c>
      <c r="K120" s="159"/>
      <c r="L120" s="413"/>
    </row>
    <row r="121" spans="4:12" ht="17.649999999999999" customHeight="1">
      <c r="D121" s="399"/>
      <c r="E121" s="402"/>
      <c r="F121" s="86" t="s">
        <v>122</v>
      </c>
      <c r="G121" s="104" t="s">
        <v>370</v>
      </c>
      <c r="H121" s="308" t="s">
        <v>673</v>
      </c>
      <c r="I121" s="103">
        <f t="shared" si="1"/>
        <v>10</v>
      </c>
      <c r="J121" s="86"/>
      <c r="K121" s="160"/>
      <c r="L121" s="413"/>
    </row>
    <row r="122" spans="4:12" ht="17.649999999999999" customHeight="1">
      <c r="D122" s="399"/>
      <c r="E122" s="402"/>
      <c r="F122" s="95" t="s">
        <v>49</v>
      </c>
      <c r="G122" s="73" t="s">
        <v>61</v>
      </c>
      <c r="H122" s="132" t="s">
        <v>664</v>
      </c>
      <c r="I122" s="103">
        <f t="shared" si="1"/>
        <v>44</v>
      </c>
      <c r="J122" s="88"/>
      <c r="K122" s="159"/>
      <c r="L122" s="413"/>
    </row>
    <row r="123" spans="4:12" ht="14.25">
      <c r="D123" s="399"/>
      <c r="E123" s="402"/>
      <c r="F123" s="86" t="s">
        <v>50</v>
      </c>
      <c r="G123" s="104"/>
      <c r="H123" s="311" t="s">
        <v>663</v>
      </c>
      <c r="I123" s="103">
        <f t="shared" si="1"/>
        <v>34</v>
      </c>
      <c r="J123" s="88"/>
      <c r="K123" s="159"/>
      <c r="L123" s="413"/>
    </row>
    <row r="124" spans="4:12" ht="17.649999999999999" customHeight="1">
      <c r="D124" s="399"/>
      <c r="E124" s="403"/>
      <c r="F124" s="97" t="s">
        <v>76</v>
      </c>
      <c r="G124" s="105" t="s">
        <v>65</v>
      </c>
      <c r="H124" s="309" t="s">
        <v>663</v>
      </c>
      <c r="I124" s="103">
        <f t="shared" si="1"/>
        <v>34</v>
      </c>
      <c r="J124" s="99"/>
      <c r="L124" s="414"/>
    </row>
    <row r="125" spans="4:12" ht="17.649999999999999" customHeight="1">
      <c r="D125" s="399"/>
      <c r="E125" s="404" t="s">
        <v>136</v>
      </c>
      <c r="F125" s="101" t="s">
        <v>66</v>
      </c>
      <c r="G125" s="102"/>
      <c r="H125" s="310"/>
      <c r="I125" s="103">
        <f t="shared" si="1"/>
        <v>0</v>
      </c>
      <c r="J125" s="103"/>
      <c r="K125" s="162" t="s">
        <v>248</v>
      </c>
      <c r="L125" s="412"/>
    </row>
    <row r="126" spans="4:12" ht="17.649999999999999" customHeight="1">
      <c r="D126" s="399"/>
      <c r="E126" s="402"/>
      <c r="F126" s="86" t="s">
        <v>54</v>
      </c>
      <c r="G126" s="104" t="s">
        <v>72</v>
      </c>
      <c r="H126" s="494" t="s">
        <v>770</v>
      </c>
      <c r="I126" s="337">
        <f t="shared" si="1"/>
        <v>41</v>
      </c>
      <c r="J126" s="88">
        <v>33</v>
      </c>
      <c r="K126" s="159"/>
      <c r="L126" s="413"/>
    </row>
    <row r="127" spans="4:12" ht="17.649999999999999" customHeight="1">
      <c r="D127" s="399"/>
      <c r="E127" s="402"/>
      <c r="F127" s="86" t="s">
        <v>122</v>
      </c>
      <c r="G127" s="104" t="s">
        <v>371</v>
      </c>
      <c r="H127" s="308" t="s">
        <v>674</v>
      </c>
      <c r="I127" s="103">
        <f t="shared" si="1"/>
        <v>10</v>
      </c>
      <c r="J127" s="86"/>
      <c r="K127" s="160"/>
      <c r="L127" s="413"/>
    </row>
    <row r="128" spans="4:12" ht="17.649999999999999" customHeight="1">
      <c r="D128" s="399"/>
      <c r="E128" s="402"/>
      <c r="F128" s="95" t="s">
        <v>49</v>
      </c>
      <c r="G128" s="83" t="s">
        <v>74</v>
      </c>
      <c r="H128" s="312" t="s">
        <v>665</v>
      </c>
      <c r="I128" s="103">
        <f t="shared" si="1"/>
        <v>42</v>
      </c>
      <c r="J128" s="88"/>
      <c r="K128" s="159"/>
      <c r="L128" s="413"/>
    </row>
    <row r="129" spans="4:12" ht="14.25">
      <c r="D129" s="399"/>
      <c r="E129" s="402"/>
      <c r="F129" s="86" t="s">
        <v>50</v>
      </c>
      <c r="G129" s="104"/>
      <c r="H129" s="308" t="s">
        <v>770</v>
      </c>
      <c r="I129" s="103">
        <f t="shared" si="1"/>
        <v>41</v>
      </c>
      <c r="J129" s="88"/>
      <c r="K129" s="159"/>
      <c r="L129" s="413"/>
    </row>
    <row r="130" spans="4:12" ht="17.649999999999999" customHeight="1">
      <c r="D130" s="399"/>
      <c r="E130" s="403"/>
      <c r="F130" s="97" t="s">
        <v>76</v>
      </c>
      <c r="G130" s="79" t="s">
        <v>141</v>
      </c>
      <c r="H130" s="311" t="s">
        <v>770</v>
      </c>
      <c r="I130" s="103">
        <f t="shared" si="1"/>
        <v>41</v>
      </c>
      <c r="J130" s="99"/>
      <c r="K130" s="161"/>
      <c r="L130" s="414"/>
    </row>
    <row r="131" spans="4:12" ht="17.649999999999999" customHeight="1">
      <c r="D131" s="399"/>
      <c r="E131" s="404" t="s">
        <v>137</v>
      </c>
      <c r="F131" s="71" t="s">
        <v>66</v>
      </c>
      <c r="G131" s="135"/>
      <c r="H131" s="495"/>
      <c r="I131" s="136">
        <f t="shared" si="1"/>
        <v>0</v>
      </c>
      <c r="J131" s="136"/>
      <c r="K131" s="313" t="s">
        <v>248</v>
      </c>
      <c r="L131" s="496" t="s">
        <v>782</v>
      </c>
    </row>
    <row r="132" spans="4:12" ht="17.649999999999999" customHeight="1">
      <c r="D132" s="399"/>
      <c r="E132" s="402"/>
      <c r="F132" s="137" t="s">
        <v>54</v>
      </c>
      <c r="G132" s="72" t="s">
        <v>284</v>
      </c>
      <c r="H132" s="72" t="s">
        <v>72</v>
      </c>
      <c r="I132" s="136">
        <f t="shared" si="1"/>
        <v>11</v>
      </c>
      <c r="J132" s="138">
        <v>33</v>
      </c>
      <c r="K132" s="314"/>
      <c r="L132" s="497"/>
    </row>
    <row r="133" spans="4:12" ht="17.649999999999999" customHeight="1">
      <c r="D133" s="399"/>
      <c r="E133" s="402"/>
      <c r="F133" s="137" t="s">
        <v>122</v>
      </c>
      <c r="G133" s="72" t="s">
        <v>372</v>
      </c>
      <c r="H133" s="72" t="s">
        <v>610</v>
      </c>
      <c r="I133" s="136">
        <f t="shared" si="1"/>
        <v>11</v>
      </c>
      <c r="J133" s="137"/>
      <c r="K133" s="315"/>
      <c r="L133" s="497"/>
    </row>
    <row r="134" spans="4:12" ht="17.649999999999999" customHeight="1">
      <c r="D134" s="399"/>
      <c r="E134" s="402"/>
      <c r="F134" s="139" t="s">
        <v>49</v>
      </c>
      <c r="G134" s="151" t="s">
        <v>285</v>
      </c>
      <c r="H134" s="151" t="s">
        <v>771</v>
      </c>
      <c r="I134" s="136">
        <f t="shared" si="1"/>
        <v>39</v>
      </c>
      <c r="J134" s="138"/>
      <c r="K134" s="314"/>
      <c r="L134" s="497"/>
    </row>
    <row r="135" spans="4:12" ht="17.649999999999999" customHeight="1">
      <c r="D135" s="399"/>
      <c r="E135" s="402"/>
      <c r="F135" s="137" t="s">
        <v>50</v>
      </c>
      <c r="G135" s="72"/>
      <c r="H135" s="72" t="s">
        <v>72</v>
      </c>
      <c r="I135" s="136">
        <f t="shared" si="1"/>
        <v>11</v>
      </c>
      <c r="J135" s="138"/>
      <c r="K135" s="314"/>
      <c r="L135" s="497"/>
    </row>
    <row r="136" spans="4:12" ht="17.649999999999999" customHeight="1">
      <c r="D136" s="399"/>
      <c r="E136" s="402"/>
      <c r="F136" s="140" t="s">
        <v>76</v>
      </c>
      <c r="G136" s="183" t="s">
        <v>284</v>
      </c>
      <c r="H136" s="79" t="s">
        <v>72</v>
      </c>
      <c r="I136" s="136">
        <f t="shared" si="1"/>
        <v>11</v>
      </c>
      <c r="J136" s="141"/>
      <c r="K136" s="316"/>
      <c r="L136" s="498"/>
    </row>
    <row r="137" spans="4:12" ht="17.649999999999999" customHeight="1">
      <c r="D137" s="399"/>
      <c r="E137" s="404" t="s">
        <v>143</v>
      </c>
      <c r="F137" s="101" t="s">
        <v>66</v>
      </c>
      <c r="G137" s="102"/>
      <c r="H137" s="317"/>
      <c r="I137" s="103">
        <f t="shared" si="1"/>
        <v>0</v>
      </c>
      <c r="J137" s="103"/>
      <c r="K137" s="162" t="s">
        <v>248</v>
      </c>
      <c r="L137" s="496" t="s">
        <v>782</v>
      </c>
    </row>
    <row r="138" spans="4:12" ht="17.649999999999999" customHeight="1">
      <c r="D138" s="399"/>
      <c r="E138" s="402"/>
      <c r="F138" s="86" t="s">
        <v>54</v>
      </c>
      <c r="G138" s="104" t="s">
        <v>62</v>
      </c>
      <c r="H138" s="72" t="s">
        <v>644</v>
      </c>
      <c r="I138" s="103">
        <f t="shared" si="1"/>
        <v>21</v>
      </c>
      <c r="J138" s="88">
        <v>33</v>
      </c>
      <c r="K138" s="159"/>
      <c r="L138" s="497"/>
    </row>
    <row r="139" spans="4:12" ht="19.899999999999999" customHeight="1">
      <c r="D139" s="399"/>
      <c r="E139" s="402"/>
      <c r="F139" s="86" t="s">
        <v>122</v>
      </c>
      <c r="G139" s="104" t="s">
        <v>373</v>
      </c>
      <c r="H139" s="104" t="s">
        <v>783</v>
      </c>
      <c r="I139" s="103">
        <f t="shared" si="1"/>
        <v>21</v>
      </c>
      <c r="J139" s="86"/>
      <c r="K139" s="160"/>
      <c r="L139" s="497"/>
    </row>
    <row r="140" spans="4:12" ht="16.5" customHeight="1">
      <c r="D140" s="399"/>
      <c r="E140" s="402"/>
      <c r="F140" s="95" t="s">
        <v>49</v>
      </c>
      <c r="G140" s="83" t="s">
        <v>142</v>
      </c>
      <c r="H140" s="151" t="s">
        <v>645</v>
      </c>
      <c r="I140" s="103">
        <f t="shared" si="1"/>
        <v>51</v>
      </c>
      <c r="J140" s="88"/>
      <c r="K140" s="159"/>
      <c r="L140" s="497"/>
    </row>
    <row r="141" spans="4:12" ht="16.5" customHeight="1">
      <c r="D141" s="399"/>
      <c r="E141" s="402"/>
      <c r="F141" s="86" t="s">
        <v>50</v>
      </c>
      <c r="G141" s="104"/>
      <c r="H141" s="72" t="s">
        <v>644</v>
      </c>
      <c r="I141" s="103">
        <f t="shared" si="1"/>
        <v>21</v>
      </c>
      <c r="J141" s="88"/>
      <c r="K141" s="159"/>
      <c r="L141" s="497"/>
    </row>
    <row r="142" spans="4:12" ht="17.25" customHeight="1">
      <c r="D142" s="399"/>
      <c r="E142" s="402"/>
      <c r="F142" s="97" t="s">
        <v>76</v>
      </c>
      <c r="G142" s="105" t="s">
        <v>62</v>
      </c>
      <c r="H142" s="183" t="s">
        <v>644</v>
      </c>
      <c r="I142" s="103">
        <f t="shared" si="1"/>
        <v>21</v>
      </c>
      <c r="J142" s="99"/>
      <c r="K142" s="161"/>
      <c r="L142" s="498"/>
    </row>
    <row r="143" spans="4:12" ht="15.6" customHeight="1">
      <c r="D143" s="399"/>
      <c r="E143" s="405" t="s">
        <v>153</v>
      </c>
      <c r="F143" s="126" t="s">
        <v>66</v>
      </c>
      <c r="G143" s="92"/>
      <c r="H143" s="317"/>
      <c r="I143" s="103">
        <f t="shared" ref="I143:I154" si="2">LENB(H143)</f>
        <v>0</v>
      </c>
      <c r="J143" s="93"/>
      <c r="K143" s="162" t="s">
        <v>248</v>
      </c>
      <c r="L143" s="496" t="s">
        <v>782</v>
      </c>
    </row>
    <row r="144" spans="4:12" ht="14.45" customHeight="1">
      <c r="D144" s="399"/>
      <c r="E144" s="406"/>
      <c r="F144" s="127" t="s">
        <v>54</v>
      </c>
      <c r="G144" s="104" t="s">
        <v>63</v>
      </c>
      <c r="H144" s="72" t="s">
        <v>646</v>
      </c>
      <c r="I144" s="103">
        <f t="shared" si="2"/>
        <v>24</v>
      </c>
      <c r="J144" s="88">
        <v>33</v>
      </c>
      <c r="K144" s="159"/>
      <c r="L144" s="497"/>
    </row>
    <row r="145" spans="4:12" ht="14.45" customHeight="1">
      <c r="D145" s="399"/>
      <c r="E145" s="406"/>
      <c r="F145" s="127" t="s">
        <v>122</v>
      </c>
      <c r="G145" s="104" t="s">
        <v>374</v>
      </c>
      <c r="H145" s="104" t="s">
        <v>784</v>
      </c>
      <c r="I145" s="103">
        <f t="shared" si="2"/>
        <v>26</v>
      </c>
      <c r="J145" s="86"/>
      <c r="K145" s="160"/>
      <c r="L145" s="497"/>
    </row>
    <row r="146" spans="4:12" ht="14.45" customHeight="1">
      <c r="D146" s="399"/>
      <c r="E146" s="406"/>
      <c r="F146" s="128" t="s">
        <v>49</v>
      </c>
      <c r="G146" s="73" t="s">
        <v>59</v>
      </c>
      <c r="H146" s="151" t="s">
        <v>647</v>
      </c>
      <c r="I146" s="103">
        <f t="shared" si="2"/>
        <v>47</v>
      </c>
      <c r="J146" s="88"/>
      <c r="K146" s="159"/>
      <c r="L146" s="497"/>
    </row>
    <row r="147" spans="4:12" ht="14.45" customHeight="1">
      <c r="D147" s="399"/>
      <c r="E147" s="406"/>
      <c r="F147" s="127" t="s">
        <v>50</v>
      </c>
      <c r="G147" s="104"/>
      <c r="H147" s="72" t="s">
        <v>646</v>
      </c>
      <c r="I147" s="103">
        <f t="shared" si="2"/>
        <v>24</v>
      </c>
      <c r="J147" s="88"/>
      <c r="K147" s="159"/>
      <c r="L147" s="497"/>
    </row>
    <row r="148" spans="4:12" ht="15" customHeight="1">
      <c r="D148" s="399"/>
      <c r="E148" s="407"/>
      <c r="F148" s="179" t="s">
        <v>76</v>
      </c>
      <c r="G148" s="180" t="s">
        <v>63</v>
      </c>
      <c r="H148" s="183" t="s">
        <v>646</v>
      </c>
      <c r="I148" s="103">
        <f t="shared" si="2"/>
        <v>24</v>
      </c>
      <c r="J148" s="119"/>
      <c r="K148" s="159"/>
      <c r="L148" s="498"/>
    </row>
    <row r="149" spans="4:12" ht="14.25">
      <c r="D149" s="399"/>
      <c r="E149" s="405" t="s">
        <v>252</v>
      </c>
      <c r="F149" s="181" t="s">
        <v>66</v>
      </c>
      <c r="G149" s="71"/>
      <c r="H149" s="319"/>
      <c r="I149" s="103">
        <f t="shared" si="2"/>
        <v>0</v>
      </c>
      <c r="J149" s="103"/>
      <c r="K149" s="168" t="s">
        <v>248</v>
      </c>
      <c r="L149" s="409"/>
    </row>
    <row r="150" spans="4:12" ht="14.25">
      <c r="D150" s="399"/>
      <c r="E150" s="406"/>
      <c r="F150" s="127" t="s">
        <v>54</v>
      </c>
      <c r="G150" s="78"/>
      <c r="H150" s="72" t="s">
        <v>666</v>
      </c>
      <c r="I150" s="103">
        <f t="shared" si="2"/>
        <v>20</v>
      </c>
      <c r="J150" s="88">
        <v>33</v>
      </c>
      <c r="K150" s="157"/>
      <c r="L150" s="410"/>
    </row>
    <row r="151" spans="4:12" ht="14.25">
      <c r="D151" s="399"/>
      <c r="E151" s="406"/>
      <c r="F151" s="127" t="s">
        <v>122</v>
      </c>
      <c r="G151" s="78"/>
      <c r="H151" s="72" t="s">
        <v>667</v>
      </c>
      <c r="I151" s="103">
        <f t="shared" si="2"/>
        <v>13</v>
      </c>
      <c r="J151" s="86"/>
      <c r="K151" s="156"/>
      <c r="L151" s="410"/>
    </row>
    <row r="152" spans="4:12" ht="16.5">
      <c r="D152" s="399"/>
      <c r="E152" s="406"/>
      <c r="F152" s="128" t="s">
        <v>49</v>
      </c>
      <c r="G152" s="75"/>
      <c r="H152" s="151" t="s">
        <v>769</v>
      </c>
      <c r="I152" s="103">
        <f t="shared" si="2"/>
        <v>36</v>
      </c>
      <c r="J152" s="88"/>
      <c r="K152" s="157"/>
      <c r="L152" s="410"/>
    </row>
    <row r="153" spans="4:12" ht="14.25">
      <c r="D153" s="399"/>
      <c r="E153" s="406"/>
      <c r="F153" s="127" t="s">
        <v>50</v>
      </c>
      <c r="G153" s="78"/>
      <c r="H153" s="72" t="s">
        <v>666</v>
      </c>
      <c r="I153" s="103">
        <f t="shared" si="2"/>
        <v>20</v>
      </c>
      <c r="J153" s="88"/>
      <c r="K153" s="157"/>
      <c r="L153" s="410"/>
    </row>
    <row r="154" spans="4:12" ht="15" thickBot="1">
      <c r="D154" s="400"/>
      <c r="E154" s="408"/>
      <c r="F154" s="129" t="s">
        <v>76</v>
      </c>
      <c r="G154" s="80"/>
      <c r="H154" s="318" t="s">
        <v>666</v>
      </c>
      <c r="I154" s="290">
        <f t="shared" si="2"/>
        <v>20</v>
      </c>
      <c r="J154" s="110"/>
      <c r="K154" s="166"/>
      <c r="L154" s="411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22" r:id="rId2" xr:uid="{00000000-0004-0000-0200-00000B000000}"/>
    <hyperlink ref="G128" r:id="rId3" xr:uid="{00000000-0004-0000-0200-00000E000000}"/>
    <hyperlink ref="G146" r:id="rId4" display="https://www.samsung.com/uk/students-offers/" xr:uid="{DDF3C23E-00DA-4D9D-AF87-71FC6EDB696B}"/>
    <hyperlink ref="G140" r:id="rId5" xr:uid="{93C781E6-C416-4A89-B32E-C5A26A5EAE1F}"/>
    <hyperlink ref="G134" r:id="rId6" xr:uid="{00000000-0004-0000-0200-00000D000000}"/>
    <hyperlink ref="G14" r:id="rId7" xr:uid="{7D4136C8-F402-4FF5-8CE7-7DF4E3771477}"/>
    <hyperlink ref="H14" r:id="rId8" xr:uid="{70A24841-1549-4423-A235-52C62333FF15}"/>
    <hyperlink ref="H110" r:id="rId9" xr:uid="{5DBA5F2B-9E52-45A1-823A-0403C605636E}"/>
    <hyperlink ref="G110" r:id="rId10" xr:uid="{00000000-0004-0000-0200-00000A000000}"/>
    <hyperlink ref="H116" r:id="rId11" xr:uid="{50C18A10-A061-4510-938A-A9111C415555}"/>
    <hyperlink ref="H122" r:id="rId12" xr:uid="{C928B32A-71C0-4900-BB55-B639D3014FFA}"/>
    <hyperlink ref="H128" r:id="rId13" xr:uid="{E097648D-F5F0-49E9-B7B9-40FE47C40A3D}"/>
    <hyperlink ref="H134" r:id="rId14" xr:uid="{AEE4666E-9BF2-403B-AFE6-C940D9B89CF7}"/>
    <hyperlink ref="H140" r:id="rId15" xr:uid="{1B611885-266E-4D53-A66F-600888C1BA9D}"/>
    <hyperlink ref="H152" r:id="rId16" xr:uid="{96F69DC6-CE0A-49B3-A957-27B6680686B4}"/>
    <hyperlink ref="H146" r:id="rId17" xr:uid="{23EB4FB4-66F5-45D8-93E5-45AA68D59874}"/>
    <hyperlink ref="G98" r:id="rId18" xr:uid="{F22E3864-252B-49CB-97C7-81DCE4EA22D9}"/>
    <hyperlink ref="G104" r:id="rId19" xr:uid="{14147B4C-5D2F-494D-BF45-86517870F9BB}"/>
    <hyperlink ref="G20" r:id="rId20" xr:uid="{511F37F2-EE9F-4AC4-8B84-B11C5BCDACCE}"/>
    <hyperlink ref="G32" r:id="rId21" xr:uid="{B410DD97-2A31-4204-8487-49D438353EB7}"/>
    <hyperlink ref="G38" r:id="rId22" xr:uid="{F42B12F5-880A-4697-90CE-C3B295D0F162}"/>
    <hyperlink ref="G44" r:id="rId23" xr:uid="{49FD522E-04B7-4A41-A811-AB547BF49110}"/>
    <hyperlink ref="G50" r:id="rId24" xr:uid="{808D5840-59C6-4FFB-A347-471BD9656AD5}"/>
    <hyperlink ref="G62" r:id="rId25" xr:uid="{47D7E631-C2E6-4274-AE62-CFAB34183648}"/>
    <hyperlink ref="G68" r:id="rId26" xr:uid="{0BC9ABAB-BBE1-404A-87F0-1615BC0CA282}"/>
    <hyperlink ref="G56" r:id="rId27" xr:uid="{40B8B3B8-FAEE-46BC-8FA3-845D478B14FE}"/>
    <hyperlink ref="G92" r:id="rId28" xr:uid="{582AD3DD-85DC-463A-85CE-F718C3C04425}"/>
    <hyperlink ref="G74" r:id="rId29" xr:uid="{9524F3A0-2C55-4580-8E56-7BF09F8A5806}"/>
    <hyperlink ref="G80" r:id="rId30" xr:uid="{A109B6FC-0D7E-4651-9B81-A3887774F05D}"/>
    <hyperlink ref="G86" r:id="rId31" xr:uid="{2A88251A-1EAF-40A9-9813-348DDB0998D9}"/>
    <hyperlink ref="H38" r:id="rId32" xr:uid="{7D0C0C2F-8655-400B-A52F-0BF7EEBA9D6E}"/>
    <hyperlink ref="H44" r:id="rId33" xr:uid="{71CB30BB-9471-4515-8EB3-19F36EA65E8D}"/>
    <hyperlink ref="G26" r:id="rId34" xr:uid="{6763B758-DEA5-4269-9614-FD8F1E08A754}"/>
    <hyperlink ref="H20" r:id="rId35" xr:uid="{D3278AE9-67BF-4081-A24B-6404B6B58D75}"/>
    <hyperlink ref="H26" r:id="rId36" xr:uid="{3D9DF11C-1D79-4907-BFF4-ED4872457462}"/>
    <hyperlink ref="H50" r:id="rId37" xr:uid="{619AF9EA-172D-4ED6-A0A7-D8C04A81DEC0}"/>
    <hyperlink ref="H56" r:id="rId38" xr:uid="{7A9FE5AC-9CB2-479E-8F5A-ACCDF0AF6080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G1" zoomScale="89" zoomScaleNormal="89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2" t="s">
        <v>41</v>
      </c>
      <c r="C2" s="123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7" t="s">
        <v>502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3" t="s">
        <v>53</v>
      </c>
      <c r="E6" s="424"/>
      <c r="F6" s="427" t="s">
        <v>138</v>
      </c>
      <c r="G6" s="60" t="s">
        <v>46</v>
      </c>
      <c r="H6" s="285" t="s">
        <v>499</v>
      </c>
      <c r="I6" s="418" t="s">
        <v>43</v>
      </c>
      <c r="J6" s="429" t="s">
        <v>47</v>
      </c>
      <c r="K6" s="60" t="s">
        <v>503</v>
      </c>
      <c r="L6" s="416" t="s">
        <v>501</v>
      </c>
    </row>
    <row r="7" spans="1:14" ht="23.25" customHeight="1">
      <c r="D7" s="425"/>
      <c r="E7" s="426"/>
      <c r="F7" s="428"/>
      <c r="G7" s="84" t="s">
        <v>500</v>
      </c>
      <c r="H7" s="84" t="s">
        <v>500</v>
      </c>
      <c r="I7" s="419"/>
      <c r="J7" s="430"/>
      <c r="K7" s="154"/>
      <c r="L7" s="417"/>
    </row>
    <row r="8" spans="1:14" ht="21" customHeight="1">
      <c r="D8" s="431" t="s">
        <v>116</v>
      </c>
      <c r="E8" s="404" t="s">
        <v>154</v>
      </c>
      <c r="F8" s="101" t="s">
        <v>124</v>
      </c>
      <c r="G8" s="74"/>
      <c r="H8" s="74"/>
      <c r="I8" s="103">
        <f>LENB(H8)</f>
        <v>0</v>
      </c>
      <c r="J8" s="112"/>
      <c r="K8" s="169" t="s">
        <v>246</v>
      </c>
      <c r="L8" s="412"/>
    </row>
    <row r="9" spans="1:14" ht="21" customHeight="1">
      <c r="D9" s="399"/>
      <c r="E9" s="402"/>
      <c r="F9" s="86" t="s">
        <v>155</v>
      </c>
      <c r="G9" s="69" t="s">
        <v>168</v>
      </c>
      <c r="H9" s="69" t="s">
        <v>168</v>
      </c>
      <c r="I9" s="103">
        <f t="shared" ref="I9:I72" si="0">LENB(H9)</f>
        <v>7</v>
      </c>
      <c r="J9" s="113">
        <v>10</v>
      </c>
      <c r="K9" s="113"/>
      <c r="L9" s="413"/>
    </row>
    <row r="10" spans="1:14" ht="21" customHeight="1">
      <c r="D10" s="399"/>
      <c r="E10" s="402"/>
      <c r="F10" s="86" t="s">
        <v>115</v>
      </c>
      <c r="G10" s="69" t="s">
        <v>357</v>
      </c>
      <c r="H10" s="69" t="s">
        <v>357</v>
      </c>
      <c r="I10" s="103">
        <f t="shared" si="0"/>
        <v>7</v>
      </c>
      <c r="J10" s="86"/>
      <c r="K10" s="86"/>
      <c r="L10" s="413"/>
    </row>
    <row r="11" spans="1:14" ht="21" customHeight="1">
      <c r="D11" s="399"/>
      <c r="E11" s="402"/>
      <c r="F11" s="95" t="s">
        <v>49</v>
      </c>
      <c r="G11" s="82" t="s">
        <v>158</v>
      </c>
      <c r="H11" s="82" t="s">
        <v>525</v>
      </c>
      <c r="I11" s="103">
        <f t="shared" si="0"/>
        <v>55</v>
      </c>
      <c r="J11" s="89"/>
      <c r="K11" s="89"/>
      <c r="L11" s="413"/>
    </row>
    <row r="12" spans="1:14" ht="21" customHeight="1">
      <c r="D12" s="399"/>
      <c r="E12" s="402"/>
      <c r="F12" s="86" t="s">
        <v>50</v>
      </c>
      <c r="G12" s="69"/>
      <c r="H12" s="69" t="s">
        <v>168</v>
      </c>
      <c r="I12" s="103">
        <f t="shared" si="0"/>
        <v>7</v>
      </c>
      <c r="J12" s="89"/>
      <c r="K12" s="89"/>
      <c r="L12" s="413"/>
    </row>
    <row r="13" spans="1:14" ht="21" customHeight="1">
      <c r="D13" s="432"/>
      <c r="E13" s="403"/>
      <c r="F13" s="97" t="s">
        <v>76</v>
      </c>
      <c r="G13" s="70" t="s">
        <v>168</v>
      </c>
      <c r="H13" s="70" t="s">
        <v>168</v>
      </c>
      <c r="I13" s="103">
        <f t="shared" si="0"/>
        <v>7</v>
      </c>
      <c r="J13" s="114"/>
      <c r="K13" s="114"/>
      <c r="L13" s="414"/>
    </row>
    <row r="14" spans="1:14" ht="21" customHeight="1">
      <c r="D14" s="399" t="s">
        <v>119</v>
      </c>
      <c r="E14" s="402" t="s">
        <v>121</v>
      </c>
      <c r="F14" s="189" t="s">
        <v>123</v>
      </c>
      <c r="G14" s="190"/>
      <c r="H14" s="189"/>
      <c r="I14" s="192">
        <f t="shared" si="0"/>
        <v>0</v>
      </c>
      <c r="J14" s="191"/>
      <c r="K14" s="192" t="s">
        <v>248</v>
      </c>
      <c r="L14" s="434"/>
    </row>
    <row r="15" spans="1:14" ht="21" customHeight="1">
      <c r="D15" s="399"/>
      <c r="E15" s="402"/>
      <c r="F15" s="193" t="s">
        <v>54</v>
      </c>
      <c r="G15" s="194" t="s">
        <v>262</v>
      </c>
      <c r="H15" s="194" t="s">
        <v>262</v>
      </c>
      <c r="I15" s="192">
        <f t="shared" si="0"/>
        <v>17</v>
      </c>
      <c r="J15" s="195">
        <v>33</v>
      </c>
      <c r="K15" s="195"/>
      <c r="L15" s="435"/>
    </row>
    <row r="16" spans="1:14" ht="21" customHeight="1">
      <c r="D16" s="399"/>
      <c r="E16" s="402"/>
      <c r="F16" s="193" t="s">
        <v>122</v>
      </c>
      <c r="G16" s="194" t="s">
        <v>358</v>
      </c>
      <c r="H16" s="194" t="s">
        <v>772</v>
      </c>
      <c r="I16" s="192">
        <f t="shared" si="0"/>
        <v>17</v>
      </c>
      <c r="J16" s="193"/>
      <c r="K16" s="193"/>
      <c r="L16" s="435"/>
    </row>
    <row r="17" spans="2:12" ht="20.100000000000001" customHeight="1">
      <c r="D17" s="399"/>
      <c r="E17" s="402"/>
      <c r="F17" s="196" t="s">
        <v>49</v>
      </c>
      <c r="G17" s="197" t="s">
        <v>263</v>
      </c>
      <c r="H17" s="197" t="s">
        <v>525</v>
      </c>
      <c r="I17" s="192">
        <f t="shared" si="0"/>
        <v>55</v>
      </c>
      <c r="J17" s="195"/>
      <c r="K17" s="195"/>
      <c r="L17" s="435"/>
    </row>
    <row r="18" spans="2:12" ht="20.100000000000001" customHeight="1">
      <c r="D18" s="399"/>
      <c r="E18" s="402"/>
      <c r="F18" s="193" t="s">
        <v>50</v>
      </c>
      <c r="G18" s="194"/>
      <c r="H18" s="194" t="s">
        <v>262</v>
      </c>
      <c r="I18" s="192">
        <f t="shared" si="0"/>
        <v>17</v>
      </c>
      <c r="J18" s="195"/>
      <c r="K18" s="195"/>
      <c r="L18" s="435"/>
    </row>
    <row r="19" spans="2:12" ht="20.100000000000001" customHeight="1">
      <c r="D19" s="399"/>
      <c r="E19" s="403"/>
      <c r="F19" s="198" t="s">
        <v>76</v>
      </c>
      <c r="G19" s="199" t="s">
        <v>262</v>
      </c>
      <c r="H19" s="199" t="s">
        <v>262</v>
      </c>
      <c r="I19" s="192">
        <f t="shared" si="0"/>
        <v>17</v>
      </c>
      <c r="J19" s="200"/>
      <c r="K19" s="200"/>
      <c r="L19" s="436"/>
    </row>
    <row r="20" spans="2:12" ht="20.100000000000001" customHeight="1">
      <c r="D20" s="399"/>
      <c r="E20" s="404" t="s">
        <v>125</v>
      </c>
      <c r="F20" s="190" t="s">
        <v>123</v>
      </c>
      <c r="G20" s="190"/>
      <c r="H20" s="190"/>
      <c r="I20" s="192">
        <f t="shared" si="0"/>
        <v>0</v>
      </c>
      <c r="J20" s="192"/>
      <c r="K20" s="192" t="s">
        <v>248</v>
      </c>
      <c r="L20" s="434"/>
    </row>
    <row r="21" spans="2:12" ht="20.100000000000001" customHeight="1">
      <c r="D21" s="399"/>
      <c r="E21" s="402"/>
      <c r="F21" s="193" t="s">
        <v>54</v>
      </c>
      <c r="G21" s="194" t="s">
        <v>264</v>
      </c>
      <c r="H21" s="194" t="s">
        <v>264</v>
      </c>
      <c r="I21" s="192">
        <f t="shared" si="0"/>
        <v>10</v>
      </c>
      <c r="J21" s="195">
        <v>33</v>
      </c>
      <c r="K21" s="195"/>
      <c r="L21" s="435"/>
    </row>
    <row r="22" spans="2:12" ht="20.100000000000001" customHeight="1">
      <c r="D22" s="399"/>
      <c r="E22" s="402"/>
      <c r="F22" s="193" t="s">
        <v>122</v>
      </c>
      <c r="G22" s="194" t="s">
        <v>359</v>
      </c>
      <c r="H22" s="194" t="s">
        <v>773</v>
      </c>
      <c r="I22" s="192">
        <f t="shared" si="0"/>
        <v>10</v>
      </c>
      <c r="J22" s="193"/>
      <c r="K22" s="193"/>
      <c r="L22" s="435"/>
    </row>
    <row r="23" spans="2:12" ht="20.100000000000001" customHeight="1">
      <c r="B23" s="57" t="s">
        <v>44</v>
      </c>
      <c r="D23" s="399"/>
      <c r="E23" s="402"/>
      <c r="F23" s="196" t="s">
        <v>49</v>
      </c>
      <c r="G23" s="197" t="s">
        <v>265</v>
      </c>
      <c r="H23" s="197" t="s">
        <v>526</v>
      </c>
      <c r="I23" s="192">
        <f t="shared" si="0"/>
        <v>47</v>
      </c>
      <c r="J23" s="195"/>
      <c r="K23" s="195"/>
      <c r="L23" s="435"/>
    </row>
    <row r="24" spans="2:12" ht="20.100000000000001" customHeight="1">
      <c r="D24" s="399"/>
      <c r="E24" s="402"/>
      <c r="F24" s="193" t="s">
        <v>50</v>
      </c>
      <c r="G24" s="194"/>
      <c r="H24" s="194" t="s">
        <v>264</v>
      </c>
      <c r="I24" s="192">
        <f t="shared" si="0"/>
        <v>10</v>
      </c>
      <c r="J24" s="195"/>
      <c r="K24" s="195"/>
      <c r="L24" s="435"/>
    </row>
    <row r="25" spans="2:12" ht="20.100000000000001" customHeight="1">
      <c r="D25" s="399"/>
      <c r="E25" s="403"/>
      <c r="F25" s="198" t="s">
        <v>76</v>
      </c>
      <c r="G25" s="199" t="s">
        <v>264</v>
      </c>
      <c r="H25" s="199" t="s">
        <v>264</v>
      </c>
      <c r="I25" s="192">
        <f t="shared" si="0"/>
        <v>10</v>
      </c>
      <c r="J25" s="200"/>
      <c r="K25" s="200"/>
      <c r="L25" s="436"/>
    </row>
    <row r="26" spans="2:12" ht="20.100000000000001" customHeight="1">
      <c r="D26" s="399"/>
      <c r="E26" s="404" t="s">
        <v>126</v>
      </c>
      <c r="F26" s="190" t="s">
        <v>123</v>
      </c>
      <c r="G26" s="190"/>
      <c r="H26" s="339"/>
      <c r="I26" s="192">
        <f t="shared" si="0"/>
        <v>0</v>
      </c>
      <c r="J26" s="192"/>
      <c r="K26" s="192" t="s">
        <v>248</v>
      </c>
      <c r="L26" s="434"/>
    </row>
    <row r="27" spans="2:12" ht="20.100000000000001" customHeight="1">
      <c r="D27" s="399"/>
      <c r="E27" s="402"/>
      <c r="F27" s="193" t="s">
        <v>54</v>
      </c>
      <c r="G27" s="194" t="s">
        <v>266</v>
      </c>
      <c r="H27" s="340"/>
      <c r="I27" s="192">
        <f t="shared" si="0"/>
        <v>0</v>
      </c>
      <c r="J27" s="195">
        <v>33</v>
      </c>
      <c r="K27" s="195"/>
      <c r="L27" s="435"/>
    </row>
    <row r="28" spans="2:12" ht="14.25">
      <c r="D28" s="399"/>
      <c r="E28" s="402"/>
      <c r="F28" s="193" t="s">
        <v>122</v>
      </c>
      <c r="G28" s="194" t="s">
        <v>360</v>
      </c>
      <c r="H28" s="340"/>
      <c r="I28" s="192">
        <f t="shared" si="0"/>
        <v>0</v>
      </c>
      <c r="J28" s="193"/>
      <c r="K28" s="193"/>
      <c r="L28" s="435"/>
    </row>
    <row r="29" spans="2:12" ht="33">
      <c r="D29" s="399"/>
      <c r="E29" s="402"/>
      <c r="F29" s="196" t="s">
        <v>49</v>
      </c>
      <c r="G29" s="197" t="s">
        <v>267</v>
      </c>
      <c r="H29" s="340"/>
      <c r="I29" s="192">
        <f t="shared" si="0"/>
        <v>0</v>
      </c>
      <c r="J29" s="195"/>
      <c r="K29" s="195"/>
      <c r="L29" s="435"/>
    </row>
    <row r="30" spans="2:12" ht="20.65" customHeight="1">
      <c r="D30" s="399"/>
      <c r="E30" s="402"/>
      <c r="F30" s="193" t="s">
        <v>50</v>
      </c>
      <c r="G30" s="194"/>
      <c r="H30" s="340"/>
      <c r="I30" s="192">
        <f t="shared" si="0"/>
        <v>0</v>
      </c>
      <c r="J30" s="195"/>
      <c r="K30" s="195"/>
      <c r="L30" s="435"/>
    </row>
    <row r="31" spans="2:12" ht="20.65" customHeight="1">
      <c r="D31" s="399"/>
      <c r="E31" s="403"/>
      <c r="F31" s="198" t="s">
        <v>76</v>
      </c>
      <c r="G31" s="199" t="s">
        <v>266</v>
      </c>
      <c r="H31" s="340"/>
      <c r="I31" s="192">
        <f t="shared" si="0"/>
        <v>0</v>
      </c>
      <c r="J31" s="200"/>
      <c r="K31" s="200"/>
      <c r="L31" s="436"/>
    </row>
    <row r="32" spans="2:12" ht="20.65" customHeight="1">
      <c r="D32" s="399"/>
      <c r="E32" s="404" t="s">
        <v>127</v>
      </c>
      <c r="F32" s="190" t="s">
        <v>123</v>
      </c>
      <c r="G32" s="190" t="s">
        <v>77</v>
      </c>
      <c r="H32" s="190"/>
      <c r="I32" s="192">
        <f t="shared" si="0"/>
        <v>0</v>
      </c>
      <c r="J32" s="192"/>
      <c r="K32" s="192" t="s">
        <v>248</v>
      </c>
      <c r="L32" s="434"/>
    </row>
    <row r="33" spans="4:12" ht="20.65" customHeight="1">
      <c r="D33" s="399"/>
      <c r="E33" s="402"/>
      <c r="F33" s="193" t="s">
        <v>54</v>
      </c>
      <c r="G33" s="194" t="s">
        <v>268</v>
      </c>
      <c r="H33" s="194" t="s">
        <v>268</v>
      </c>
      <c r="I33" s="192">
        <f t="shared" si="0"/>
        <v>12</v>
      </c>
      <c r="J33" s="195">
        <v>33</v>
      </c>
      <c r="K33" s="195"/>
      <c r="L33" s="435"/>
    </row>
    <row r="34" spans="4:12" ht="20.65" customHeight="1">
      <c r="D34" s="399"/>
      <c r="E34" s="402"/>
      <c r="F34" s="193" t="s">
        <v>122</v>
      </c>
      <c r="G34" s="194" t="s">
        <v>361</v>
      </c>
      <c r="H34" s="194" t="s">
        <v>321</v>
      </c>
      <c r="I34" s="192">
        <f t="shared" si="0"/>
        <v>12</v>
      </c>
      <c r="J34" s="193"/>
      <c r="K34" s="193"/>
      <c r="L34" s="435"/>
    </row>
    <row r="35" spans="4:12" ht="20.65" customHeight="1">
      <c r="D35" s="399"/>
      <c r="E35" s="402"/>
      <c r="F35" s="196" t="s">
        <v>49</v>
      </c>
      <c r="G35" s="197" t="s">
        <v>269</v>
      </c>
      <c r="H35" s="197" t="s">
        <v>527</v>
      </c>
      <c r="I35" s="192">
        <f t="shared" si="0"/>
        <v>47</v>
      </c>
      <c r="J35" s="195"/>
      <c r="K35" s="195"/>
      <c r="L35" s="435"/>
    </row>
    <row r="36" spans="4:12" ht="20.65" customHeight="1">
      <c r="D36" s="399"/>
      <c r="E36" s="402"/>
      <c r="F36" s="193" t="s">
        <v>50</v>
      </c>
      <c r="G36" s="194"/>
      <c r="H36" s="194" t="s">
        <v>268</v>
      </c>
      <c r="I36" s="192">
        <f t="shared" si="0"/>
        <v>12</v>
      </c>
      <c r="J36" s="195"/>
      <c r="K36" s="195"/>
      <c r="L36" s="435"/>
    </row>
    <row r="37" spans="4:12" ht="20.65" customHeight="1">
      <c r="D37" s="399"/>
      <c r="E37" s="403"/>
      <c r="F37" s="198" t="s">
        <v>76</v>
      </c>
      <c r="G37" s="199" t="s">
        <v>268</v>
      </c>
      <c r="H37" s="199" t="s">
        <v>268</v>
      </c>
      <c r="I37" s="192">
        <f t="shared" si="0"/>
        <v>12</v>
      </c>
      <c r="J37" s="200"/>
      <c r="K37" s="200"/>
      <c r="L37" s="436"/>
    </row>
    <row r="38" spans="4:12" ht="20.65" customHeight="1">
      <c r="D38" s="399"/>
      <c r="E38" s="404" t="s">
        <v>128</v>
      </c>
      <c r="F38" s="190" t="s">
        <v>123</v>
      </c>
      <c r="G38" s="190"/>
      <c r="H38" s="190"/>
      <c r="I38" s="192">
        <f t="shared" si="0"/>
        <v>0</v>
      </c>
      <c r="J38" s="192"/>
      <c r="K38" s="192" t="s">
        <v>248</v>
      </c>
      <c r="L38" s="434"/>
    </row>
    <row r="39" spans="4:12" ht="20.65" customHeight="1">
      <c r="D39" s="399"/>
      <c r="E39" s="402"/>
      <c r="F39" s="193" t="s">
        <v>54</v>
      </c>
      <c r="G39" s="194" t="s">
        <v>68</v>
      </c>
      <c r="H39" s="194" t="s">
        <v>68</v>
      </c>
      <c r="I39" s="192">
        <f t="shared" si="0"/>
        <v>11</v>
      </c>
      <c r="J39" s="195">
        <v>33</v>
      </c>
      <c r="K39" s="195"/>
      <c r="L39" s="435"/>
    </row>
    <row r="40" spans="4:12" ht="20.100000000000001" customHeight="1">
      <c r="D40" s="399"/>
      <c r="E40" s="402"/>
      <c r="F40" s="193" t="s">
        <v>122</v>
      </c>
      <c r="G40" s="194" t="s">
        <v>362</v>
      </c>
      <c r="H40" s="194" t="s">
        <v>322</v>
      </c>
      <c r="I40" s="192">
        <f t="shared" si="0"/>
        <v>11</v>
      </c>
      <c r="J40" s="193"/>
      <c r="K40" s="193"/>
      <c r="L40" s="435"/>
    </row>
    <row r="41" spans="4:12" ht="20.100000000000001" customHeight="1">
      <c r="D41" s="399"/>
      <c r="E41" s="402"/>
      <c r="F41" s="196" t="s">
        <v>49</v>
      </c>
      <c r="G41" s="201" t="s">
        <v>70</v>
      </c>
      <c r="H41" s="197" t="s">
        <v>528</v>
      </c>
      <c r="I41" s="192">
        <f t="shared" si="0"/>
        <v>55</v>
      </c>
      <c r="J41" s="195"/>
      <c r="K41" s="195"/>
      <c r="L41" s="435"/>
    </row>
    <row r="42" spans="4:12" ht="20.100000000000001" customHeight="1">
      <c r="D42" s="399"/>
      <c r="E42" s="402"/>
      <c r="F42" s="193" t="s">
        <v>50</v>
      </c>
      <c r="G42" s="194"/>
      <c r="H42" s="194" t="s">
        <v>68</v>
      </c>
      <c r="I42" s="192">
        <f t="shared" si="0"/>
        <v>11</v>
      </c>
      <c r="J42" s="195"/>
      <c r="K42" s="195"/>
      <c r="L42" s="435"/>
    </row>
    <row r="43" spans="4:12" ht="20.100000000000001" customHeight="1">
      <c r="D43" s="399"/>
      <c r="E43" s="403"/>
      <c r="F43" s="198" t="s">
        <v>76</v>
      </c>
      <c r="G43" s="199" t="s">
        <v>68</v>
      </c>
      <c r="H43" s="199" t="s">
        <v>68</v>
      </c>
      <c r="I43" s="192">
        <f t="shared" si="0"/>
        <v>11</v>
      </c>
      <c r="J43" s="200"/>
      <c r="K43" s="200"/>
      <c r="L43" s="436"/>
    </row>
    <row r="44" spans="4:12" ht="20.100000000000001" customHeight="1">
      <c r="D44" s="399"/>
      <c r="E44" s="404" t="s">
        <v>129</v>
      </c>
      <c r="F44" s="190" t="s">
        <v>123</v>
      </c>
      <c r="G44" s="190" t="s">
        <v>77</v>
      </c>
      <c r="H44" s="190"/>
      <c r="I44" s="192">
        <f t="shared" si="0"/>
        <v>0</v>
      </c>
      <c r="J44" s="192"/>
      <c r="K44" s="192" t="s">
        <v>248</v>
      </c>
      <c r="L44" s="434"/>
    </row>
    <row r="45" spans="4:12" ht="20.100000000000001" customHeight="1">
      <c r="D45" s="399"/>
      <c r="E45" s="402"/>
      <c r="F45" s="193" t="s">
        <v>54</v>
      </c>
      <c r="G45" s="194" t="s">
        <v>55</v>
      </c>
      <c r="H45" s="194" t="s">
        <v>55</v>
      </c>
      <c r="I45" s="192">
        <f t="shared" si="0"/>
        <v>11</v>
      </c>
      <c r="J45" s="195">
        <v>33</v>
      </c>
      <c r="K45" s="195"/>
      <c r="L45" s="435"/>
    </row>
    <row r="46" spans="4:12" ht="20.100000000000001" customHeight="1">
      <c r="D46" s="399"/>
      <c r="E46" s="402"/>
      <c r="F46" s="193" t="s">
        <v>122</v>
      </c>
      <c r="G46" s="194" t="s">
        <v>323</v>
      </c>
      <c r="H46" s="194" t="s">
        <v>323</v>
      </c>
      <c r="I46" s="192">
        <f t="shared" si="0"/>
        <v>11</v>
      </c>
      <c r="J46" s="193"/>
      <c r="K46" s="193"/>
      <c r="L46" s="435"/>
    </row>
    <row r="47" spans="4:12" ht="20.100000000000001" customHeight="1">
      <c r="D47" s="399"/>
      <c r="E47" s="402"/>
      <c r="F47" s="196" t="s">
        <v>49</v>
      </c>
      <c r="G47" s="201" t="s">
        <v>69</v>
      </c>
      <c r="H47" s="197" t="s">
        <v>529</v>
      </c>
      <c r="I47" s="192">
        <f t="shared" si="0"/>
        <v>43</v>
      </c>
      <c r="J47" s="195"/>
      <c r="K47" s="195"/>
      <c r="L47" s="435"/>
    </row>
    <row r="48" spans="4:12" ht="20.100000000000001" customHeight="1">
      <c r="D48" s="399"/>
      <c r="E48" s="402"/>
      <c r="F48" s="193" t="s">
        <v>50</v>
      </c>
      <c r="G48" s="194"/>
      <c r="H48" s="194" t="s">
        <v>55</v>
      </c>
      <c r="I48" s="192">
        <f t="shared" si="0"/>
        <v>11</v>
      </c>
      <c r="J48" s="195"/>
      <c r="K48" s="195"/>
      <c r="L48" s="435"/>
    </row>
    <row r="49" spans="4:12" ht="20.100000000000001" customHeight="1">
      <c r="D49" s="399"/>
      <c r="E49" s="403"/>
      <c r="F49" s="198" t="s">
        <v>76</v>
      </c>
      <c r="G49" s="199" t="s">
        <v>55</v>
      </c>
      <c r="H49" s="199" t="s">
        <v>55</v>
      </c>
      <c r="I49" s="192">
        <f t="shared" si="0"/>
        <v>11</v>
      </c>
      <c r="J49" s="200"/>
      <c r="K49" s="200"/>
      <c r="L49" s="436"/>
    </row>
    <row r="50" spans="4:12" ht="20.100000000000001" customHeight="1">
      <c r="D50" s="399"/>
      <c r="E50" s="404" t="s">
        <v>130</v>
      </c>
      <c r="F50" s="190" t="s">
        <v>123</v>
      </c>
      <c r="G50" s="190" t="s">
        <v>77</v>
      </c>
      <c r="H50" s="190"/>
      <c r="I50" s="192">
        <f t="shared" si="0"/>
        <v>0</v>
      </c>
      <c r="J50" s="192"/>
      <c r="K50" s="192" t="s">
        <v>248</v>
      </c>
      <c r="L50" s="434"/>
    </row>
    <row r="51" spans="4:12" ht="20.100000000000001" customHeight="1">
      <c r="D51" s="399"/>
      <c r="E51" s="402"/>
      <c r="F51" s="193" t="s">
        <v>54</v>
      </c>
      <c r="G51" s="194" t="s">
        <v>67</v>
      </c>
      <c r="H51" s="194" t="s">
        <v>530</v>
      </c>
      <c r="I51" s="192">
        <f t="shared" si="0"/>
        <v>17</v>
      </c>
      <c r="J51" s="195">
        <v>33</v>
      </c>
      <c r="K51" s="195"/>
      <c r="L51" s="435"/>
    </row>
    <row r="52" spans="4:12" ht="20.100000000000001" customHeight="1">
      <c r="D52" s="399"/>
      <c r="E52" s="402"/>
      <c r="F52" s="193" t="s">
        <v>122</v>
      </c>
      <c r="G52" s="194" t="s">
        <v>363</v>
      </c>
      <c r="H52" s="194" t="s">
        <v>774</v>
      </c>
      <c r="I52" s="192">
        <f t="shared" si="0"/>
        <v>18</v>
      </c>
      <c r="J52" s="193"/>
      <c r="K52" s="193"/>
      <c r="L52" s="435"/>
    </row>
    <row r="53" spans="4:12" ht="20.100000000000001" customHeight="1">
      <c r="D53" s="399"/>
      <c r="E53" s="402"/>
      <c r="F53" s="196" t="s">
        <v>49</v>
      </c>
      <c r="G53" s="197" t="s">
        <v>71</v>
      </c>
      <c r="H53" s="197" t="s">
        <v>775</v>
      </c>
      <c r="I53" s="192">
        <f t="shared" si="0"/>
        <v>68</v>
      </c>
      <c r="J53" s="195"/>
      <c r="K53" s="195"/>
      <c r="L53" s="435"/>
    </row>
    <row r="54" spans="4:12" ht="20.100000000000001" customHeight="1">
      <c r="D54" s="399"/>
      <c r="E54" s="402"/>
      <c r="F54" s="193" t="s">
        <v>50</v>
      </c>
      <c r="G54" s="194"/>
      <c r="H54" s="194" t="s">
        <v>530</v>
      </c>
      <c r="I54" s="192">
        <f t="shared" si="0"/>
        <v>17</v>
      </c>
      <c r="J54" s="195"/>
      <c r="K54" s="195"/>
      <c r="L54" s="435"/>
    </row>
    <row r="55" spans="4:12" ht="20.100000000000001" customHeight="1">
      <c r="D55" s="399"/>
      <c r="E55" s="403"/>
      <c r="F55" s="198" t="s">
        <v>76</v>
      </c>
      <c r="G55" s="199" t="s">
        <v>67</v>
      </c>
      <c r="H55" s="194" t="s">
        <v>530</v>
      </c>
      <c r="I55" s="192">
        <f t="shared" si="0"/>
        <v>17</v>
      </c>
      <c r="J55" s="200"/>
      <c r="K55" s="200"/>
      <c r="L55" s="436"/>
    </row>
    <row r="56" spans="4:12" ht="20.100000000000001" customHeight="1">
      <c r="D56" s="399"/>
      <c r="E56" s="404" t="s">
        <v>131</v>
      </c>
      <c r="F56" s="190" t="s">
        <v>123</v>
      </c>
      <c r="G56" s="202" t="s">
        <v>77</v>
      </c>
      <c r="H56" s="341"/>
      <c r="I56" s="192">
        <f t="shared" si="0"/>
        <v>0</v>
      </c>
      <c r="J56" s="192"/>
      <c r="K56" s="192" t="s">
        <v>248</v>
      </c>
      <c r="L56" s="434"/>
    </row>
    <row r="57" spans="4:12" ht="20.100000000000001" customHeight="1">
      <c r="D57" s="399"/>
      <c r="E57" s="402"/>
      <c r="F57" s="193" t="s">
        <v>54</v>
      </c>
      <c r="G57" s="194" t="s">
        <v>270</v>
      </c>
      <c r="H57" s="340"/>
      <c r="I57" s="192">
        <f t="shared" si="0"/>
        <v>0</v>
      </c>
      <c r="J57" s="195">
        <v>33</v>
      </c>
      <c r="K57" s="195"/>
      <c r="L57" s="435"/>
    </row>
    <row r="58" spans="4:12" ht="20.100000000000001" customHeight="1">
      <c r="D58" s="399"/>
      <c r="E58" s="402"/>
      <c r="F58" s="193" t="s">
        <v>122</v>
      </c>
      <c r="G58" s="194" t="s">
        <v>364</v>
      </c>
      <c r="H58" s="340"/>
      <c r="I58" s="192">
        <f t="shared" si="0"/>
        <v>0</v>
      </c>
      <c r="J58" s="193"/>
      <c r="K58" s="193"/>
      <c r="L58" s="435"/>
    </row>
    <row r="59" spans="4:12" ht="20.100000000000001" customHeight="1">
      <c r="D59" s="399"/>
      <c r="E59" s="402"/>
      <c r="F59" s="196" t="s">
        <v>49</v>
      </c>
      <c r="G59" s="197" t="s">
        <v>271</v>
      </c>
      <c r="H59" s="340"/>
      <c r="I59" s="192">
        <f t="shared" si="0"/>
        <v>0</v>
      </c>
      <c r="J59" s="195"/>
      <c r="K59" s="195"/>
      <c r="L59" s="435"/>
    </row>
    <row r="60" spans="4:12" ht="17.649999999999999" customHeight="1">
      <c r="D60" s="399"/>
      <c r="E60" s="402"/>
      <c r="F60" s="193" t="s">
        <v>50</v>
      </c>
      <c r="G60" s="194"/>
      <c r="H60" s="340"/>
      <c r="I60" s="192">
        <f t="shared" si="0"/>
        <v>0</v>
      </c>
      <c r="J60" s="195"/>
      <c r="K60" s="195"/>
      <c r="L60" s="435"/>
    </row>
    <row r="61" spans="4:12" ht="16.5" customHeight="1">
      <c r="D61" s="399"/>
      <c r="E61" s="403"/>
      <c r="F61" s="198" t="s">
        <v>76</v>
      </c>
      <c r="G61" s="199" t="s">
        <v>270</v>
      </c>
      <c r="H61" s="340"/>
      <c r="I61" s="192">
        <f t="shared" si="0"/>
        <v>0</v>
      </c>
      <c r="J61" s="200"/>
      <c r="K61" s="200"/>
      <c r="L61" s="436"/>
    </row>
    <row r="62" spans="4:12" ht="17.25" customHeight="1">
      <c r="D62" s="399"/>
      <c r="E62" s="404" t="s">
        <v>132</v>
      </c>
      <c r="F62" s="101" t="s">
        <v>123</v>
      </c>
      <c r="G62" s="184"/>
      <c r="H62" s="342"/>
      <c r="I62" s="103">
        <f t="shared" si="0"/>
        <v>0</v>
      </c>
      <c r="J62" s="103"/>
      <c r="K62" s="103" t="s">
        <v>248</v>
      </c>
      <c r="L62" s="412"/>
    </row>
    <row r="63" spans="4:12" ht="16.5" customHeight="1">
      <c r="D63" s="399"/>
      <c r="E63" s="402"/>
      <c r="F63" s="86" t="s">
        <v>54</v>
      </c>
      <c r="G63" s="185"/>
      <c r="H63" s="343"/>
      <c r="I63" s="103">
        <f t="shared" si="0"/>
        <v>0</v>
      </c>
      <c r="J63" s="88">
        <v>33</v>
      </c>
      <c r="K63" s="88"/>
      <c r="L63" s="413"/>
    </row>
    <row r="64" spans="4:12" ht="16.5" customHeight="1">
      <c r="D64" s="399"/>
      <c r="E64" s="402"/>
      <c r="F64" s="86" t="s">
        <v>122</v>
      </c>
      <c r="G64" s="185"/>
      <c r="H64" s="343"/>
      <c r="I64" s="103">
        <f t="shared" si="0"/>
        <v>0</v>
      </c>
      <c r="J64" s="86"/>
      <c r="K64" s="86"/>
      <c r="L64" s="413"/>
    </row>
    <row r="65" spans="4:12" ht="20.100000000000001" customHeight="1">
      <c r="D65" s="399"/>
      <c r="E65" s="402"/>
      <c r="F65" s="95" t="s">
        <v>49</v>
      </c>
      <c r="G65" s="186"/>
      <c r="H65" s="344"/>
      <c r="I65" s="103">
        <f t="shared" si="0"/>
        <v>0</v>
      </c>
      <c r="J65" s="88"/>
      <c r="K65" s="88"/>
      <c r="L65" s="413"/>
    </row>
    <row r="66" spans="4:12" ht="20.100000000000001" customHeight="1">
      <c r="D66" s="399"/>
      <c r="E66" s="402"/>
      <c r="F66" s="86" t="s">
        <v>50</v>
      </c>
      <c r="G66" s="185"/>
      <c r="H66" s="343"/>
      <c r="I66" s="103">
        <f t="shared" si="0"/>
        <v>0</v>
      </c>
      <c r="J66" s="88"/>
      <c r="K66" s="88"/>
      <c r="L66" s="413"/>
    </row>
    <row r="67" spans="4:12" ht="20.100000000000001" customHeight="1">
      <c r="D67" s="399"/>
      <c r="E67" s="403"/>
      <c r="F67" s="97" t="s">
        <v>76</v>
      </c>
      <c r="G67" s="187"/>
      <c r="H67" s="345"/>
      <c r="I67" s="103">
        <f t="shared" si="0"/>
        <v>0</v>
      </c>
      <c r="J67" s="99"/>
      <c r="K67" s="99"/>
      <c r="L67" s="414"/>
    </row>
    <row r="68" spans="4:12" ht="20.100000000000001" customHeight="1">
      <c r="D68" s="399"/>
      <c r="E68" s="404" t="s">
        <v>133</v>
      </c>
      <c r="F68" s="101" t="s">
        <v>123</v>
      </c>
      <c r="G68" s="71"/>
      <c r="H68" s="339"/>
      <c r="I68" s="103">
        <f t="shared" si="0"/>
        <v>0</v>
      </c>
      <c r="J68" s="103"/>
      <c r="K68" s="93" t="s">
        <v>248</v>
      </c>
      <c r="L68" s="412"/>
    </row>
    <row r="69" spans="4:12" ht="20.100000000000001" customHeight="1">
      <c r="D69" s="399"/>
      <c r="E69" s="402"/>
      <c r="F69" s="86" t="s">
        <v>54</v>
      </c>
      <c r="G69" s="76"/>
      <c r="H69" s="340"/>
      <c r="I69" s="103">
        <f t="shared" si="0"/>
        <v>0</v>
      </c>
      <c r="J69" s="88">
        <v>33</v>
      </c>
      <c r="K69" s="88"/>
      <c r="L69" s="413"/>
    </row>
    <row r="70" spans="4:12" ht="20.100000000000001" customHeight="1">
      <c r="D70" s="399"/>
      <c r="E70" s="402"/>
      <c r="F70" s="86" t="s">
        <v>122</v>
      </c>
      <c r="G70" s="76"/>
      <c r="H70" s="340"/>
      <c r="I70" s="103">
        <f t="shared" si="0"/>
        <v>0</v>
      </c>
      <c r="J70" s="86"/>
      <c r="K70" s="86"/>
      <c r="L70" s="413"/>
    </row>
    <row r="71" spans="4:12" ht="20.100000000000001" customHeight="1">
      <c r="D71" s="399"/>
      <c r="E71" s="402"/>
      <c r="F71" s="95" t="s">
        <v>49</v>
      </c>
      <c r="G71" s="75"/>
      <c r="H71" s="346"/>
      <c r="I71" s="103">
        <f t="shared" si="0"/>
        <v>0</v>
      </c>
      <c r="J71" s="88"/>
      <c r="K71" s="88"/>
      <c r="L71" s="413"/>
    </row>
    <row r="72" spans="4:12" ht="20.100000000000001" customHeight="1">
      <c r="D72" s="399"/>
      <c r="E72" s="402"/>
      <c r="F72" s="86" t="s">
        <v>50</v>
      </c>
      <c r="G72" s="76"/>
      <c r="H72" s="340"/>
      <c r="I72" s="103">
        <f t="shared" si="0"/>
        <v>0</v>
      </c>
      <c r="J72" s="88"/>
      <c r="K72" s="88"/>
      <c r="L72" s="413"/>
    </row>
    <row r="73" spans="4:12" ht="20.100000000000001" customHeight="1">
      <c r="D73" s="399"/>
      <c r="E73" s="403"/>
      <c r="F73" s="115" t="s">
        <v>76</v>
      </c>
      <c r="G73" s="77"/>
      <c r="H73" s="347"/>
      <c r="I73" s="103">
        <f t="shared" ref="I73:I136" si="1">LENB(H73)</f>
        <v>0</v>
      </c>
      <c r="J73" s="117"/>
      <c r="K73" s="99"/>
      <c r="L73" s="414"/>
    </row>
    <row r="74" spans="4:12" ht="19.5" customHeight="1">
      <c r="D74" s="399"/>
      <c r="E74" s="404" t="s">
        <v>148</v>
      </c>
      <c r="F74" s="101" t="s">
        <v>123</v>
      </c>
      <c r="G74" s="71"/>
      <c r="H74" s="339"/>
      <c r="I74" s="103">
        <f t="shared" si="1"/>
        <v>0</v>
      </c>
      <c r="J74" s="103"/>
      <c r="K74" s="103" t="s">
        <v>248</v>
      </c>
      <c r="L74" s="412"/>
    </row>
    <row r="75" spans="4:12" ht="20.100000000000001" customHeight="1">
      <c r="D75" s="399"/>
      <c r="E75" s="402"/>
      <c r="F75" s="86" t="s">
        <v>54</v>
      </c>
      <c r="G75" s="76"/>
      <c r="H75" s="340"/>
      <c r="I75" s="103">
        <f t="shared" si="1"/>
        <v>0</v>
      </c>
      <c r="J75" s="88">
        <v>33</v>
      </c>
      <c r="K75" s="88"/>
      <c r="L75" s="413"/>
    </row>
    <row r="76" spans="4:12" ht="20.100000000000001" customHeight="1">
      <c r="D76" s="399"/>
      <c r="E76" s="402"/>
      <c r="F76" s="86" t="s">
        <v>122</v>
      </c>
      <c r="G76" s="76"/>
      <c r="H76" s="340"/>
      <c r="I76" s="103">
        <f t="shared" si="1"/>
        <v>0</v>
      </c>
      <c r="J76" s="86"/>
      <c r="K76" s="86"/>
      <c r="L76" s="413"/>
    </row>
    <row r="77" spans="4:12" ht="20.100000000000001" customHeight="1">
      <c r="D77" s="399"/>
      <c r="E77" s="402"/>
      <c r="F77" s="95" t="s">
        <v>49</v>
      </c>
      <c r="G77" s="75"/>
      <c r="H77" s="346"/>
      <c r="I77" s="103">
        <f t="shared" si="1"/>
        <v>0</v>
      </c>
      <c r="J77" s="88"/>
      <c r="K77" s="88"/>
      <c r="L77" s="413"/>
    </row>
    <row r="78" spans="4:12" ht="20.100000000000001" customHeight="1">
      <c r="D78" s="399"/>
      <c r="E78" s="402"/>
      <c r="F78" s="86" t="s">
        <v>50</v>
      </c>
      <c r="G78" s="76"/>
      <c r="H78" s="340"/>
      <c r="I78" s="103">
        <f t="shared" si="1"/>
        <v>0</v>
      </c>
      <c r="J78" s="88"/>
      <c r="K78" s="88"/>
      <c r="L78" s="413"/>
    </row>
    <row r="79" spans="4:12" ht="20.100000000000001" customHeight="1">
      <c r="D79" s="399"/>
      <c r="E79" s="403"/>
      <c r="F79" s="97" t="s">
        <v>76</v>
      </c>
      <c r="G79" s="77"/>
      <c r="H79" s="348"/>
      <c r="I79" s="103">
        <f t="shared" si="1"/>
        <v>0</v>
      </c>
      <c r="J79" s="99"/>
      <c r="K79" s="99"/>
      <c r="L79" s="414"/>
    </row>
    <row r="80" spans="4:12" ht="20.100000000000001" customHeight="1">
      <c r="D80" s="399"/>
      <c r="E80" s="404" t="s">
        <v>149</v>
      </c>
      <c r="F80" s="101" t="s">
        <v>123</v>
      </c>
      <c r="G80" s="71"/>
      <c r="H80" s="339"/>
      <c r="I80" s="103">
        <f t="shared" si="1"/>
        <v>0</v>
      </c>
      <c r="J80" s="103"/>
      <c r="K80" s="103" t="s">
        <v>248</v>
      </c>
      <c r="L80" s="412"/>
    </row>
    <row r="81" spans="4:12" ht="20.100000000000001" customHeight="1">
      <c r="D81" s="399"/>
      <c r="E81" s="402"/>
      <c r="F81" s="86" t="s">
        <v>54</v>
      </c>
      <c r="G81" s="76"/>
      <c r="H81" s="340"/>
      <c r="I81" s="103">
        <f t="shared" si="1"/>
        <v>0</v>
      </c>
      <c r="J81" s="88">
        <v>33</v>
      </c>
      <c r="K81" s="88"/>
      <c r="L81" s="413"/>
    </row>
    <row r="82" spans="4:12" ht="20.100000000000001" customHeight="1">
      <c r="D82" s="399"/>
      <c r="E82" s="402"/>
      <c r="F82" s="86" t="s">
        <v>122</v>
      </c>
      <c r="G82" s="76"/>
      <c r="H82" s="340"/>
      <c r="I82" s="103">
        <f t="shared" si="1"/>
        <v>0</v>
      </c>
      <c r="J82" s="86"/>
      <c r="K82" s="86"/>
      <c r="L82" s="413"/>
    </row>
    <row r="83" spans="4:12" ht="20.100000000000001" customHeight="1">
      <c r="D83" s="399"/>
      <c r="E83" s="402"/>
      <c r="F83" s="95" t="s">
        <v>49</v>
      </c>
      <c r="G83" s="75"/>
      <c r="H83" s="346"/>
      <c r="I83" s="103">
        <f t="shared" si="1"/>
        <v>0</v>
      </c>
      <c r="J83" s="88"/>
      <c r="K83" s="88"/>
      <c r="L83" s="413"/>
    </row>
    <row r="84" spans="4:12" ht="20.100000000000001" customHeight="1">
      <c r="D84" s="399"/>
      <c r="E84" s="402"/>
      <c r="F84" s="86" t="s">
        <v>50</v>
      </c>
      <c r="G84" s="76"/>
      <c r="H84" s="340"/>
      <c r="I84" s="103">
        <f t="shared" si="1"/>
        <v>0</v>
      </c>
      <c r="J84" s="88"/>
      <c r="K84" s="88"/>
      <c r="L84" s="413"/>
    </row>
    <row r="85" spans="4:12" ht="20.100000000000001" customHeight="1">
      <c r="D85" s="399"/>
      <c r="E85" s="403"/>
      <c r="F85" s="97" t="s">
        <v>76</v>
      </c>
      <c r="G85" s="77"/>
      <c r="H85" s="348"/>
      <c r="I85" s="103">
        <f t="shared" si="1"/>
        <v>0</v>
      </c>
      <c r="J85" s="99"/>
      <c r="K85" s="99"/>
      <c r="L85" s="414"/>
    </row>
    <row r="86" spans="4:12" ht="20.100000000000001" customHeight="1">
      <c r="D86" s="399"/>
      <c r="E86" s="404" t="s">
        <v>150</v>
      </c>
      <c r="F86" s="101" t="s">
        <v>123</v>
      </c>
      <c r="G86" s="71"/>
      <c r="H86" s="339"/>
      <c r="I86" s="103">
        <f t="shared" si="1"/>
        <v>0</v>
      </c>
      <c r="J86" s="168"/>
      <c r="K86" s="103" t="s">
        <v>248</v>
      </c>
      <c r="L86" s="438"/>
    </row>
    <row r="87" spans="4:12" ht="20.100000000000001" customHeight="1">
      <c r="D87" s="399"/>
      <c r="E87" s="402"/>
      <c r="F87" s="86" t="s">
        <v>54</v>
      </c>
      <c r="G87" s="76"/>
      <c r="H87" s="340"/>
      <c r="I87" s="103">
        <f t="shared" si="1"/>
        <v>0</v>
      </c>
      <c r="J87" s="157">
        <v>33</v>
      </c>
      <c r="K87" s="88"/>
      <c r="L87" s="439"/>
    </row>
    <row r="88" spans="4:12" ht="20.100000000000001" customHeight="1">
      <c r="D88" s="399"/>
      <c r="E88" s="402"/>
      <c r="F88" s="86" t="s">
        <v>122</v>
      </c>
      <c r="G88" s="76"/>
      <c r="H88" s="340"/>
      <c r="I88" s="103">
        <f t="shared" si="1"/>
        <v>0</v>
      </c>
      <c r="J88" s="156"/>
      <c r="K88" s="86"/>
      <c r="L88" s="439"/>
    </row>
    <row r="89" spans="4:12" ht="20.100000000000001" customHeight="1">
      <c r="D89" s="399"/>
      <c r="E89" s="402"/>
      <c r="F89" s="95" t="s">
        <v>49</v>
      </c>
      <c r="G89" s="75"/>
      <c r="H89" s="346"/>
      <c r="I89" s="103">
        <f t="shared" si="1"/>
        <v>0</v>
      </c>
      <c r="J89" s="157"/>
      <c r="K89" s="88"/>
      <c r="L89" s="439"/>
    </row>
    <row r="90" spans="4:12" ht="20.100000000000001" customHeight="1">
      <c r="D90" s="399"/>
      <c r="E90" s="402"/>
      <c r="F90" s="86" t="s">
        <v>50</v>
      </c>
      <c r="G90" s="76"/>
      <c r="H90" s="340"/>
      <c r="I90" s="103">
        <f t="shared" si="1"/>
        <v>0</v>
      </c>
      <c r="J90" s="157"/>
      <c r="K90" s="88"/>
      <c r="L90" s="439"/>
    </row>
    <row r="91" spans="4:12" ht="20.100000000000001" customHeight="1">
      <c r="D91" s="399"/>
      <c r="E91" s="403"/>
      <c r="F91" s="97" t="s">
        <v>76</v>
      </c>
      <c r="G91" s="77"/>
      <c r="H91" s="348"/>
      <c r="I91" s="103">
        <f t="shared" si="1"/>
        <v>0</v>
      </c>
      <c r="J91" s="167"/>
      <c r="K91" s="99"/>
      <c r="L91" s="440"/>
    </row>
    <row r="92" spans="4:12" ht="20.100000000000001" customHeight="1">
      <c r="D92" s="399"/>
      <c r="E92" s="404" t="s">
        <v>151</v>
      </c>
      <c r="F92" s="101" t="s">
        <v>123</v>
      </c>
      <c r="G92" s="102"/>
      <c r="H92" s="332"/>
      <c r="I92" s="103">
        <f t="shared" si="1"/>
        <v>0</v>
      </c>
      <c r="J92" s="103"/>
      <c r="K92" s="168" t="s">
        <v>248</v>
      </c>
      <c r="L92" s="412"/>
    </row>
    <row r="93" spans="4:12" ht="20.100000000000001" customHeight="1">
      <c r="D93" s="399"/>
      <c r="E93" s="402"/>
      <c r="F93" s="86" t="s">
        <v>54</v>
      </c>
      <c r="G93" s="104"/>
      <c r="H93" s="329"/>
      <c r="I93" s="103">
        <f t="shared" si="1"/>
        <v>0</v>
      </c>
      <c r="J93" s="88">
        <v>33</v>
      </c>
      <c r="K93" s="157"/>
      <c r="L93" s="413"/>
    </row>
    <row r="94" spans="4:12" ht="20.100000000000001" customHeight="1">
      <c r="D94" s="399"/>
      <c r="E94" s="402"/>
      <c r="F94" s="86" t="s">
        <v>122</v>
      </c>
      <c r="G94" s="104"/>
      <c r="H94" s="329"/>
      <c r="I94" s="103">
        <f t="shared" si="1"/>
        <v>0</v>
      </c>
      <c r="J94" s="86"/>
      <c r="K94" s="156"/>
      <c r="L94" s="413"/>
    </row>
    <row r="95" spans="4:12" ht="20.100000000000001" customHeight="1">
      <c r="D95" s="399"/>
      <c r="E95" s="402"/>
      <c r="F95" s="95" t="s">
        <v>49</v>
      </c>
      <c r="G95" s="73"/>
      <c r="H95" s="349"/>
      <c r="I95" s="103">
        <f t="shared" si="1"/>
        <v>0</v>
      </c>
      <c r="J95" s="88"/>
      <c r="K95" s="157"/>
      <c r="L95" s="413"/>
    </row>
    <row r="96" spans="4:12" ht="20.100000000000001" customHeight="1">
      <c r="D96" s="399"/>
      <c r="E96" s="402"/>
      <c r="F96" s="86" t="s">
        <v>50</v>
      </c>
      <c r="G96" s="104"/>
      <c r="H96" s="329"/>
      <c r="I96" s="103">
        <f t="shared" si="1"/>
        <v>0</v>
      </c>
      <c r="J96" s="88"/>
      <c r="K96" s="157"/>
      <c r="L96" s="413"/>
    </row>
    <row r="97" spans="4:12" ht="20.100000000000001" customHeight="1" thickBot="1">
      <c r="D97" s="399"/>
      <c r="E97" s="402"/>
      <c r="F97" s="115" t="s">
        <v>76</v>
      </c>
      <c r="G97" s="116"/>
      <c r="H97" s="338"/>
      <c r="I97" s="287">
        <f t="shared" si="1"/>
        <v>0</v>
      </c>
      <c r="J97" s="117"/>
      <c r="K97" s="177"/>
      <c r="L97" s="413"/>
    </row>
    <row r="98" spans="4:12" ht="20.100000000000001" customHeight="1">
      <c r="D98" s="398" t="s">
        <v>120</v>
      </c>
      <c r="E98" s="401" t="s">
        <v>118</v>
      </c>
      <c r="F98" s="203" t="s">
        <v>66</v>
      </c>
      <c r="G98" s="203" t="s">
        <v>77</v>
      </c>
      <c r="H98" s="203"/>
      <c r="I98" s="85">
        <f t="shared" si="1"/>
        <v>0</v>
      </c>
      <c r="J98" s="204"/>
      <c r="K98" s="205" t="s">
        <v>248</v>
      </c>
      <c r="L98" s="441"/>
    </row>
    <row r="99" spans="4:12" ht="20.100000000000001" customHeight="1">
      <c r="D99" s="399"/>
      <c r="E99" s="402"/>
      <c r="F99" s="193" t="s">
        <v>54</v>
      </c>
      <c r="G99" s="206" t="s">
        <v>676</v>
      </c>
      <c r="H99" s="206" t="s">
        <v>677</v>
      </c>
      <c r="I99" s="103">
        <f t="shared" si="1"/>
        <v>17</v>
      </c>
      <c r="J99" s="195">
        <v>33</v>
      </c>
      <c r="K99" s="207"/>
      <c r="L99" s="435"/>
    </row>
    <row r="100" spans="4:12" ht="20.100000000000001" customHeight="1">
      <c r="D100" s="399"/>
      <c r="E100" s="402"/>
      <c r="F100" s="193" t="s">
        <v>122</v>
      </c>
      <c r="G100" s="206" t="s">
        <v>365</v>
      </c>
      <c r="H100" s="206" t="s">
        <v>365</v>
      </c>
      <c r="I100" s="103">
        <f t="shared" si="1"/>
        <v>15</v>
      </c>
      <c r="J100" s="193"/>
      <c r="K100" s="208"/>
      <c r="L100" s="435"/>
    </row>
    <row r="101" spans="4:12" ht="19.899999999999999" customHeight="1">
      <c r="D101" s="399"/>
      <c r="E101" s="402"/>
      <c r="F101" s="196" t="s">
        <v>49</v>
      </c>
      <c r="G101" s="201" t="s">
        <v>273</v>
      </c>
      <c r="H101" s="197" t="s">
        <v>675</v>
      </c>
      <c r="I101" s="103">
        <f t="shared" si="1"/>
        <v>34</v>
      </c>
      <c r="J101" s="195"/>
      <c r="K101" s="207"/>
      <c r="L101" s="435"/>
    </row>
    <row r="102" spans="4:12" ht="17.649999999999999" customHeight="1">
      <c r="D102" s="399"/>
      <c r="E102" s="402"/>
      <c r="F102" s="193" t="s">
        <v>50</v>
      </c>
      <c r="G102" s="206"/>
      <c r="H102" s="206" t="s">
        <v>677</v>
      </c>
      <c r="I102" s="103">
        <f t="shared" si="1"/>
        <v>17</v>
      </c>
      <c r="J102" s="195"/>
      <c r="K102" s="207"/>
      <c r="L102" s="435"/>
    </row>
    <row r="103" spans="4:12" ht="17.649999999999999" customHeight="1">
      <c r="D103" s="399"/>
      <c r="E103" s="403"/>
      <c r="F103" s="198" t="s">
        <v>76</v>
      </c>
      <c r="G103" s="209" t="s">
        <v>272</v>
      </c>
      <c r="H103" s="206" t="s">
        <v>677</v>
      </c>
      <c r="I103" s="103">
        <f t="shared" si="1"/>
        <v>17</v>
      </c>
      <c r="J103" s="200"/>
      <c r="K103" s="210"/>
      <c r="L103" s="436"/>
    </row>
    <row r="104" spans="4:12" ht="17.649999999999999" customHeight="1">
      <c r="D104" s="399"/>
      <c r="E104" s="404" t="s">
        <v>134</v>
      </c>
      <c r="F104" s="190" t="s">
        <v>66</v>
      </c>
      <c r="G104" s="190" t="s">
        <v>77</v>
      </c>
      <c r="H104" s="190"/>
      <c r="I104" s="103">
        <f t="shared" si="1"/>
        <v>0</v>
      </c>
      <c r="J104" s="192"/>
      <c r="K104" s="211" t="s">
        <v>248</v>
      </c>
      <c r="L104" s="434"/>
    </row>
    <row r="105" spans="4:12" ht="17.649999999999999" customHeight="1">
      <c r="D105" s="399"/>
      <c r="E105" s="402"/>
      <c r="F105" s="193" t="s">
        <v>54</v>
      </c>
      <c r="G105" s="206" t="s">
        <v>274</v>
      </c>
      <c r="H105" s="206" t="s">
        <v>274</v>
      </c>
      <c r="I105" s="103">
        <f t="shared" si="1"/>
        <v>9</v>
      </c>
      <c r="J105" s="195">
        <v>33</v>
      </c>
      <c r="K105" s="207"/>
      <c r="L105" s="435"/>
    </row>
    <row r="106" spans="4:12" ht="17.649999999999999" customHeight="1">
      <c r="D106" s="399"/>
      <c r="E106" s="402"/>
      <c r="F106" s="193" t="s">
        <v>122</v>
      </c>
      <c r="G106" s="206" t="s">
        <v>326</v>
      </c>
      <c r="H106" s="206" t="s">
        <v>326</v>
      </c>
      <c r="I106" s="103">
        <f t="shared" si="1"/>
        <v>9</v>
      </c>
      <c r="J106" s="193"/>
      <c r="K106" s="208"/>
      <c r="L106" s="435"/>
    </row>
    <row r="107" spans="4:12" ht="17.649999999999999" customHeight="1">
      <c r="D107" s="399"/>
      <c r="E107" s="402"/>
      <c r="F107" s="196" t="s">
        <v>49</v>
      </c>
      <c r="G107" s="201" t="s">
        <v>73</v>
      </c>
      <c r="H107" s="197" t="s">
        <v>678</v>
      </c>
      <c r="I107" s="103">
        <f t="shared" si="1"/>
        <v>37</v>
      </c>
      <c r="J107" s="195"/>
      <c r="K107" s="207"/>
      <c r="L107" s="435"/>
    </row>
    <row r="108" spans="4:12" ht="17.649999999999999" customHeight="1">
      <c r="D108" s="399"/>
      <c r="E108" s="402"/>
      <c r="F108" s="193" t="s">
        <v>50</v>
      </c>
      <c r="G108" s="206"/>
      <c r="H108" s="206" t="s">
        <v>274</v>
      </c>
      <c r="I108" s="103">
        <f t="shared" si="1"/>
        <v>9</v>
      </c>
      <c r="J108" s="195"/>
      <c r="K108" s="207"/>
      <c r="L108" s="435"/>
    </row>
    <row r="109" spans="4:12" ht="17.649999999999999" customHeight="1">
      <c r="D109" s="399"/>
      <c r="E109" s="403"/>
      <c r="F109" s="198" t="s">
        <v>76</v>
      </c>
      <c r="G109" s="209" t="s">
        <v>274</v>
      </c>
      <c r="H109" s="206" t="s">
        <v>274</v>
      </c>
      <c r="I109" s="103">
        <f t="shared" si="1"/>
        <v>9</v>
      </c>
      <c r="J109" s="200"/>
      <c r="K109" s="210"/>
      <c r="L109" s="436"/>
    </row>
    <row r="110" spans="4:12" ht="17.649999999999999" customHeight="1">
      <c r="D110" s="399"/>
      <c r="E110" s="404" t="s">
        <v>135</v>
      </c>
      <c r="F110" s="190" t="s">
        <v>66</v>
      </c>
      <c r="G110" s="190" t="s">
        <v>77</v>
      </c>
      <c r="H110" s="190"/>
      <c r="I110" s="103">
        <f t="shared" si="1"/>
        <v>0</v>
      </c>
      <c r="J110" s="192"/>
      <c r="K110" s="211" t="s">
        <v>248</v>
      </c>
      <c r="L110" s="434"/>
    </row>
    <row r="111" spans="4:12" ht="17.649999999999999" customHeight="1">
      <c r="D111" s="399"/>
      <c r="E111" s="402"/>
      <c r="F111" s="193" t="s">
        <v>54</v>
      </c>
      <c r="G111" s="206" t="s">
        <v>159</v>
      </c>
      <c r="H111" s="206" t="s">
        <v>159</v>
      </c>
      <c r="I111" s="103">
        <f t="shared" si="1"/>
        <v>6</v>
      </c>
      <c r="J111" s="195">
        <v>33</v>
      </c>
      <c r="K111" s="207"/>
      <c r="L111" s="435"/>
    </row>
    <row r="112" spans="4:12" ht="17.649999999999999" customHeight="1">
      <c r="D112" s="399"/>
      <c r="E112" s="402"/>
      <c r="F112" s="193" t="s">
        <v>122</v>
      </c>
      <c r="G112" s="206" t="s">
        <v>366</v>
      </c>
      <c r="H112" s="206" t="s">
        <v>366</v>
      </c>
      <c r="I112" s="103">
        <f t="shared" si="1"/>
        <v>6</v>
      </c>
      <c r="J112" s="193"/>
      <c r="K112" s="208"/>
      <c r="L112" s="435"/>
    </row>
    <row r="113" spans="4:12" ht="17.649999999999999" customHeight="1">
      <c r="D113" s="399"/>
      <c r="E113" s="402"/>
      <c r="F113" s="196" t="s">
        <v>49</v>
      </c>
      <c r="G113" s="201" t="s">
        <v>160</v>
      </c>
      <c r="H113" s="197" t="s">
        <v>679</v>
      </c>
      <c r="I113" s="103">
        <f t="shared" si="1"/>
        <v>34</v>
      </c>
      <c r="J113" s="195"/>
      <c r="K113" s="207"/>
      <c r="L113" s="435"/>
    </row>
    <row r="114" spans="4:12" ht="17.649999999999999" customHeight="1">
      <c r="D114" s="399"/>
      <c r="E114" s="402"/>
      <c r="F114" s="193" t="s">
        <v>50</v>
      </c>
      <c r="G114" s="206"/>
      <c r="H114" s="206" t="s">
        <v>159</v>
      </c>
      <c r="I114" s="103">
        <f t="shared" si="1"/>
        <v>6</v>
      </c>
      <c r="J114" s="195"/>
      <c r="K114" s="207"/>
      <c r="L114" s="435"/>
    </row>
    <row r="115" spans="4:12" ht="17.649999999999999" customHeight="1">
      <c r="D115" s="399"/>
      <c r="E115" s="403"/>
      <c r="F115" s="198" t="s">
        <v>76</v>
      </c>
      <c r="G115" s="209" t="s">
        <v>159</v>
      </c>
      <c r="H115" s="206" t="s">
        <v>159</v>
      </c>
      <c r="I115" s="103">
        <f t="shared" si="1"/>
        <v>6</v>
      </c>
      <c r="J115" s="200"/>
      <c r="K115" s="210"/>
      <c r="L115" s="436"/>
    </row>
    <row r="116" spans="4:12" ht="17.649999999999999" customHeight="1">
      <c r="D116" s="399"/>
      <c r="E116" s="404" t="s">
        <v>136</v>
      </c>
      <c r="F116" s="190" t="s">
        <v>66</v>
      </c>
      <c r="G116" s="190" t="s">
        <v>77</v>
      </c>
      <c r="H116" s="190"/>
      <c r="I116" s="103">
        <f t="shared" si="1"/>
        <v>0</v>
      </c>
      <c r="J116" s="192"/>
      <c r="K116" s="211" t="s">
        <v>248</v>
      </c>
      <c r="L116" s="434"/>
    </row>
    <row r="117" spans="4:12" ht="17.649999999999999" customHeight="1">
      <c r="D117" s="399"/>
      <c r="E117" s="402"/>
      <c r="F117" s="193" t="s">
        <v>54</v>
      </c>
      <c r="G117" s="206" t="s">
        <v>161</v>
      </c>
      <c r="H117" s="206" t="s">
        <v>161</v>
      </c>
      <c r="I117" s="103">
        <f t="shared" si="1"/>
        <v>14</v>
      </c>
      <c r="J117" s="195">
        <v>33</v>
      </c>
      <c r="K117" s="207"/>
      <c r="L117" s="435"/>
    </row>
    <row r="118" spans="4:12" ht="17.649999999999999" customHeight="1">
      <c r="D118" s="399"/>
      <c r="E118" s="402"/>
      <c r="F118" s="193" t="s">
        <v>122</v>
      </c>
      <c r="G118" s="206" t="s">
        <v>325</v>
      </c>
      <c r="H118" s="206" t="s">
        <v>325</v>
      </c>
      <c r="I118" s="103">
        <f t="shared" si="1"/>
        <v>14</v>
      </c>
      <c r="J118" s="193"/>
      <c r="K118" s="208"/>
      <c r="L118" s="435"/>
    </row>
    <row r="119" spans="4:12" ht="17.649999999999999" customHeight="1">
      <c r="D119" s="399"/>
      <c r="E119" s="402"/>
      <c r="F119" s="196" t="s">
        <v>49</v>
      </c>
      <c r="G119" s="201" t="s">
        <v>162</v>
      </c>
      <c r="H119" s="197" t="s">
        <v>680</v>
      </c>
      <c r="I119" s="103">
        <f t="shared" si="1"/>
        <v>47</v>
      </c>
      <c r="J119" s="195"/>
      <c r="K119" s="207"/>
      <c r="L119" s="435"/>
    </row>
    <row r="120" spans="4:12" ht="17.649999999999999" customHeight="1">
      <c r="D120" s="399"/>
      <c r="E120" s="402"/>
      <c r="F120" s="193" t="s">
        <v>50</v>
      </c>
      <c r="G120" s="206"/>
      <c r="H120" s="206" t="s">
        <v>161</v>
      </c>
      <c r="I120" s="103">
        <f t="shared" si="1"/>
        <v>14</v>
      </c>
      <c r="J120" s="195"/>
      <c r="K120" s="207"/>
      <c r="L120" s="435"/>
    </row>
    <row r="121" spans="4:12" ht="17.649999999999999" customHeight="1">
      <c r="D121" s="399"/>
      <c r="E121" s="403"/>
      <c r="F121" s="198" t="s">
        <v>76</v>
      </c>
      <c r="G121" s="209" t="s">
        <v>161</v>
      </c>
      <c r="H121" s="206" t="s">
        <v>161</v>
      </c>
      <c r="I121" s="103">
        <f t="shared" si="1"/>
        <v>14</v>
      </c>
      <c r="J121" s="200"/>
      <c r="K121" s="210"/>
      <c r="L121" s="436"/>
    </row>
    <row r="122" spans="4:12" ht="17.649999999999999" customHeight="1">
      <c r="D122" s="399"/>
      <c r="E122" s="404" t="s">
        <v>137</v>
      </c>
      <c r="F122" s="190" t="s">
        <v>66</v>
      </c>
      <c r="G122" s="190"/>
      <c r="H122" s="190"/>
      <c r="I122" s="103">
        <f t="shared" si="1"/>
        <v>0</v>
      </c>
      <c r="J122" s="192"/>
      <c r="K122" s="211" t="s">
        <v>248</v>
      </c>
      <c r="L122" s="434"/>
    </row>
    <row r="123" spans="4:12" ht="17.649999999999999" customHeight="1">
      <c r="D123" s="399"/>
      <c r="E123" s="402"/>
      <c r="F123" s="193" t="s">
        <v>54</v>
      </c>
      <c r="G123" s="206" t="s">
        <v>163</v>
      </c>
      <c r="H123" s="206" t="s">
        <v>683</v>
      </c>
      <c r="I123" s="103">
        <f t="shared" si="1"/>
        <v>15</v>
      </c>
      <c r="J123" s="195">
        <v>33</v>
      </c>
      <c r="K123" s="207"/>
      <c r="L123" s="435"/>
    </row>
    <row r="124" spans="4:12" ht="17.649999999999999" customHeight="1">
      <c r="D124" s="399"/>
      <c r="E124" s="402"/>
      <c r="F124" s="193" t="s">
        <v>122</v>
      </c>
      <c r="G124" s="206" t="s">
        <v>681</v>
      </c>
      <c r="H124" s="206" t="s">
        <v>681</v>
      </c>
      <c r="I124" s="103">
        <f t="shared" si="1"/>
        <v>16</v>
      </c>
      <c r="J124" s="193"/>
      <c r="K124" s="208"/>
      <c r="L124" s="435"/>
    </row>
    <row r="125" spans="4:12" ht="17.649999999999999" customHeight="1">
      <c r="D125" s="399"/>
      <c r="E125" s="402"/>
      <c r="F125" s="196" t="s">
        <v>49</v>
      </c>
      <c r="G125" s="201" t="s">
        <v>164</v>
      </c>
      <c r="H125" s="197" t="s">
        <v>682</v>
      </c>
      <c r="I125" s="103">
        <f t="shared" si="1"/>
        <v>32</v>
      </c>
      <c r="J125" s="195"/>
      <c r="K125" s="207"/>
      <c r="L125" s="435"/>
    </row>
    <row r="126" spans="4:12" ht="17.649999999999999" customHeight="1">
      <c r="D126" s="399"/>
      <c r="E126" s="402"/>
      <c r="F126" s="193" t="s">
        <v>50</v>
      </c>
      <c r="G126" s="206"/>
      <c r="H126" s="206" t="s">
        <v>683</v>
      </c>
      <c r="I126" s="103">
        <f t="shared" si="1"/>
        <v>15</v>
      </c>
      <c r="J126" s="195"/>
      <c r="K126" s="207"/>
      <c r="L126" s="435"/>
    </row>
    <row r="127" spans="4:12" ht="17.649999999999999" customHeight="1">
      <c r="D127" s="399"/>
      <c r="E127" s="402"/>
      <c r="F127" s="198" t="s">
        <v>76</v>
      </c>
      <c r="G127" s="209" t="s">
        <v>163</v>
      </c>
      <c r="H127" s="209" t="s">
        <v>683</v>
      </c>
      <c r="I127" s="103">
        <f t="shared" si="1"/>
        <v>15</v>
      </c>
      <c r="J127" s="200"/>
      <c r="K127" s="210"/>
      <c r="L127" s="436"/>
    </row>
    <row r="128" spans="4:12" ht="17.649999999999999" customHeight="1">
      <c r="D128" s="399"/>
      <c r="E128" s="404" t="s">
        <v>143</v>
      </c>
      <c r="F128" s="212" t="s">
        <v>66</v>
      </c>
      <c r="G128" s="190"/>
      <c r="H128" s="190"/>
      <c r="I128" s="103">
        <f t="shared" si="1"/>
        <v>0</v>
      </c>
      <c r="J128" s="192"/>
      <c r="K128" s="211" t="s">
        <v>248</v>
      </c>
      <c r="L128" s="434"/>
    </row>
    <row r="129" spans="4:12" ht="17.649999999999999" customHeight="1">
      <c r="D129" s="399"/>
      <c r="E129" s="402"/>
      <c r="F129" s="213" t="s">
        <v>54</v>
      </c>
      <c r="G129" s="206" t="s">
        <v>165</v>
      </c>
      <c r="H129" s="206" t="s">
        <v>165</v>
      </c>
      <c r="I129" s="103">
        <f t="shared" si="1"/>
        <v>10</v>
      </c>
      <c r="J129" s="195">
        <v>33</v>
      </c>
      <c r="K129" s="207"/>
      <c r="L129" s="435"/>
    </row>
    <row r="130" spans="4:12" ht="17.649999999999999" customHeight="1">
      <c r="D130" s="399"/>
      <c r="E130" s="402"/>
      <c r="F130" s="213" t="s">
        <v>122</v>
      </c>
      <c r="G130" s="206" t="s">
        <v>327</v>
      </c>
      <c r="H130" s="206" t="s">
        <v>327</v>
      </c>
      <c r="I130" s="103">
        <f t="shared" si="1"/>
        <v>10</v>
      </c>
      <c r="J130" s="193"/>
      <c r="K130" s="208"/>
      <c r="L130" s="435"/>
    </row>
    <row r="131" spans="4:12" ht="17.649999999999999" customHeight="1">
      <c r="D131" s="399"/>
      <c r="E131" s="402"/>
      <c r="F131" s="214" t="s">
        <v>49</v>
      </c>
      <c r="G131" s="201" t="s">
        <v>75</v>
      </c>
      <c r="H131" s="197" t="s">
        <v>684</v>
      </c>
      <c r="I131" s="103">
        <f t="shared" si="1"/>
        <v>45</v>
      </c>
      <c r="J131" s="195"/>
      <c r="K131" s="207"/>
      <c r="L131" s="435"/>
    </row>
    <row r="132" spans="4:12" ht="17.649999999999999" customHeight="1">
      <c r="D132" s="399"/>
      <c r="E132" s="402"/>
      <c r="F132" s="213" t="s">
        <v>50</v>
      </c>
      <c r="G132" s="206"/>
      <c r="H132" s="206" t="s">
        <v>165</v>
      </c>
      <c r="I132" s="103">
        <f t="shared" si="1"/>
        <v>10</v>
      </c>
      <c r="J132" s="195"/>
      <c r="K132" s="207"/>
      <c r="L132" s="435"/>
    </row>
    <row r="133" spans="4:12" ht="14.25">
      <c r="D133" s="399"/>
      <c r="E133" s="403"/>
      <c r="F133" s="215" t="s">
        <v>76</v>
      </c>
      <c r="G133" s="209" t="s">
        <v>165</v>
      </c>
      <c r="H133" s="209" t="s">
        <v>165</v>
      </c>
      <c r="I133" s="103">
        <f t="shared" si="1"/>
        <v>10</v>
      </c>
      <c r="J133" s="200"/>
      <c r="K133" s="210"/>
      <c r="L133" s="436"/>
    </row>
    <row r="134" spans="4:12" ht="14.25">
      <c r="D134" s="399"/>
      <c r="E134" s="402" t="s">
        <v>153</v>
      </c>
      <c r="F134" s="189" t="s">
        <v>66</v>
      </c>
      <c r="G134" s="189"/>
      <c r="H134" s="189"/>
      <c r="I134" s="103">
        <f t="shared" si="1"/>
        <v>0</v>
      </c>
      <c r="J134" s="191"/>
      <c r="K134" s="216" t="s">
        <v>248</v>
      </c>
      <c r="L134" s="435"/>
    </row>
    <row r="135" spans="4:12" ht="14.25">
      <c r="D135" s="399"/>
      <c r="E135" s="402"/>
      <c r="F135" s="193" t="s">
        <v>54</v>
      </c>
      <c r="G135" s="206" t="s">
        <v>166</v>
      </c>
      <c r="H135" s="206" t="s">
        <v>686</v>
      </c>
      <c r="I135" s="103">
        <f t="shared" si="1"/>
        <v>17</v>
      </c>
      <c r="J135" s="195">
        <v>33</v>
      </c>
      <c r="K135" s="207"/>
      <c r="L135" s="435"/>
    </row>
    <row r="136" spans="4:12" ht="14.25">
      <c r="D136" s="399"/>
      <c r="E136" s="402"/>
      <c r="F136" s="193" t="s">
        <v>122</v>
      </c>
      <c r="G136" s="206" t="s">
        <v>328</v>
      </c>
      <c r="H136" s="206" t="s">
        <v>328</v>
      </c>
      <c r="I136" s="103">
        <f t="shared" si="1"/>
        <v>16</v>
      </c>
      <c r="J136" s="193"/>
      <c r="K136" s="208"/>
      <c r="L136" s="435"/>
    </row>
    <row r="137" spans="4:12" ht="16.5">
      <c r="D137" s="399"/>
      <c r="E137" s="402"/>
      <c r="F137" s="196" t="s">
        <v>49</v>
      </c>
      <c r="G137" s="197" t="s">
        <v>167</v>
      </c>
      <c r="H137" s="197" t="s">
        <v>685</v>
      </c>
      <c r="I137" s="103">
        <f t="shared" ref="I137:I145" si="2">LENB(H137)</f>
        <v>51</v>
      </c>
      <c r="J137" s="195"/>
      <c r="K137" s="207"/>
      <c r="L137" s="435"/>
    </row>
    <row r="138" spans="4:12" ht="14.25">
      <c r="D138" s="399"/>
      <c r="E138" s="402"/>
      <c r="F138" s="193" t="s">
        <v>50</v>
      </c>
      <c r="G138" s="206"/>
      <c r="H138" s="206" t="s">
        <v>686</v>
      </c>
      <c r="I138" s="103">
        <f t="shared" si="2"/>
        <v>17</v>
      </c>
      <c r="J138" s="195"/>
      <c r="K138" s="207"/>
      <c r="L138" s="435"/>
    </row>
    <row r="139" spans="4:12" ht="14.25">
      <c r="D139" s="399"/>
      <c r="E139" s="402"/>
      <c r="F139" s="198" t="s">
        <v>76</v>
      </c>
      <c r="G139" s="209" t="s">
        <v>166</v>
      </c>
      <c r="H139" s="209" t="s">
        <v>686</v>
      </c>
      <c r="I139" s="103">
        <f t="shared" si="2"/>
        <v>17</v>
      </c>
      <c r="J139" s="200"/>
      <c r="K139" s="210"/>
      <c r="L139" s="436"/>
    </row>
    <row r="140" spans="4:12" ht="14.25">
      <c r="D140" s="399"/>
      <c r="E140" s="404" t="s">
        <v>252</v>
      </c>
      <c r="F140" s="217" t="s">
        <v>66</v>
      </c>
      <c r="G140" s="190"/>
      <c r="H140" s="189"/>
      <c r="I140" s="103">
        <f t="shared" si="2"/>
        <v>0</v>
      </c>
      <c r="J140" s="191"/>
      <c r="K140" s="211" t="s">
        <v>248</v>
      </c>
      <c r="L140" s="434"/>
    </row>
    <row r="141" spans="4:12" ht="14.25">
      <c r="D141" s="399"/>
      <c r="E141" s="402"/>
      <c r="F141" s="213" t="s">
        <v>54</v>
      </c>
      <c r="G141" s="206" t="s">
        <v>688</v>
      </c>
      <c r="H141" s="206" t="s">
        <v>688</v>
      </c>
      <c r="I141" s="103">
        <f t="shared" si="2"/>
        <v>16</v>
      </c>
      <c r="J141" s="195">
        <v>33</v>
      </c>
      <c r="K141" s="207"/>
      <c r="L141" s="435"/>
    </row>
    <row r="142" spans="4:12" ht="14.25">
      <c r="D142" s="399"/>
      <c r="E142" s="402"/>
      <c r="F142" s="213" t="s">
        <v>122</v>
      </c>
      <c r="G142" s="206" t="s">
        <v>687</v>
      </c>
      <c r="H142" s="206" t="s">
        <v>687</v>
      </c>
      <c r="I142" s="103">
        <f t="shared" si="2"/>
        <v>16</v>
      </c>
      <c r="J142" s="193"/>
      <c r="K142" s="208"/>
      <c r="L142" s="435"/>
    </row>
    <row r="143" spans="4:12" ht="16.5">
      <c r="D143" s="399"/>
      <c r="E143" s="402"/>
      <c r="F143" s="214" t="s">
        <v>49</v>
      </c>
      <c r="G143" s="197" t="s">
        <v>276</v>
      </c>
      <c r="H143" s="197" t="s">
        <v>664</v>
      </c>
      <c r="I143" s="103">
        <f t="shared" si="2"/>
        <v>44</v>
      </c>
      <c r="J143" s="195"/>
      <c r="K143" s="207"/>
      <c r="L143" s="435"/>
    </row>
    <row r="144" spans="4:12" ht="14.25">
      <c r="D144" s="399"/>
      <c r="E144" s="402"/>
      <c r="F144" s="213" t="s">
        <v>50</v>
      </c>
      <c r="G144" s="206"/>
      <c r="H144" s="206" t="s">
        <v>688</v>
      </c>
      <c r="I144" s="103">
        <f t="shared" si="2"/>
        <v>16</v>
      </c>
      <c r="J144" s="195"/>
      <c r="K144" s="207"/>
      <c r="L144" s="435"/>
    </row>
    <row r="145" spans="4:12" ht="15" thickBot="1">
      <c r="D145" s="400"/>
      <c r="E145" s="442"/>
      <c r="F145" s="218" t="s">
        <v>76</v>
      </c>
      <c r="G145" s="219" t="s">
        <v>275</v>
      </c>
      <c r="H145" s="219" t="s">
        <v>275</v>
      </c>
      <c r="I145" s="290">
        <f t="shared" si="2"/>
        <v>16</v>
      </c>
      <c r="J145" s="220"/>
      <c r="K145" s="221"/>
      <c r="L145" s="437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2541C4A7-A8D6-4A1D-A2F4-96FC7231430C}"/>
    <hyperlink ref="H17" r:id="rId16" xr:uid="{0D335689-B96C-423C-947C-DCC5EF1C4581}"/>
    <hyperlink ref="H23" r:id="rId17" xr:uid="{57A074F3-92FD-4F71-94C2-BED71FADEE20}"/>
    <hyperlink ref="H35" r:id="rId18" xr:uid="{DC8F0B58-5DEC-49EB-AA33-3C01E0EDBC60}"/>
    <hyperlink ref="H41" r:id="rId19" xr:uid="{7A0CE23A-FFCF-4B46-9F98-412B485ADAC8}"/>
    <hyperlink ref="H47" r:id="rId20" xr:uid="{B24AD7B1-A710-4786-A86C-96A511EE76B0}"/>
    <hyperlink ref="H53" r:id="rId21" xr:uid="{8872C740-ED51-45D6-BE96-001EFE11FD81}"/>
    <hyperlink ref="G59" r:id="rId22" xr:uid="{5AA4E13A-875A-4FE0-A7F8-4EEE170E370E}"/>
    <hyperlink ref="H101" r:id="rId23" xr:uid="{D3BD761C-E058-47FD-BB00-A81FABE461EC}"/>
    <hyperlink ref="H107" r:id="rId24" xr:uid="{7D55C647-96DD-47A5-BC4C-67B2503551D4}"/>
    <hyperlink ref="H113" r:id="rId25" xr:uid="{46D20E65-EC1A-4479-813F-EB7F6078C53C}"/>
    <hyperlink ref="H119" r:id="rId26" xr:uid="{032E86E5-E063-4C5A-81FB-1B301E3F6423}"/>
    <hyperlink ref="H125" r:id="rId27" xr:uid="{ADF3BD16-38C4-4296-8606-C4029436CD20}"/>
    <hyperlink ref="H131" r:id="rId28" xr:uid="{CEBDE375-093D-4D65-854E-DCE4CB559339}"/>
    <hyperlink ref="H137" r:id="rId29" xr:uid="{4CB7E4CD-9BE4-413D-B355-0ABF71349C97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3" zoomScaleNormal="81" workbookViewId="0">
      <selection activeCell="I3" sqref="I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2" t="s">
        <v>42</v>
      </c>
      <c r="C2" s="123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43" t="s">
        <v>504</v>
      </c>
      <c r="C3" s="443"/>
      <c r="D3" s="443"/>
      <c r="E3" s="443"/>
      <c r="F3" s="443"/>
      <c r="G3" s="443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3" t="s">
        <v>53</v>
      </c>
      <c r="E6" s="464"/>
      <c r="F6" s="424"/>
      <c r="G6" s="427" t="s">
        <v>138</v>
      </c>
      <c r="H6" s="60" t="s">
        <v>46</v>
      </c>
      <c r="I6" s="285" t="s">
        <v>499</v>
      </c>
      <c r="J6" s="418" t="s">
        <v>43</v>
      </c>
      <c r="K6" s="429" t="s">
        <v>47</v>
      </c>
      <c r="L6" s="153" t="s">
        <v>245</v>
      </c>
      <c r="M6" s="416" t="s">
        <v>501</v>
      </c>
    </row>
    <row r="7" spans="1:13" ht="23.25" customHeight="1">
      <c r="D7" s="425"/>
      <c r="E7" s="465"/>
      <c r="F7" s="426"/>
      <c r="G7" s="428"/>
      <c r="H7" s="84" t="s">
        <v>500</v>
      </c>
      <c r="I7" s="84" t="s">
        <v>500</v>
      </c>
      <c r="J7" s="419"/>
      <c r="K7" s="430"/>
      <c r="L7" s="154"/>
      <c r="M7" s="417"/>
    </row>
    <row r="8" spans="1:13" ht="21" customHeight="1">
      <c r="D8" s="454" t="s">
        <v>116</v>
      </c>
      <c r="E8" s="455"/>
      <c r="F8" s="404" t="s">
        <v>154</v>
      </c>
      <c r="G8" s="101" t="s">
        <v>124</v>
      </c>
      <c r="H8" s="74"/>
      <c r="I8" s="74"/>
      <c r="J8" s="103">
        <f>LENB(I8)</f>
        <v>0</v>
      </c>
      <c r="K8" s="112"/>
      <c r="L8" s="169" t="s">
        <v>246</v>
      </c>
      <c r="M8" s="412"/>
    </row>
    <row r="9" spans="1:13" ht="21" customHeight="1">
      <c r="D9" s="445"/>
      <c r="E9" s="456"/>
      <c r="F9" s="402"/>
      <c r="G9" s="86" t="s">
        <v>155</v>
      </c>
      <c r="H9" s="69" t="s">
        <v>253</v>
      </c>
      <c r="I9" s="69" t="s">
        <v>253</v>
      </c>
      <c r="J9" s="103">
        <f t="shared" ref="J9:J72" si="0">LENB(I9)</f>
        <v>7</v>
      </c>
      <c r="K9" s="113">
        <v>10</v>
      </c>
      <c r="L9" s="113"/>
      <c r="M9" s="413"/>
    </row>
    <row r="10" spans="1:13" ht="21" customHeight="1">
      <c r="D10" s="445"/>
      <c r="E10" s="456"/>
      <c r="F10" s="402"/>
      <c r="G10" s="86" t="s">
        <v>115</v>
      </c>
      <c r="H10" s="69" t="s">
        <v>468</v>
      </c>
      <c r="I10" s="69" t="s">
        <v>468</v>
      </c>
      <c r="J10" s="103">
        <f t="shared" si="0"/>
        <v>9</v>
      </c>
      <c r="K10" s="86"/>
      <c r="L10" s="86"/>
      <c r="M10" s="413"/>
    </row>
    <row r="11" spans="1:13" ht="21" customHeight="1">
      <c r="D11" s="445"/>
      <c r="E11" s="456"/>
      <c r="F11" s="402"/>
      <c r="G11" s="95" t="s">
        <v>49</v>
      </c>
      <c r="H11" s="130" t="s">
        <v>671</v>
      </c>
      <c r="I11" s="130" t="s">
        <v>670</v>
      </c>
      <c r="J11" s="103">
        <f t="shared" si="0"/>
        <v>39</v>
      </c>
      <c r="K11" s="89"/>
      <c r="L11" s="89"/>
      <c r="M11" s="413"/>
    </row>
    <row r="12" spans="1:13" ht="21" customHeight="1">
      <c r="D12" s="445"/>
      <c r="E12" s="456"/>
      <c r="F12" s="402"/>
      <c r="G12" s="86" t="s">
        <v>50</v>
      </c>
      <c r="H12" s="69"/>
      <c r="I12" s="69" t="s">
        <v>253</v>
      </c>
      <c r="J12" s="103">
        <f t="shared" si="0"/>
        <v>7</v>
      </c>
      <c r="K12" s="89"/>
      <c r="L12" s="89"/>
      <c r="M12" s="413"/>
    </row>
    <row r="13" spans="1:13" ht="21" customHeight="1">
      <c r="D13" s="457"/>
      <c r="E13" s="458"/>
      <c r="F13" s="403"/>
      <c r="G13" s="97" t="s">
        <v>76</v>
      </c>
      <c r="H13" s="69" t="s">
        <v>253</v>
      </c>
      <c r="I13" s="69" t="s">
        <v>253</v>
      </c>
      <c r="J13" s="103">
        <f t="shared" si="0"/>
        <v>7</v>
      </c>
      <c r="K13" s="114"/>
      <c r="L13" s="114"/>
      <c r="M13" s="414"/>
    </row>
    <row r="14" spans="1:13" ht="21" customHeight="1">
      <c r="D14" s="454" t="s">
        <v>119</v>
      </c>
      <c r="E14" s="455"/>
      <c r="F14" s="404" t="s">
        <v>471</v>
      </c>
      <c r="G14" s="91" t="s">
        <v>123</v>
      </c>
      <c r="H14" s="190" t="s">
        <v>375</v>
      </c>
      <c r="I14" s="190"/>
      <c r="J14" s="103">
        <f t="shared" si="0"/>
        <v>0</v>
      </c>
      <c r="K14" s="93"/>
      <c r="L14" s="103" t="s">
        <v>248</v>
      </c>
      <c r="M14" s="412"/>
    </row>
    <row r="15" spans="1:13" ht="21" customHeight="1">
      <c r="D15" s="445"/>
      <c r="E15" s="456"/>
      <c r="F15" s="402"/>
      <c r="G15" s="86" t="s">
        <v>54</v>
      </c>
      <c r="H15" s="194" t="s">
        <v>78</v>
      </c>
      <c r="I15" s="194" t="s">
        <v>78</v>
      </c>
      <c r="J15" s="103">
        <f t="shared" si="0"/>
        <v>8</v>
      </c>
      <c r="K15" s="88">
        <v>33</v>
      </c>
      <c r="L15" s="88"/>
      <c r="M15" s="413"/>
    </row>
    <row r="16" spans="1:13" ht="21" customHeight="1">
      <c r="D16" s="445"/>
      <c r="E16" s="456"/>
      <c r="F16" s="402"/>
      <c r="G16" s="86" t="s">
        <v>122</v>
      </c>
      <c r="H16" s="194" t="s">
        <v>433</v>
      </c>
      <c r="I16" s="194" t="s">
        <v>433</v>
      </c>
      <c r="J16" s="103">
        <f t="shared" si="0"/>
        <v>8</v>
      </c>
      <c r="K16" s="86"/>
      <c r="L16" s="86"/>
      <c r="M16" s="413"/>
    </row>
    <row r="17" spans="2:13" ht="20.100000000000001" customHeight="1">
      <c r="D17" s="445"/>
      <c r="E17" s="456"/>
      <c r="F17" s="402"/>
      <c r="G17" s="95" t="s">
        <v>49</v>
      </c>
      <c r="H17" s="201" t="s">
        <v>89</v>
      </c>
      <c r="I17" s="197" t="s">
        <v>533</v>
      </c>
      <c r="J17" s="103">
        <f t="shared" si="0"/>
        <v>48</v>
      </c>
      <c r="K17" s="88"/>
      <c r="L17" s="88"/>
      <c r="M17" s="413"/>
    </row>
    <row r="18" spans="2:13" ht="20.100000000000001" customHeight="1">
      <c r="D18" s="445"/>
      <c r="E18" s="456"/>
      <c r="F18" s="402"/>
      <c r="G18" s="86" t="s">
        <v>50</v>
      </c>
      <c r="H18" s="194"/>
      <c r="I18" s="194" t="s">
        <v>78</v>
      </c>
      <c r="J18" s="103">
        <f t="shared" si="0"/>
        <v>8</v>
      </c>
      <c r="K18" s="88"/>
      <c r="L18" s="88"/>
      <c r="M18" s="413"/>
    </row>
    <row r="19" spans="2:13" ht="20.100000000000001" customHeight="1">
      <c r="D19" s="445"/>
      <c r="E19" s="456"/>
      <c r="F19" s="403"/>
      <c r="G19" s="97" t="s">
        <v>76</v>
      </c>
      <c r="H19" s="199" t="s">
        <v>78</v>
      </c>
      <c r="I19" s="199" t="s">
        <v>78</v>
      </c>
      <c r="J19" s="103">
        <f t="shared" si="0"/>
        <v>8</v>
      </c>
      <c r="K19" s="99"/>
      <c r="L19" s="99"/>
      <c r="M19" s="414"/>
    </row>
    <row r="20" spans="2:13" ht="20.100000000000001" customHeight="1">
      <c r="D20" s="445"/>
      <c r="E20" s="456"/>
      <c r="F20" s="404" t="s">
        <v>125</v>
      </c>
      <c r="G20" s="101" t="s">
        <v>123</v>
      </c>
      <c r="H20" s="190" t="s">
        <v>376</v>
      </c>
      <c r="I20" s="190"/>
      <c r="J20" s="103">
        <f t="shared" si="0"/>
        <v>0</v>
      </c>
      <c r="K20" s="103"/>
      <c r="L20" s="103" t="s">
        <v>248</v>
      </c>
      <c r="M20" s="412"/>
    </row>
    <row r="21" spans="2:13" ht="20.100000000000001" customHeight="1">
      <c r="D21" s="445"/>
      <c r="E21" s="456"/>
      <c r="F21" s="402"/>
      <c r="G21" s="86" t="s">
        <v>54</v>
      </c>
      <c r="H21" s="194" t="s">
        <v>79</v>
      </c>
      <c r="I21" s="194" t="s">
        <v>79</v>
      </c>
      <c r="J21" s="103">
        <f t="shared" si="0"/>
        <v>4</v>
      </c>
      <c r="K21" s="88">
        <v>33</v>
      </c>
      <c r="L21" s="88"/>
      <c r="M21" s="413"/>
    </row>
    <row r="22" spans="2:13" ht="20.100000000000001" customHeight="1">
      <c r="D22" s="445"/>
      <c r="E22" s="456"/>
      <c r="F22" s="402"/>
      <c r="G22" s="86" t="s">
        <v>122</v>
      </c>
      <c r="H22" s="194" t="s">
        <v>434</v>
      </c>
      <c r="I22" s="194" t="s">
        <v>434</v>
      </c>
      <c r="J22" s="103">
        <f t="shared" si="0"/>
        <v>4</v>
      </c>
      <c r="K22" s="86"/>
      <c r="L22" s="86"/>
      <c r="M22" s="413"/>
    </row>
    <row r="23" spans="2:13" ht="20.100000000000001" customHeight="1">
      <c r="B23" s="57" t="s">
        <v>44</v>
      </c>
      <c r="D23" s="445"/>
      <c r="E23" s="456"/>
      <c r="F23" s="402"/>
      <c r="G23" s="95" t="s">
        <v>49</v>
      </c>
      <c r="H23" s="201" t="s">
        <v>90</v>
      </c>
      <c r="I23" s="197" t="s">
        <v>531</v>
      </c>
      <c r="J23" s="103">
        <f t="shared" si="0"/>
        <v>40</v>
      </c>
      <c r="K23" s="88"/>
      <c r="L23" s="88"/>
      <c r="M23" s="413"/>
    </row>
    <row r="24" spans="2:13" ht="20.100000000000001" customHeight="1">
      <c r="D24" s="445"/>
      <c r="E24" s="456"/>
      <c r="F24" s="402"/>
      <c r="G24" s="86" t="s">
        <v>50</v>
      </c>
      <c r="H24" s="194"/>
      <c r="I24" s="194" t="s">
        <v>79</v>
      </c>
      <c r="J24" s="103">
        <f t="shared" si="0"/>
        <v>4</v>
      </c>
      <c r="K24" s="88"/>
      <c r="L24" s="88"/>
      <c r="M24" s="413"/>
    </row>
    <row r="25" spans="2:13" ht="20.100000000000001" customHeight="1">
      <c r="D25" s="445"/>
      <c r="E25" s="456"/>
      <c r="F25" s="403"/>
      <c r="G25" s="97" t="s">
        <v>76</v>
      </c>
      <c r="H25" s="199" t="s">
        <v>79</v>
      </c>
      <c r="I25" s="199" t="s">
        <v>79</v>
      </c>
      <c r="J25" s="103">
        <f t="shared" si="0"/>
        <v>4</v>
      </c>
      <c r="K25" s="99"/>
      <c r="L25" s="99"/>
      <c r="M25" s="414"/>
    </row>
    <row r="26" spans="2:13" ht="20.100000000000001" customHeight="1">
      <c r="D26" s="445"/>
      <c r="E26" s="456"/>
      <c r="F26" s="404" t="s">
        <v>126</v>
      </c>
      <c r="G26" s="101" t="s">
        <v>123</v>
      </c>
      <c r="H26" s="190" t="s">
        <v>377</v>
      </c>
      <c r="I26" s="190"/>
      <c r="J26" s="103">
        <f t="shared" si="0"/>
        <v>0</v>
      </c>
      <c r="K26" s="103"/>
      <c r="L26" s="103" t="s">
        <v>248</v>
      </c>
      <c r="M26" s="412"/>
    </row>
    <row r="27" spans="2:13" ht="20.100000000000001" customHeight="1">
      <c r="D27" s="445"/>
      <c r="E27" s="456"/>
      <c r="F27" s="402"/>
      <c r="G27" s="86" t="s">
        <v>54</v>
      </c>
      <c r="H27" s="194" t="s">
        <v>80</v>
      </c>
      <c r="I27" s="194" t="s">
        <v>80</v>
      </c>
      <c r="J27" s="103">
        <f t="shared" si="0"/>
        <v>4</v>
      </c>
      <c r="K27" s="88">
        <v>33</v>
      </c>
      <c r="L27" s="88"/>
      <c r="M27" s="413"/>
    </row>
    <row r="28" spans="2:13" ht="20.100000000000001" customHeight="1">
      <c r="D28" s="445"/>
      <c r="E28" s="456"/>
      <c r="F28" s="402"/>
      <c r="G28" s="86" t="s">
        <v>122</v>
      </c>
      <c r="H28" s="194" t="s">
        <v>435</v>
      </c>
      <c r="I28" s="194" t="s">
        <v>435</v>
      </c>
      <c r="J28" s="103">
        <f t="shared" si="0"/>
        <v>4</v>
      </c>
      <c r="K28" s="86"/>
      <c r="L28" s="86"/>
      <c r="M28" s="413"/>
    </row>
    <row r="29" spans="2:13" ht="20.65" customHeight="1">
      <c r="D29" s="445"/>
      <c r="E29" s="456"/>
      <c r="F29" s="402"/>
      <c r="G29" s="95" t="s">
        <v>49</v>
      </c>
      <c r="H29" s="201" t="s">
        <v>91</v>
      </c>
      <c r="I29" s="197" t="s">
        <v>532</v>
      </c>
      <c r="J29" s="103">
        <f t="shared" si="0"/>
        <v>39</v>
      </c>
      <c r="K29" s="88"/>
      <c r="L29" s="88"/>
      <c r="M29" s="413"/>
    </row>
    <row r="30" spans="2:13" ht="20.65" customHeight="1">
      <c r="D30" s="445"/>
      <c r="E30" s="456"/>
      <c r="F30" s="402"/>
      <c r="G30" s="86" t="s">
        <v>50</v>
      </c>
      <c r="H30" s="194"/>
      <c r="I30" s="194" t="s">
        <v>80</v>
      </c>
      <c r="J30" s="103">
        <f t="shared" si="0"/>
        <v>4</v>
      </c>
      <c r="K30" s="88"/>
      <c r="L30" s="88"/>
      <c r="M30" s="413"/>
    </row>
    <row r="31" spans="2:13" ht="20.65" customHeight="1">
      <c r="D31" s="445"/>
      <c r="E31" s="456"/>
      <c r="F31" s="403"/>
      <c r="G31" s="97" t="s">
        <v>76</v>
      </c>
      <c r="H31" s="199" t="s">
        <v>80</v>
      </c>
      <c r="I31" s="199" t="s">
        <v>80</v>
      </c>
      <c r="J31" s="103">
        <f t="shared" si="0"/>
        <v>4</v>
      </c>
      <c r="K31" s="99"/>
      <c r="L31" s="99"/>
      <c r="M31" s="414"/>
    </row>
    <row r="32" spans="2:13" ht="20.65" customHeight="1">
      <c r="D32" s="445"/>
      <c r="E32" s="456"/>
      <c r="F32" s="404" t="s">
        <v>127</v>
      </c>
      <c r="G32" s="101" t="s">
        <v>123</v>
      </c>
      <c r="H32" s="190" t="s">
        <v>378</v>
      </c>
      <c r="I32" s="190"/>
      <c r="J32" s="103">
        <f t="shared" si="0"/>
        <v>0</v>
      </c>
      <c r="K32" s="103"/>
      <c r="L32" s="103" t="s">
        <v>248</v>
      </c>
      <c r="M32" s="412"/>
    </row>
    <row r="33" spans="4:13" ht="20.65" customHeight="1">
      <c r="D33" s="445"/>
      <c r="E33" s="456"/>
      <c r="F33" s="402"/>
      <c r="G33" s="86" t="s">
        <v>54</v>
      </c>
      <c r="H33" s="194" t="s">
        <v>81</v>
      </c>
      <c r="I33" s="194" t="s">
        <v>81</v>
      </c>
      <c r="J33" s="103">
        <f t="shared" si="0"/>
        <v>11</v>
      </c>
      <c r="K33" s="88">
        <v>33</v>
      </c>
      <c r="L33" s="88"/>
      <c r="M33" s="413"/>
    </row>
    <row r="34" spans="4:13" ht="20.65" customHeight="1">
      <c r="D34" s="445"/>
      <c r="E34" s="456"/>
      <c r="F34" s="402"/>
      <c r="G34" s="86" t="s">
        <v>122</v>
      </c>
      <c r="H34" s="194" t="s">
        <v>436</v>
      </c>
      <c r="I34" s="194" t="s">
        <v>436</v>
      </c>
      <c r="J34" s="103">
        <f t="shared" si="0"/>
        <v>11</v>
      </c>
      <c r="K34" s="86"/>
      <c r="L34" s="86"/>
      <c r="M34" s="413"/>
    </row>
    <row r="35" spans="4:13" ht="20.65" customHeight="1">
      <c r="D35" s="445"/>
      <c r="E35" s="456"/>
      <c r="F35" s="402"/>
      <c r="G35" s="95" t="s">
        <v>49</v>
      </c>
      <c r="H35" s="201" t="s">
        <v>92</v>
      </c>
      <c r="I35" s="197" t="s">
        <v>534</v>
      </c>
      <c r="J35" s="103">
        <f t="shared" si="0"/>
        <v>51</v>
      </c>
      <c r="K35" s="88"/>
      <c r="L35" s="88"/>
      <c r="M35" s="413"/>
    </row>
    <row r="36" spans="4:13" ht="20.65" customHeight="1">
      <c r="D36" s="445"/>
      <c r="E36" s="456"/>
      <c r="F36" s="402"/>
      <c r="G36" s="86" t="s">
        <v>50</v>
      </c>
      <c r="H36" s="194"/>
      <c r="I36" s="194" t="s">
        <v>81</v>
      </c>
      <c r="J36" s="103">
        <f t="shared" si="0"/>
        <v>11</v>
      </c>
      <c r="K36" s="88"/>
      <c r="L36" s="88"/>
      <c r="M36" s="413"/>
    </row>
    <row r="37" spans="4:13" ht="20.65" customHeight="1">
      <c r="D37" s="445"/>
      <c r="E37" s="456"/>
      <c r="F37" s="403"/>
      <c r="G37" s="97" t="s">
        <v>76</v>
      </c>
      <c r="H37" s="199" t="s">
        <v>81</v>
      </c>
      <c r="I37" s="199" t="s">
        <v>81</v>
      </c>
      <c r="J37" s="103">
        <f t="shared" si="0"/>
        <v>11</v>
      </c>
      <c r="K37" s="99"/>
      <c r="L37" s="99"/>
      <c r="M37" s="414"/>
    </row>
    <row r="38" spans="4:13" ht="20.65" customHeight="1">
      <c r="D38" s="445"/>
      <c r="E38" s="456"/>
      <c r="F38" s="404" t="s">
        <v>128</v>
      </c>
      <c r="G38" s="101" t="s">
        <v>123</v>
      </c>
      <c r="H38" s="190" t="s">
        <v>379</v>
      </c>
      <c r="I38" s="190"/>
      <c r="J38" s="103">
        <f t="shared" si="0"/>
        <v>0</v>
      </c>
      <c r="K38" s="103"/>
      <c r="L38" s="103" t="s">
        <v>248</v>
      </c>
      <c r="M38" s="412"/>
    </row>
    <row r="39" spans="4:13" ht="20.65" customHeight="1">
      <c r="D39" s="445"/>
      <c r="E39" s="456"/>
      <c r="F39" s="402"/>
      <c r="G39" s="86" t="s">
        <v>54</v>
      </c>
      <c r="H39" s="194" t="s">
        <v>82</v>
      </c>
      <c r="I39" s="194" t="s">
        <v>82</v>
      </c>
      <c r="J39" s="103">
        <f t="shared" si="0"/>
        <v>9</v>
      </c>
      <c r="K39" s="88">
        <v>33</v>
      </c>
      <c r="L39" s="88"/>
      <c r="M39" s="413"/>
    </row>
    <row r="40" spans="4:13" ht="20.100000000000001" customHeight="1">
      <c r="D40" s="445"/>
      <c r="E40" s="456"/>
      <c r="F40" s="402"/>
      <c r="G40" s="86" t="s">
        <v>122</v>
      </c>
      <c r="H40" s="194" t="s">
        <v>437</v>
      </c>
      <c r="I40" s="194" t="s">
        <v>437</v>
      </c>
      <c r="J40" s="103">
        <f t="shared" si="0"/>
        <v>9</v>
      </c>
      <c r="K40" s="86"/>
      <c r="L40" s="86"/>
      <c r="M40" s="413"/>
    </row>
    <row r="41" spans="4:13" ht="20.100000000000001" customHeight="1">
      <c r="D41" s="445"/>
      <c r="E41" s="456"/>
      <c r="F41" s="402"/>
      <c r="G41" s="95" t="s">
        <v>49</v>
      </c>
      <c r="H41" s="197" t="s">
        <v>380</v>
      </c>
      <c r="I41" s="197" t="s">
        <v>535</v>
      </c>
      <c r="J41" s="103">
        <f t="shared" si="0"/>
        <v>51</v>
      </c>
      <c r="K41" s="88"/>
      <c r="L41" s="88"/>
      <c r="M41" s="413"/>
    </row>
    <row r="42" spans="4:13" ht="20.100000000000001" customHeight="1">
      <c r="D42" s="445"/>
      <c r="E42" s="456"/>
      <c r="F42" s="402"/>
      <c r="G42" s="86" t="s">
        <v>50</v>
      </c>
      <c r="H42" s="194"/>
      <c r="I42" s="194" t="s">
        <v>82</v>
      </c>
      <c r="J42" s="103">
        <f t="shared" si="0"/>
        <v>9</v>
      </c>
      <c r="K42" s="88"/>
      <c r="L42" s="88"/>
      <c r="M42" s="413"/>
    </row>
    <row r="43" spans="4:13" ht="20.100000000000001" customHeight="1">
      <c r="D43" s="445"/>
      <c r="E43" s="456"/>
      <c r="F43" s="403"/>
      <c r="G43" s="97" t="s">
        <v>76</v>
      </c>
      <c r="H43" s="199" t="s">
        <v>82</v>
      </c>
      <c r="I43" s="199" t="s">
        <v>82</v>
      </c>
      <c r="J43" s="103">
        <f t="shared" si="0"/>
        <v>9</v>
      </c>
      <c r="K43" s="99"/>
      <c r="L43" s="99"/>
      <c r="M43" s="414"/>
    </row>
    <row r="44" spans="4:13" ht="20.100000000000001" customHeight="1">
      <c r="D44" s="445"/>
      <c r="E44" s="456"/>
      <c r="F44" s="404" t="s">
        <v>129</v>
      </c>
      <c r="G44" s="101" t="s">
        <v>123</v>
      </c>
      <c r="H44" s="190" t="s">
        <v>381</v>
      </c>
      <c r="I44" s="190"/>
      <c r="J44" s="103">
        <f t="shared" si="0"/>
        <v>0</v>
      </c>
      <c r="K44" s="103"/>
      <c r="L44" s="103" t="s">
        <v>248</v>
      </c>
      <c r="M44" s="412"/>
    </row>
    <row r="45" spans="4:13" ht="20.100000000000001" customHeight="1">
      <c r="D45" s="445"/>
      <c r="E45" s="456"/>
      <c r="F45" s="402"/>
      <c r="G45" s="86" t="s">
        <v>54</v>
      </c>
      <c r="H45" s="194" t="s">
        <v>56</v>
      </c>
      <c r="I45" s="194" t="s">
        <v>56</v>
      </c>
      <c r="J45" s="103">
        <f t="shared" si="0"/>
        <v>9</v>
      </c>
      <c r="K45" s="88">
        <v>33</v>
      </c>
      <c r="L45" s="88"/>
      <c r="M45" s="413"/>
    </row>
    <row r="46" spans="4:13" ht="20.100000000000001" customHeight="1">
      <c r="D46" s="445"/>
      <c r="E46" s="456"/>
      <c r="F46" s="402"/>
      <c r="G46" s="86" t="s">
        <v>122</v>
      </c>
      <c r="H46" s="194" t="s">
        <v>438</v>
      </c>
      <c r="I46" s="194" t="s">
        <v>438</v>
      </c>
      <c r="J46" s="103">
        <f t="shared" si="0"/>
        <v>9</v>
      </c>
      <c r="K46" s="86"/>
      <c r="L46" s="86"/>
      <c r="M46" s="413"/>
    </row>
    <row r="47" spans="4:13" ht="20.100000000000001" customHeight="1">
      <c r="D47" s="445"/>
      <c r="E47" s="456"/>
      <c r="F47" s="402"/>
      <c r="G47" s="95" t="s">
        <v>49</v>
      </c>
      <c r="H47" s="201" t="s">
        <v>93</v>
      </c>
      <c r="I47" s="197" t="s">
        <v>536</v>
      </c>
      <c r="J47" s="103">
        <f t="shared" si="0"/>
        <v>69</v>
      </c>
      <c r="K47" s="88"/>
      <c r="L47" s="88"/>
      <c r="M47" s="413"/>
    </row>
    <row r="48" spans="4:13" ht="20.100000000000001" customHeight="1">
      <c r="D48" s="445"/>
      <c r="E48" s="456"/>
      <c r="F48" s="402"/>
      <c r="G48" s="86" t="s">
        <v>50</v>
      </c>
      <c r="H48" s="194"/>
      <c r="I48" s="194" t="s">
        <v>56</v>
      </c>
      <c r="J48" s="103">
        <f t="shared" si="0"/>
        <v>9</v>
      </c>
      <c r="K48" s="88"/>
      <c r="L48" s="88"/>
      <c r="M48" s="413"/>
    </row>
    <row r="49" spans="4:13" ht="20.100000000000001" customHeight="1">
      <c r="D49" s="445"/>
      <c r="E49" s="456"/>
      <c r="F49" s="403"/>
      <c r="G49" s="97" t="s">
        <v>76</v>
      </c>
      <c r="H49" s="199" t="s">
        <v>56</v>
      </c>
      <c r="I49" s="199" t="s">
        <v>56</v>
      </c>
      <c r="J49" s="103">
        <f t="shared" si="0"/>
        <v>9</v>
      </c>
      <c r="K49" s="99"/>
      <c r="L49" s="99"/>
      <c r="M49" s="414"/>
    </row>
    <row r="50" spans="4:13" ht="20.100000000000001" customHeight="1">
      <c r="D50" s="445"/>
      <c r="E50" s="456"/>
      <c r="F50" s="404" t="s">
        <v>130</v>
      </c>
      <c r="G50" s="101" t="s">
        <v>123</v>
      </c>
      <c r="H50" s="190" t="s">
        <v>382</v>
      </c>
      <c r="I50" s="190"/>
      <c r="J50" s="103">
        <f t="shared" si="0"/>
        <v>0</v>
      </c>
      <c r="K50" s="103"/>
      <c r="L50" s="103" t="s">
        <v>248</v>
      </c>
      <c r="M50" s="412"/>
    </row>
    <row r="51" spans="4:13" ht="20.100000000000001" customHeight="1">
      <c r="D51" s="445"/>
      <c r="E51" s="456"/>
      <c r="F51" s="402"/>
      <c r="G51" s="86" t="s">
        <v>54</v>
      </c>
      <c r="H51" s="194" t="s">
        <v>83</v>
      </c>
      <c r="I51" s="194" t="s">
        <v>83</v>
      </c>
      <c r="J51" s="103">
        <f t="shared" si="0"/>
        <v>11</v>
      </c>
      <c r="K51" s="88">
        <v>33</v>
      </c>
      <c r="L51" s="88"/>
      <c r="M51" s="413"/>
    </row>
    <row r="52" spans="4:13" ht="20.100000000000001" customHeight="1">
      <c r="D52" s="445"/>
      <c r="E52" s="456"/>
      <c r="F52" s="402"/>
      <c r="G52" s="86" t="s">
        <v>122</v>
      </c>
      <c r="H52" s="194" t="s">
        <v>439</v>
      </c>
      <c r="I52" s="194" t="s">
        <v>439</v>
      </c>
      <c r="J52" s="103">
        <f t="shared" si="0"/>
        <v>11</v>
      </c>
      <c r="K52" s="86"/>
      <c r="L52" s="86"/>
      <c r="M52" s="413"/>
    </row>
    <row r="53" spans="4:13" ht="20.100000000000001" customHeight="1">
      <c r="D53" s="445"/>
      <c r="E53" s="456"/>
      <c r="F53" s="402"/>
      <c r="G53" s="95" t="s">
        <v>49</v>
      </c>
      <c r="H53" s="201" t="s">
        <v>94</v>
      </c>
      <c r="I53" s="197" t="s">
        <v>537</v>
      </c>
      <c r="J53" s="103">
        <f t="shared" si="0"/>
        <v>53</v>
      </c>
      <c r="K53" s="88"/>
      <c r="L53" s="88"/>
      <c r="M53" s="413"/>
    </row>
    <row r="54" spans="4:13" ht="20.100000000000001" customHeight="1">
      <c r="D54" s="445"/>
      <c r="E54" s="456"/>
      <c r="F54" s="402"/>
      <c r="G54" s="86" t="s">
        <v>50</v>
      </c>
      <c r="H54" s="194"/>
      <c r="I54" s="194" t="s">
        <v>83</v>
      </c>
      <c r="J54" s="103">
        <f t="shared" si="0"/>
        <v>11</v>
      </c>
      <c r="K54" s="88"/>
      <c r="L54" s="88"/>
      <c r="M54" s="413"/>
    </row>
    <row r="55" spans="4:13" ht="20.100000000000001" customHeight="1">
      <c r="D55" s="445"/>
      <c r="E55" s="456"/>
      <c r="F55" s="403"/>
      <c r="G55" s="97" t="s">
        <v>76</v>
      </c>
      <c r="H55" s="199" t="s">
        <v>83</v>
      </c>
      <c r="I55" s="199" t="s">
        <v>83</v>
      </c>
      <c r="J55" s="103">
        <f t="shared" si="0"/>
        <v>11</v>
      </c>
      <c r="K55" s="99"/>
      <c r="L55" s="99"/>
      <c r="M55" s="414"/>
    </row>
    <row r="56" spans="4:13" ht="20.100000000000001" customHeight="1">
      <c r="D56" s="445"/>
      <c r="E56" s="456"/>
      <c r="F56" s="404" t="s">
        <v>131</v>
      </c>
      <c r="G56" s="101" t="s">
        <v>123</v>
      </c>
      <c r="H56" s="190" t="s">
        <v>411</v>
      </c>
      <c r="I56" s="190"/>
      <c r="J56" s="103">
        <f t="shared" si="0"/>
        <v>0</v>
      </c>
      <c r="K56" s="103"/>
      <c r="L56" s="103" t="s">
        <v>248</v>
      </c>
      <c r="M56" s="412"/>
    </row>
    <row r="57" spans="4:13" ht="20.100000000000001" customHeight="1">
      <c r="D57" s="445"/>
      <c r="E57" s="456"/>
      <c r="F57" s="402"/>
      <c r="G57" s="86" t="s">
        <v>54</v>
      </c>
      <c r="H57" s="194" t="s">
        <v>412</v>
      </c>
      <c r="I57" s="194" t="s">
        <v>412</v>
      </c>
      <c r="J57" s="103">
        <f t="shared" si="0"/>
        <v>8</v>
      </c>
      <c r="K57" s="88">
        <v>33</v>
      </c>
      <c r="L57" s="88"/>
      <c r="M57" s="413"/>
    </row>
    <row r="58" spans="4:13" ht="20.100000000000001" customHeight="1">
      <c r="D58" s="445"/>
      <c r="E58" s="456"/>
      <c r="F58" s="402"/>
      <c r="G58" s="86" t="s">
        <v>122</v>
      </c>
      <c r="H58" s="194" t="s">
        <v>440</v>
      </c>
      <c r="I58" s="194" t="s">
        <v>440</v>
      </c>
      <c r="J58" s="103">
        <f t="shared" si="0"/>
        <v>8</v>
      </c>
      <c r="K58" s="86"/>
      <c r="L58" s="86"/>
      <c r="M58" s="413"/>
    </row>
    <row r="59" spans="4:13" ht="20.100000000000001" customHeight="1">
      <c r="D59" s="445"/>
      <c r="E59" s="456"/>
      <c r="F59" s="402"/>
      <c r="G59" s="95" t="s">
        <v>49</v>
      </c>
      <c r="H59" s="197" t="s">
        <v>413</v>
      </c>
      <c r="I59" s="197" t="s">
        <v>538</v>
      </c>
      <c r="J59" s="103">
        <f t="shared" si="0"/>
        <v>50</v>
      </c>
      <c r="K59" s="88"/>
      <c r="L59" s="88"/>
      <c r="M59" s="413"/>
    </row>
    <row r="60" spans="4:13" ht="17.649999999999999" customHeight="1">
      <c r="D60" s="445"/>
      <c r="E60" s="456"/>
      <c r="F60" s="402"/>
      <c r="G60" s="86" t="s">
        <v>50</v>
      </c>
      <c r="H60" s="194"/>
      <c r="I60" s="194" t="s">
        <v>412</v>
      </c>
      <c r="J60" s="103">
        <f t="shared" si="0"/>
        <v>8</v>
      </c>
      <c r="K60" s="88"/>
      <c r="L60" s="88"/>
      <c r="M60" s="413"/>
    </row>
    <row r="61" spans="4:13" ht="16.5" customHeight="1">
      <c r="D61" s="445"/>
      <c r="E61" s="456"/>
      <c r="F61" s="403"/>
      <c r="G61" s="97" t="s">
        <v>76</v>
      </c>
      <c r="H61" s="199" t="s">
        <v>412</v>
      </c>
      <c r="I61" s="199" t="s">
        <v>412</v>
      </c>
      <c r="J61" s="103">
        <f t="shared" si="0"/>
        <v>8</v>
      </c>
      <c r="K61" s="99"/>
      <c r="L61" s="99"/>
      <c r="M61" s="414"/>
    </row>
    <row r="62" spans="4:13" ht="17.25" customHeight="1">
      <c r="D62" s="445"/>
      <c r="E62" s="456"/>
      <c r="F62" s="404" t="s">
        <v>132</v>
      </c>
      <c r="G62" s="101" t="s">
        <v>123</v>
      </c>
      <c r="H62" s="190" t="s">
        <v>383</v>
      </c>
      <c r="I62" s="190"/>
      <c r="J62" s="103">
        <f t="shared" si="0"/>
        <v>0</v>
      </c>
      <c r="K62" s="103"/>
      <c r="L62" s="103" t="s">
        <v>248</v>
      </c>
      <c r="M62" s="412"/>
    </row>
    <row r="63" spans="4:13" ht="16.5" customHeight="1">
      <c r="D63" s="445"/>
      <c r="E63" s="456"/>
      <c r="F63" s="402"/>
      <c r="G63" s="86" t="s">
        <v>54</v>
      </c>
      <c r="H63" s="194" t="s">
        <v>441</v>
      </c>
      <c r="I63" s="194" t="s">
        <v>540</v>
      </c>
      <c r="J63" s="103">
        <f t="shared" si="0"/>
        <v>15</v>
      </c>
      <c r="K63" s="88">
        <v>33</v>
      </c>
      <c r="L63" s="88"/>
      <c r="M63" s="413"/>
    </row>
    <row r="64" spans="4:13" ht="16.5" customHeight="1">
      <c r="D64" s="445"/>
      <c r="E64" s="456"/>
      <c r="F64" s="402"/>
      <c r="G64" s="86" t="s">
        <v>122</v>
      </c>
      <c r="H64" s="194" t="s">
        <v>442</v>
      </c>
      <c r="I64" s="194" t="s">
        <v>442</v>
      </c>
      <c r="J64" s="103">
        <f t="shared" si="0"/>
        <v>13</v>
      </c>
      <c r="K64" s="86"/>
      <c r="L64" s="86"/>
      <c r="M64" s="413"/>
    </row>
    <row r="65" spans="4:13" ht="20.100000000000001" customHeight="1">
      <c r="D65" s="445"/>
      <c r="E65" s="456"/>
      <c r="F65" s="402"/>
      <c r="G65" s="95" t="s">
        <v>49</v>
      </c>
      <c r="H65" s="201" t="s">
        <v>95</v>
      </c>
      <c r="I65" s="197" t="s">
        <v>539</v>
      </c>
      <c r="J65" s="103">
        <f t="shared" si="0"/>
        <v>59</v>
      </c>
      <c r="K65" s="88"/>
      <c r="L65" s="88"/>
      <c r="M65" s="413"/>
    </row>
    <row r="66" spans="4:13" ht="20.100000000000001" customHeight="1">
      <c r="D66" s="445"/>
      <c r="E66" s="456"/>
      <c r="F66" s="402"/>
      <c r="G66" s="86" t="s">
        <v>50</v>
      </c>
      <c r="H66" s="194"/>
      <c r="I66" s="194" t="s">
        <v>540</v>
      </c>
      <c r="J66" s="103">
        <f t="shared" si="0"/>
        <v>15</v>
      </c>
      <c r="K66" s="88"/>
      <c r="L66" s="88"/>
      <c r="M66" s="413"/>
    </row>
    <row r="67" spans="4:13" ht="20.100000000000001" customHeight="1">
      <c r="D67" s="445"/>
      <c r="E67" s="456"/>
      <c r="F67" s="403"/>
      <c r="G67" s="97" t="s">
        <v>76</v>
      </c>
      <c r="H67" s="199" t="s">
        <v>84</v>
      </c>
      <c r="I67" s="199" t="s">
        <v>540</v>
      </c>
      <c r="J67" s="103">
        <f t="shared" si="0"/>
        <v>15</v>
      </c>
      <c r="K67" s="99"/>
      <c r="L67" s="99"/>
      <c r="M67" s="414"/>
    </row>
    <row r="68" spans="4:13" ht="20.100000000000001" customHeight="1">
      <c r="D68" s="445"/>
      <c r="E68" s="456"/>
      <c r="F68" s="404" t="s">
        <v>133</v>
      </c>
      <c r="G68" s="101" t="s">
        <v>123</v>
      </c>
      <c r="H68" s="190" t="s">
        <v>384</v>
      </c>
      <c r="I68" s="190"/>
      <c r="J68" s="103">
        <f t="shared" si="0"/>
        <v>0</v>
      </c>
      <c r="K68" s="103"/>
      <c r="L68" s="93" t="s">
        <v>248</v>
      </c>
      <c r="M68" s="412"/>
    </row>
    <row r="69" spans="4:13" ht="20.100000000000001" customHeight="1">
      <c r="D69" s="445"/>
      <c r="E69" s="456"/>
      <c r="F69" s="402"/>
      <c r="G69" s="86" t="s">
        <v>54</v>
      </c>
      <c r="H69" s="194" t="s">
        <v>85</v>
      </c>
      <c r="I69" s="194" t="s">
        <v>648</v>
      </c>
      <c r="J69" s="103">
        <f t="shared" si="0"/>
        <v>10</v>
      </c>
      <c r="K69" s="88">
        <v>33</v>
      </c>
      <c r="L69" s="88"/>
      <c r="M69" s="413"/>
    </row>
    <row r="70" spans="4:13" ht="20.100000000000001" customHeight="1">
      <c r="D70" s="445"/>
      <c r="E70" s="456"/>
      <c r="F70" s="402"/>
      <c r="G70" s="86" t="s">
        <v>122</v>
      </c>
      <c r="H70" s="194" t="s">
        <v>443</v>
      </c>
      <c r="I70" s="194" t="s">
        <v>443</v>
      </c>
      <c r="J70" s="103">
        <f t="shared" si="0"/>
        <v>10</v>
      </c>
      <c r="K70" s="86"/>
      <c r="L70" s="86"/>
      <c r="M70" s="413"/>
    </row>
    <row r="71" spans="4:13" ht="20.100000000000001" customHeight="1">
      <c r="D71" s="445"/>
      <c r="E71" s="456"/>
      <c r="F71" s="402"/>
      <c r="G71" s="95" t="s">
        <v>49</v>
      </c>
      <c r="H71" s="201" t="s">
        <v>96</v>
      </c>
      <c r="I71" s="197" t="s">
        <v>541</v>
      </c>
      <c r="J71" s="103">
        <f t="shared" si="0"/>
        <v>53</v>
      </c>
      <c r="K71" s="88"/>
      <c r="L71" s="88"/>
      <c r="M71" s="413"/>
    </row>
    <row r="72" spans="4:13" ht="20.100000000000001" customHeight="1">
      <c r="D72" s="445"/>
      <c r="E72" s="456"/>
      <c r="F72" s="402"/>
      <c r="G72" s="86" t="s">
        <v>50</v>
      </c>
      <c r="H72" s="194"/>
      <c r="I72" s="194" t="s">
        <v>648</v>
      </c>
      <c r="J72" s="103">
        <f t="shared" si="0"/>
        <v>10</v>
      </c>
      <c r="K72" s="88"/>
      <c r="L72" s="88"/>
      <c r="M72" s="413"/>
    </row>
    <row r="73" spans="4:13" ht="20.100000000000001" customHeight="1">
      <c r="D73" s="445"/>
      <c r="E73" s="456"/>
      <c r="F73" s="403"/>
      <c r="G73" s="115" t="s">
        <v>76</v>
      </c>
      <c r="H73" s="199" t="s">
        <v>85</v>
      </c>
      <c r="I73" s="199" t="s">
        <v>648</v>
      </c>
      <c r="J73" s="103">
        <f t="shared" ref="J73:J136" si="1">LENB(I73)</f>
        <v>10</v>
      </c>
      <c r="K73" s="117"/>
      <c r="L73" s="99"/>
      <c r="M73" s="414"/>
    </row>
    <row r="74" spans="4:13" ht="19.5" customHeight="1">
      <c r="D74" s="445"/>
      <c r="E74" s="456"/>
      <c r="F74" s="404" t="s">
        <v>148</v>
      </c>
      <c r="G74" s="101" t="s">
        <v>123</v>
      </c>
      <c r="H74" s="190" t="s">
        <v>414</v>
      </c>
      <c r="I74" s="190"/>
      <c r="J74" s="103">
        <f t="shared" si="1"/>
        <v>0</v>
      </c>
      <c r="K74" s="103"/>
      <c r="L74" s="103" t="s">
        <v>248</v>
      </c>
      <c r="M74" s="412"/>
    </row>
    <row r="75" spans="4:13" ht="20.100000000000001" customHeight="1">
      <c r="D75" s="445"/>
      <c r="E75" s="456"/>
      <c r="F75" s="402"/>
      <c r="G75" s="86" t="s">
        <v>54</v>
      </c>
      <c r="H75" s="194" t="s">
        <v>86</v>
      </c>
      <c r="I75" s="194" t="s">
        <v>542</v>
      </c>
      <c r="J75" s="103">
        <f t="shared" si="1"/>
        <v>16</v>
      </c>
      <c r="K75" s="88">
        <v>33</v>
      </c>
      <c r="L75" s="88"/>
      <c r="M75" s="413"/>
    </row>
    <row r="76" spans="4:13" ht="20.100000000000001" customHeight="1">
      <c r="D76" s="445"/>
      <c r="E76" s="456"/>
      <c r="F76" s="402"/>
      <c r="G76" s="86" t="s">
        <v>122</v>
      </c>
      <c r="H76" s="194" t="s">
        <v>315</v>
      </c>
      <c r="I76" s="194" t="s">
        <v>315</v>
      </c>
      <c r="J76" s="103">
        <f t="shared" si="1"/>
        <v>14</v>
      </c>
      <c r="K76" s="86"/>
      <c r="L76" s="86"/>
      <c r="M76" s="413"/>
    </row>
    <row r="77" spans="4:13" ht="20.100000000000001" customHeight="1">
      <c r="D77" s="445"/>
      <c r="E77" s="456"/>
      <c r="F77" s="402"/>
      <c r="G77" s="95" t="s">
        <v>49</v>
      </c>
      <c r="H77" s="201" t="s">
        <v>97</v>
      </c>
      <c r="I77" s="197" t="s">
        <v>543</v>
      </c>
      <c r="J77" s="103">
        <f t="shared" si="1"/>
        <v>61</v>
      </c>
      <c r="K77" s="88"/>
      <c r="L77" s="88"/>
      <c r="M77" s="413"/>
    </row>
    <row r="78" spans="4:13" ht="20.100000000000001" customHeight="1">
      <c r="D78" s="445"/>
      <c r="E78" s="456"/>
      <c r="F78" s="402"/>
      <c r="G78" s="86" t="s">
        <v>50</v>
      </c>
      <c r="H78" s="194"/>
      <c r="I78" s="194" t="s">
        <v>542</v>
      </c>
      <c r="J78" s="103">
        <f t="shared" si="1"/>
        <v>16</v>
      </c>
      <c r="K78" s="88"/>
      <c r="L78" s="88"/>
      <c r="M78" s="413"/>
    </row>
    <row r="79" spans="4:13" ht="20.100000000000001" customHeight="1">
      <c r="D79" s="445"/>
      <c r="E79" s="456"/>
      <c r="F79" s="403"/>
      <c r="G79" s="97" t="s">
        <v>76</v>
      </c>
      <c r="H79" s="199" t="s">
        <v>86</v>
      </c>
      <c r="I79" s="199" t="s">
        <v>542</v>
      </c>
      <c r="J79" s="103">
        <f t="shared" si="1"/>
        <v>16</v>
      </c>
      <c r="K79" s="99"/>
      <c r="L79" s="99"/>
      <c r="M79" s="414"/>
    </row>
    <row r="80" spans="4:13" ht="20.100000000000001" customHeight="1">
      <c r="D80" s="445"/>
      <c r="E80" s="456"/>
      <c r="F80" s="404" t="s">
        <v>149</v>
      </c>
      <c r="G80" s="101" t="s">
        <v>123</v>
      </c>
      <c r="H80" s="190" t="s">
        <v>415</v>
      </c>
      <c r="I80" s="339"/>
      <c r="J80" s="103">
        <f t="shared" si="1"/>
        <v>0</v>
      </c>
      <c r="K80" s="103"/>
      <c r="L80" s="103" t="s">
        <v>248</v>
      </c>
      <c r="M80" s="412"/>
    </row>
    <row r="81" spans="4:13" ht="20.100000000000001" customHeight="1">
      <c r="D81" s="445"/>
      <c r="E81" s="456"/>
      <c r="F81" s="402"/>
      <c r="G81" s="86" t="s">
        <v>54</v>
      </c>
      <c r="H81" s="194" t="s">
        <v>190</v>
      </c>
      <c r="I81" s="340"/>
      <c r="J81" s="103">
        <f t="shared" si="1"/>
        <v>0</v>
      </c>
      <c r="K81" s="88">
        <v>33</v>
      </c>
      <c r="L81" s="88"/>
      <c r="M81" s="413"/>
    </row>
    <row r="82" spans="4:13" ht="20.100000000000001" customHeight="1">
      <c r="D82" s="445"/>
      <c r="E82" s="456"/>
      <c r="F82" s="402"/>
      <c r="G82" s="86" t="s">
        <v>122</v>
      </c>
      <c r="H82" s="194" t="s">
        <v>289</v>
      </c>
      <c r="I82" s="340"/>
      <c r="J82" s="103">
        <f t="shared" si="1"/>
        <v>0</v>
      </c>
      <c r="K82" s="86"/>
      <c r="L82" s="86"/>
      <c r="M82" s="413"/>
    </row>
    <row r="83" spans="4:13" ht="20.100000000000001" customHeight="1">
      <c r="D83" s="445"/>
      <c r="E83" s="456"/>
      <c r="F83" s="402"/>
      <c r="G83" s="95" t="s">
        <v>49</v>
      </c>
      <c r="H83" s="197" t="s">
        <v>191</v>
      </c>
      <c r="I83" s="350"/>
      <c r="J83" s="103">
        <f t="shared" si="1"/>
        <v>0</v>
      </c>
      <c r="K83" s="88"/>
      <c r="L83" s="88"/>
      <c r="M83" s="413"/>
    </row>
    <row r="84" spans="4:13" ht="20.100000000000001" customHeight="1">
      <c r="D84" s="445"/>
      <c r="E84" s="456"/>
      <c r="F84" s="402"/>
      <c r="G84" s="86" t="s">
        <v>50</v>
      </c>
      <c r="H84" s="194"/>
      <c r="I84" s="340"/>
      <c r="J84" s="103">
        <f t="shared" si="1"/>
        <v>0</v>
      </c>
      <c r="K84" s="88"/>
      <c r="L84" s="88"/>
      <c r="M84" s="413"/>
    </row>
    <row r="85" spans="4:13" ht="20.100000000000001" customHeight="1">
      <c r="D85" s="445"/>
      <c r="E85" s="456"/>
      <c r="F85" s="403"/>
      <c r="G85" s="97" t="s">
        <v>76</v>
      </c>
      <c r="H85" s="199" t="s">
        <v>190</v>
      </c>
      <c r="I85" s="348"/>
      <c r="J85" s="103">
        <f t="shared" si="1"/>
        <v>0</v>
      </c>
      <c r="K85" s="99"/>
      <c r="L85" s="99"/>
      <c r="M85" s="414"/>
    </row>
    <row r="86" spans="4:13" ht="20.100000000000001" customHeight="1">
      <c r="D86" s="445"/>
      <c r="E86" s="456"/>
      <c r="F86" s="404" t="s">
        <v>150</v>
      </c>
      <c r="G86" s="101" t="s">
        <v>123</v>
      </c>
      <c r="H86" s="101"/>
      <c r="I86" s="101"/>
      <c r="J86" s="103">
        <f t="shared" si="1"/>
        <v>0</v>
      </c>
      <c r="K86" s="103"/>
      <c r="L86" s="103" t="s">
        <v>248</v>
      </c>
      <c r="M86" s="412"/>
    </row>
    <row r="87" spans="4:13" ht="20.100000000000001" customHeight="1">
      <c r="D87" s="445"/>
      <c r="E87" s="456"/>
      <c r="F87" s="402"/>
      <c r="G87" s="86" t="s">
        <v>54</v>
      </c>
      <c r="H87" s="76" t="s">
        <v>87</v>
      </c>
      <c r="I87" s="76" t="s">
        <v>788</v>
      </c>
      <c r="J87" s="103">
        <f t="shared" si="1"/>
        <v>17</v>
      </c>
      <c r="K87" s="88">
        <v>33</v>
      </c>
      <c r="L87" s="88"/>
      <c r="M87" s="413"/>
    </row>
    <row r="88" spans="4:13" ht="20.100000000000001" customHeight="1">
      <c r="D88" s="445"/>
      <c r="E88" s="456"/>
      <c r="F88" s="402"/>
      <c r="G88" s="86" t="s">
        <v>122</v>
      </c>
      <c r="H88" s="76" t="s">
        <v>444</v>
      </c>
      <c r="I88" s="76" t="s">
        <v>444</v>
      </c>
      <c r="J88" s="103">
        <f t="shared" si="1"/>
        <v>12</v>
      </c>
      <c r="K88" s="86"/>
      <c r="L88" s="86"/>
      <c r="M88" s="413"/>
    </row>
    <row r="89" spans="4:13" ht="20.100000000000001" customHeight="1">
      <c r="D89" s="445"/>
      <c r="E89" s="456"/>
      <c r="F89" s="402"/>
      <c r="G89" s="95" t="s">
        <v>49</v>
      </c>
      <c r="H89" s="130" t="s">
        <v>544</v>
      </c>
      <c r="I89" s="130" t="s">
        <v>545</v>
      </c>
      <c r="J89" s="103">
        <f t="shared" si="1"/>
        <v>43</v>
      </c>
      <c r="K89" s="88"/>
      <c r="L89" s="88"/>
      <c r="M89" s="413"/>
    </row>
    <row r="90" spans="4:13" ht="20.100000000000001" customHeight="1">
      <c r="D90" s="445"/>
      <c r="E90" s="456"/>
      <c r="F90" s="402"/>
      <c r="G90" s="86" t="s">
        <v>50</v>
      </c>
      <c r="H90" s="76"/>
      <c r="I90" s="76" t="s">
        <v>788</v>
      </c>
      <c r="J90" s="103">
        <f t="shared" si="1"/>
        <v>17</v>
      </c>
      <c r="K90" s="88"/>
      <c r="L90" s="88"/>
      <c r="M90" s="413"/>
    </row>
    <row r="91" spans="4:13" ht="19.899999999999999" customHeight="1">
      <c r="D91" s="445"/>
      <c r="E91" s="456"/>
      <c r="F91" s="403"/>
      <c r="G91" s="97" t="s">
        <v>76</v>
      </c>
      <c r="H91" s="77" t="s">
        <v>87</v>
      </c>
      <c r="I91" s="76" t="s">
        <v>788</v>
      </c>
      <c r="J91" s="103">
        <f t="shared" si="1"/>
        <v>17</v>
      </c>
      <c r="K91" s="99"/>
      <c r="L91" s="99"/>
      <c r="M91" s="414"/>
    </row>
    <row r="92" spans="4:13" ht="20.100000000000001" customHeight="1">
      <c r="D92" s="445"/>
      <c r="E92" s="456"/>
      <c r="F92" s="402" t="s">
        <v>297</v>
      </c>
      <c r="G92" s="86" t="s">
        <v>54</v>
      </c>
      <c r="H92" s="101" t="s">
        <v>548</v>
      </c>
      <c r="I92" s="101" t="s">
        <v>547</v>
      </c>
      <c r="J92" s="103">
        <f t="shared" si="1"/>
        <v>12</v>
      </c>
      <c r="K92" s="157"/>
      <c r="L92" s="88"/>
      <c r="M92" s="413"/>
    </row>
    <row r="93" spans="4:13" ht="20.100000000000001" customHeight="1">
      <c r="D93" s="445"/>
      <c r="E93" s="456"/>
      <c r="F93" s="402"/>
      <c r="G93" s="86" t="s">
        <v>122</v>
      </c>
      <c r="H93" s="87" t="s">
        <v>548</v>
      </c>
      <c r="I93" s="87" t="s">
        <v>548</v>
      </c>
      <c r="J93" s="103">
        <f t="shared" si="1"/>
        <v>7</v>
      </c>
      <c r="K93" s="156"/>
      <c r="L93" s="86"/>
      <c r="M93" s="413"/>
    </row>
    <row r="94" spans="4:13" ht="20.100000000000001" customHeight="1">
      <c r="D94" s="445"/>
      <c r="E94" s="456"/>
      <c r="F94" s="402"/>
      <c r="G94" s="95" t="s">
        <v>49</v>
      </c>
      <c r="H94" s="258" t="s">
        <v>416</v>
      </c>
      <c r="I94" s="130" t="s">
        <v>546</v>
      </c>
      <c r="J94" s="103">
        <f t="shared" si="1"/>
        <v>55</v>
      </c>
      <c r="K94" s="157"/>
      <c r="L94" s="88"/>
      <c r="M94" s="413"/>
    </row>
    <row r="95" spans="4:13" ht="20.100000000000001" customHeight="1">
      <c r="D95" s="445"/>
      <c r="E95" s="456"/>
      <c r="F95" s="403"/>
      <c r="G95" s="97" t="s">
        <v>76</v>
      </c>
      <c r="H95" s="259"/>
      <c r="I95" s="101" t="s">
        <v>547</v>
      </c>
      <c r="J95" s="103">
        <f t="shared" si="1"/>
        <v>12</v>
      </c>
      <c r="K95" s="167"/>
      <c r="L95" s="99"/>
      <c r="M95" s="414"/>
    </row>
    <row r="96" spans="4:13" ht="20.100000000000001" customHeight="1">
      <c r="D96" s="445"/>
      <c r="E96" s="456"/>
      <c r="F96" s="402" t="s">
        <v>298</v>
      </c>
      <c r="G96" s="86" t="s">
        <v>54</v>
      </c>
      <c r="H96" s="296" t="s">
        <v>417</v>
      </c>
      <c r="I96" s="296" t="s">
        <v>558</v>
      </c>
      <c r="J96" s="103">
        <f t="shared" si="1"/>
        <v>17</v>
      </c>
      <c r="K96" s="157"/>
      <c r="L96" s="88"/>
      <c r="M96" s="413"/>
    </row>
    <row r="97" spans="4:13" ht="20.100000000000001" customHeight="1">
      <c r="D97" s="445"/>
      <c r="E97" s="456"/>
      <c r="F97" s="402"/>
      <c r="G97" s="86" t="s">
        <v>122</v>
      </c>
      <c r="H97" s="193" t="s">
        <v>445</v>
      </c>
      <c r="I97" s="193" t="s">
        <v>549</v>
      </c>
      <c r="J97" s="103">
        <f t="shared" si="1"/>
        <v>14</v>
      </c>
      <c r="K97" s="156"/>
      <c r="L97" s="86"/>
      <c r="M97" s="413"/>
    </row>
    <row r="98" spans="4:13" ht="19.899999999999999" customHeight="1">
      <c r="D98" s="445"/>
      <c r="E98" s="456"/>
      <c r="F98" s="402"/>
      <c r="G98" s="95" t="s">
        <v>49</v>
      </c>
      <c r="H98" s="130" t="s">
        <v>418</v>
      </c>
      <c r="I98" s="130" t="s">
        <v>550</v>
      </c>
      <c r="J98" s="103">
        <f t="shared" si="1"/>
        <v>54</v>
      </c>
      <c r="K98" s="157"/>
      <c r="L98" s="88"/>
      <c r="M98" s="413"/>
    </row>
    <row r="99" spans="4:13" ht="17.649999999999999" customHeight="1">
      <c r="D99" s="445"/>
      <c r="E99" s="456"/>
      <c r="F99" s="403"/>
      <c r="G99" s="97" t="s">
        <v>76</v>
      </c>
      <c r="H99" s="260"/>
      <c r="I99" s="296" t="s">
        <v>558</v>
      </c>
      <c r="J99" s="103">
        <f t="shared" si="1"/>
        <v>17</v>
      </c>
      <c r="K99" s="167"/>
      <c r="L99" s="99"/>
      <c r="M99" s="414"/>
    </row>
    <row r="100" spans="4:13" ht="17.649999999999999" customHeight="1">
      <c r="D100" s="445"/>
      <c r="E100" s="456"/>
      <c r="F100" s="402" t="s">
        <v>299</v>
      </c>
      <c r="G100" s="86" t="s">
        <v>54</v>
      </c>
      <c r="H100" s="296" t="s">
        <v>419</v>
      </c>
      <c r="I100" s="91" t="s">
        <v>557</v>
      </c>
      <c r="J100" s="103">
        <f t="shared" si="1"/>
        <v>17</v>
      </c>
      <c r="K100" s="157"/>
      <c r="L100" s="88"/>
      <c r="M100" s="413"/>
    </row>
    <row r="101" spans="4:13" ht="17.649999999999999" customHeight="1">
      <c r="D101" s="445"/>
      <c r="E101" s="456"/>
      <c r="F101" s="402"/>
      <c r="G101" s="86" t="s">
        <v>122</v>
      </c>
      <c r="H101" s="193" t="s">
        <v>446</v>
      </c>
      <c r="I101" s="193" t="s">
        <v>446</v>
      </c>
      <c r="J101" s="103">
        <f t="shared" si="1"/>
        <v>14</v>
      </c>
      <c r="K101" s="156"/>
      <c r="L101" s="86"/>
      <c r="M101" s="413"/>
    </row>
    <row r="102" spans="4:13" ht="17.649999999999999" customHeight="1">
      <c r="D102" s="445"/>
      <c r="E102" s="456"/>
      <c r="F102" s="402"/>
      <c r="G102" s="95" t="s">
        <v>49</v>
      </c>
      <c r="H102" s="130" t="s">
        <v>420</v>
      </c>
      <c r="I102" s="130" t="s">
        <v>420</v>
      </c>
      <c r="J102" s="103">
        <f t="shared" si="1"/>
        <v>43</v>
      </c>
      <c r="K102" s="157"/>
      <c r="L102" s="88"/>
      <c r="M102" s="413"/>
    </row>
    <row r="103" spans="4:13" ht="17.649999999999999" customHeight="1">
      <c r="D103" s="445"/>
      <c r="E103" s="456"/>
      <c r="F103" s="403"/>
      <c r="G103" s="97" t="s">
        <v>76</v>
      </c>
      <c r="H103" s="260"/>
      <c r="I103" s="91" t="s">
        <v>557</v>
      </c>
      <c r="J103" s="103">
        <f t="shared" si="1"/>
        <v>17</v>
      </c>
      <c r="K103" s="167"/>
      <c r="L103" s="99"/>
      <c r="M103" s="414"/>
    </row>
    <row r="104" spans="4:13" ht="17.649999999999999" customHeight="1">
      <c r="D104" s="445"/>
      <c r="E104" s="456"/>
      <c r="F104" s="402" t="s">
        <v>300</v>
      </c>
      <c r="G104" s="86" t="s">
        <v>54</v>
      </c>
      <c r="H104" s="101" t="s">
        <v>421</v>
      </c>
      <c r="I104" s="91" t="s">
        <v>551</v>
      </c>
      <c r="J104" s="103">
        <f t="shared" si="1"/>
        <v>12</v>
      </c>
      <c r="K104" s="157"/>
      <c r="L104" s="88"/>
      <c r="M104" s="413"/>
    </row>
    <row r="105" spans="4:13" ht="17.649999999999999" customHeight="1">
      <c r="D105" s="445"/>
      <c r="E105" s="456"/>
      <c r="F105" s="402"/>
      <c r="G105" s="86" t="s">
        <v>122</v>
      </c>
      <c r="H105" s="87" t="str">
        <f>LOWER(H104)</f>
        <v>65 inch</v>
      </c>
      <c r="I105" s="87" t="s">
        <v>505</v>
      </c>
      <c r="J105" s="103">
        <f t="shared" si="1"/>
        <v>7</v>
      </c>
      <c r="K105" s="156"/>
      <c r="L105" s="86"/>
      <c r="M105" s="413"/>
    </row>
    <row r="106" spans="4:13" ht="17.649999999999999" customHeight="1">
      <c r="D106" s="445"/>
      <c r="E106" s="456"/>
      <c r="F106" s="402"/>
      <c r="G106" s="95" t="s">
        <v>49</v>
      </c>
      <c r="H106" s="130" t="s">
        <v>422</v>
      </c>
      <c r="I106" s="130" t="s">
        <v>552</v>
      </c>
      <c r="J106" s="103">
        <f t="shared" si="1"/>
        <v>43</v>
      </c>
      <c r="K106" s="157"/>
      <c r="L106" s="88"/>
      <c r="M106" s="413"/>
    </row>
    <row r="107" spans="4:13" ht="17.649999999999999" customHeight="1">
      <c r="D107" s="445"/>
      <c r="E107" s="456"/>
      <c r="F107" s="403"/>
      <c r="G107" s="97" t="s">
        <v>76</v>
      </c>
      <c r="H107" s="261"/>
      <c r="I107" s="91" t="s">
        <v>551</v>
      </c>
      <c r="J107" s="103">
        <f t="shared" si="1"/>
        <v>12</v>
      </c>
      <c r="K107" s="167"/>
      <c r="L107" s="99"/>
      <c r="M107" s="414"/>
    </row>
    <row r="108" spans="4:13" ht="17.649999999999999" customHeight="1">
      <c r="D108" s="445"/>
      <c r="E108" s="456"/>
      <c r="F108" s="402" t="s">
        <v>301</v>
      </c>
      <c r="G108" s="86" t="s">
        <v>54</v>
      </c>
      <c r="H108" s="262" t="s">
        <v>423</v>
      </c>
      <c r="I108" s="292" t="s">
        <v>553</v>
      </c>
      <c r="J108" s="103">
        <f t="shared" si="1"/>
        <v>12</v>
      </c>
      <c r="K108" s="157"/>
      <c r="L108" s="88"/>
      <c r="M108" s="413"/>
    </row>
    <row r="109" spans="4:13" ht="17.649999999999999" customHeight="1">
      <c r="D109" s="445"/>
      <c r="E109" s="456"/>
      <c r="F109" s="402"/>
      <c r="G109" s="86" t="s">
        <v>122</v>
      </c>
      <c r="H109" s="87" t="str">
        <f>LOWER(H108)</f>
        <v>55 inch</v>
      </c>
      <c r="I109" s="87" t="s">
        <v>506</v>
      </c>
      <c r="J109" s="103">
        <f t="shared" si="1"/>
        <v>7</v>
      </c>
      <c r="K109" s="156"/>
      <c r="L109" s="86"/>
      <c r="M109" s="413"/>
    </row>
    <row r="110" spans="4:13" ht="17.649999999999999" customHeight="1">
      <c r="D110" s="445"/>
      <c r="E110" s="456"/>
      <c r="F110" s="402"/>
      <c r="G110" s="95" t="s">
        <v>49</v>
      </c>
      <c r="H110" s="306" t="s">
        <v>424</v>
      </c>
      <c r="I110" s="307" t="s">
        <v>554</v>
      </c>
      <c r="J110" s="103">
        <f t="shared" si="1"/>
        <v>43</v>
      </c>
      <c r="K110" s="157"/>
      <c r="L110" s="88"/>
      <c r="M110" s="413"/>
    </row>
    <row r="111" spans="4:13" ht="17.649999999999999" customHeight="1">
      <c r="D111" s="445"/>
      <c r="E111" s="456"/>
      <c r="F111" s="403"/>
      <c r="G111" s="97" t="s">
        <v>76</v>
      </c>
      <c r="H111" s="260"/>
      <c r="I111" s="292" t="s">
        <v>553</v>
      </c>
      <c r="J111" s="103">
        <f t="shared" si="1"/>
        <v>12</v>
      </c>
      <c r="K111" s="167"/>
      <c r="L111" s="99"/>
      <c r="M111" s="414"/>
    </row>
    <row r="112" spans="4:13" ht="17.649999999999999" customHeight="1">
      <c r="D112" s="445"/>
      <c r="E112" s="456"/>
      <c r="F112" s="402" t="s">
        <v>302</v>
      </c>
      <c r="G112" s="86" t="s">
        <v>54</v>
      </c>
      <c r="H112" s="262" t="s">
        <v>425</v>
      </c>
      <c r="I112" s="292" t="s">
        <v>556</v>
      </c>
      <c r="J112" s="103">
        <f t="shared" si="1"/>
        <v>17</v>
      </c>
      <c r="K112" s="157"/>
      <c r="L112" s="88"/>
      <c r="M112" s="413"/>
    </row>
    <row r="113" spans="4:13" ht="17.649999999999999" customHeight="1">
      <c r="D113" s="445"/>
      <c r="E113" s="456"/>
      <c r="F113" s="402"/>
      <c r="G113" s="86" t="s">
        <v>122</v>
      </c>
      <c r="H113" s="293" t="s">
        <v>447</v>
      </c>
      <c r="I113" s="293" t="s">
        <v>447</v>
      </c>
      <c r="J113" s="103">
        <f t="shared" si="1"/>
        <v>14</v>
      </c>
      <c r="K113" s="156"/>
      <c r="L113" s="86"/>
      <c r="M113" s="413"/>
    </row>
    <row r="114" spans="4:13" ht="17.649999999999999" customHeight="1">
      <c r="D114" s="445"/>
      <c r="E114" s="456"/>
      <c r="F114" s="402"/>
      <c r="G114" s="95" t="s">
        <v>49</v>
      </c>
      <c r="H114" s="130" t="s">
        <v>426</v>
      </c>
      <c r="I114" s="130" t="s">
        <v>555</v>
      </c>
      <c r="J114" s="103">
        <f t="shared" si="1"/>
        <v>54</v>
      </c>
      <c r="K114" s="157"/>
      <c r="L114" s="88"/>
      <c r="M114" s="413"/>
    </row>
    <row r="115" spans="4:13" ht="17.45" customHeight="1">
      <c r="D115" s="445"/>
      <c r="E115" s="456"/>
      <c r="F115" s="403"/>
      <c r="G115" s="97" t="s">
        <v>76</v>
      </c>
      <c r="H115" s="260"/>
      <c r="I115" s="500" t="s">
        <v>556</v>
      </c>
      <c r="J115" s="103">
        <f t="shared" si="1"/>
        <v>17</v>
      </c>
      <c r="K115" s="167"/>
      <c r="L115" s="99"/>
      <c r="M115" s="414"/>
    </row>
    <row r="116" spans="4:13" ht="17.649999999999999" customHeight="1">
      <c r="D116" s="445"/>
      <c r="E116" s="456"/>
      <c r="F116" s="402" t="s">
        <v>303</v>
      </c>
      <c r="G116" s="86" t="s">
        <v>54</v>
      </c>
      <c r="H116" s="101" t="s">
        <v>427</v>
      </c>
      <c r="I116" s="101" t="s">
        <v>559</v>
      </c>
      <c r="J116" s="103">
        <f t="shared" si="1"/>
        <v>12</v>
      </c>
      <c r="K116" s="157"/>
      <c r="L116" s="88"/>
      <c r="M116" s="413"/>
    </row>
    <row r="117" spans="4:13" ht="17.649999999999999" customHeight="1">
      <c r="D117" s="445"/>
      <c r="E117" s="456"/>
      <c r="F117" s="402"/>
      <c r="G117" s="86" t="s">
        <v>122</v>
      </c>
      <c r="H117" s="233" t="str">
        <f>LOWER(H116)</f>
        <v>43 inch</v>
      </c>
      <c r="I117" s="233" t="s">
        <v>507</v>
      </c>
      <c r="J117" s="103">
        <f t="shared" si="1"/>
        <v>7</v>
      </c>
      <c r="K117" s="156"/>
      <c r="L117" s="86"/>
      <c r="M117" s="413"/>
    </row>
    <row r="118" spans="4:13" ht="17.649999999999999" customHeight="1">
      <c r="D118" s="445"/>
      <c r="E118" s="456"/>
      <c r="F118" s="402"/>
      <c r="G118" s="95" t="s">
        <v>49</v>
      </c>
      <c r="H118" s="130" t="s">
        <v>428</v>
      </c>
      <c r="I118" s="307" t="s">
        <v>785</v>
      </c>
      <c r="J118" s="103">
        <f t="shared" si="1"/>
        <v>43</v>
      </c>
      <c r="K118" s="157"/>
      <c r="L118" s="88"/>
      <c r="M118" s="413"/>
    </row>
    <row r="119" spans="4:13" ht="17.649999999999999" customHeight="1">
      <c r="D119" s="445"/>
      <c r="E119" s="456"/>
      <c r="F119" s="403"/>
      <c r="G119" s="97" t="s">
        <v>76</v>
      </c>
      <c r="H119" s="263"/>
      <c r="I119" s="499" t="s">
        <v>559</v>
      </c>
      <c r="J119" s="103">
        <f t="shared" si="1"/>
        <v>12</v>
      </c>
      <c r="K119" s="167"/>
      <c r="L119" s="99"/>
      <c r="M119" s="414"/>
    </row>
    <row r="120" spans="4:13" ht="17.649999999999999" customHeight="1">
      <c r="D120" s="445"/>
      <c r="E120" s="456"/>
      <c r="F120" s="402" t="s">
        <v>304</v>
      </c>
      <c r="G120" s="86" t="s">
        <v>54</v>
      </c>
      <c r="H120" s="262" t="s">
        <v>429</v>
      </c>
      <c r="I120" s="292" t="s">
        <v>560</v>
      </c>
      <c r="J120" s="103">
        <f t="shared" si="1"/>
        <v>21</v>
      </c>
      <c r="K120" s="157"/>
      <c r="L120" s="88"/>
      <c r="M120" s="413"/>
    </row>
    <row r="121" spans="4:13" ht="18" customHeight="1">
      <c r="D121" s="445"/>
      <c r="E121" s="456"/>
      <c r="F121" s="402"/>
      <c r="G121" s="86" t="s">
        <v>122</v>
      </c>
      <c r="H121" s="233" t="str">
        <f>LOWER(H120)</f>
        <v>32 inch or smaller</v>
      </c>
      <c r="I121" s="233" t="s">
        <v>508</v>
      </c>
      <c r="J121" s="103">
        <f t="shared" si="1"/>
        <v>18</v>
      </c>
      <c r="K121" s="156"/>
      <c r="L121" s="86"/>
      <c r="M121" s="413"/>
    </row>
    <row r="122" spans="4:13" ht="17.649999999999999" customHeight="1">
      <c r="D122" s="445"/>
      <c r="E122" s="456"/>
      <c r="F122" s="402"/>
      <c r="G122" s="95" t="s">
        <v>49</v>
      </c>
      <c r="H122" s="130" t="s">
        <v>689</v>
      </c>
      <c r="I122" s="307" t="s">
        <v>786</v>
      </c>
      <c r="J122" s="103">
        <f t="shared" si="1"/>
        <v>57</v>
      </c>
      <c r="K122" s="157"/>
      <c r="L122" s="88"/>
      <c r="M122" s="413"/>
    </row>
    <row r="123" spans="4:13" ht="17.649999999999999" customHeight="1">
      <c r="D123" s="445"/>
      <c r="E123" s="456"/>
      <c r="F123" s="403"/>
      <c r="G123" s="97" t="s">
        <v>76</v>
      </c>
      <c r="H123" s="97"/>
      <c r="I123" s="292" t="s">
        <v>560</v>
      </c>
      <c r="J123" s="103">
        <f t="shared" si="1"/>
        <v>21</v>
      </c>
      <c r="K123" s="167"/>
      <c r="L123" s="99"/>
      <c r="M123" s="414"/>
    </row>
    <row r="124" spans="4:13" ht="17.649999999999999" customHeight="1">
      <c r="D124" s="445"/>
      <c r="E124" s="456"/>
      <c r="F124" s="404" t="s">
        <v>151</v>
      </c>
      <c r="G124" s="101" t="s">
        <v>123</v>
      </c>
      <c r="H124" s="71" t="s">
        <v>385</v>
      </c>
      <c r="I124" s="71"/>
      <c r="J124" s="103">
        <f t="shared" si="1"/>
        <v>0</v>
      </c>
      <c r="K124" s="168"/>
      <c r="L124" s="103" t="s">
        <v>248</v>
      </c>
      <c r="M124" s="412"/>
    </row>
    <row r="125" spans="4:13" ht="17.649999999999999" customHeight="1">
      <c r="D125" s="445"/>
      <c r="E125" s="456"/>
      <c r="F125" s="402"/>
      <c r="G125" s="86" t="s">
        <v>54</v>
      </c>
      <c r="H125" s="104" t="s">
        <v>88</v>
      </c>
      <c r="I125" s="104" t="s">
        <v>787</v>
      </c>
      <c r="J125" s="103">
        <f t="shared" si="1"/>
        <v>17</v>
      </c>
      <c r="K125" s="157">
        <v>33</v>
      </c>
      <c r="L125" s="88"/>
      <c r="M125" s="413"/>
    </row>
    <row r="126" spans="4:13" ht="17.649999999999999" customHeight="1">
      <c r="D126" s="445"/>
      <c r="E126" s="456"/>
      <c r="F126" s="402"/>
      <c r="G126" s="86" t="s">
        <v>122</v>
      </c>
      <c r="H126" s="223" t="s">
        <v>467</v>
      </c>
      <c r="I126" s="223" t="s">
        <v>467</v>
      </c>
      <c r="J126" s="103">
        <f t="shared" si="1"/>
        <v>17</v>
      </c>
      <c r="K126" s="156"/>
      <c r="L126" s="86"/>
      <c r="M126" s="413"/>
    </row>
    <row r="127" spans="4:13" ht="17.649999999999999" customHeight="1">
      <c r="D127" s="445"/>
      <c r="E127" s="456"/>
      <c r="F127" s="402"/>
      <c r="G127" s="95" t="s">
        <v>49</v>
      </c>
      <c r="H127" s="73" t="s">
        <v>98</v>
      </c>
      <c r="I127" s="307" t="s">
        <v>561</v>
      </c>
      <c r="J127" s="103">
        <f t="shared" si="1"/>
        <v>37</v>
      </c>
      <c r="K127" s="157"/>
      <c r="L127" s="88"/>
      <c r="M127" s="413"/>
    </row>
    <row r="128" spans="4:13" ht="17.649999999999999" customHeight="1">
      <c r="D128" s="445"/>
      <c r="E128" s="456"/>
      <c r="F128" s="402"/>
      <c r="G128" s="86" t="s">
        <v>50</v>
      </c>
      <c r="H128" s="104"/>
      <c r="I128" s="104" t="s">
        <v>787</v>
      </c>
      <c r="J128" s="103">
        <f t="shared" si="1"/>
        <v>17</v>
      </c>
      <c r="K128" s="157"/>
      <c r="L128" s="88"/>
      <c r="M128" s="413"/>
    </row>
    <row r="129" spans="4:13" ht="17.649999999999999" customHeight="1">
      <c r="D129" s="445"/>
      <c r="E129" s="456"/>
      <c r="F129" s="402"/>
      <c r="G129" s="97" t="s">
        <v>76</v>
      </c>
      <c r="H129" s="116" t="s">
        <v>88</v>
      </c>
      <c r="I129" s="104" t="s">
        <v>787</v>
      </c>
      <c r="J129" s="103">
        <f t="shared" si="1"/>
        <v>17</v>
      </c>
      <c r="K129" s="167"/>
      <c r="L129" s="99"/>
      <c r="M129" s="414"/>
    </row>
    <row r="130" spans="4:13" ht="17.45" customHeight="1">
      <c r="D130" s="445"/>
      <c r="E130" s="456"/>
      <c r="F130" s="405" t="s">
        <v>305</v>
      </c>
      <c r="G130" s="91" t="s">
        <v>54</v>
      </c>
      <c r="H130" s="262" t="s">
        <v>430</v>
      </c>
      <c r="I130" s="262" t="s">
        <v>430</v>
      </c>
      <c r="J130" s="103">
        <f t="shared" si="1"/>
        <v>6</v>
      </c>
      <c r="K130" s="165">
        <v>33</v>
      </c>
      <c r="L130" s="93"/>
      <c r="M130" s="413"/>
    </row>
    <row r="131" spans="4:13" ht="17.45" customHeight="1">
      <c r="D131" s="445"/>
      <c r="E131" s="456"/>
      <c r="F131" s="406"/>
      <c r="G131" s="86" t="s">
        <v>122</v>
      </c>
      <c r="H131" s="87" t="str">
        <f>LOWER(H130)</f>
        <v>8k tvs</v>
      </c>
      <c r="I131" s="87" t="str">
        <f>LOWER(I130)</f>
        <v>8k tvs</v>
      </c>
      <c r="J131" s="103">
        <f t="shared" si="1"/>
        <v>6</v>
      </c>
      <c r="K131" s="156"/>
      <c r="L131" s="86"/>
      <c r="M131" s="413"/>
    </row>
    <row r="132" spans="4:13" ht="17.45" customHeight="1">
      <c r="D132" s="445"/>
      <c r="E132" s="456"/>
      <c r="F132" s="406"/>
      <c r="G132" s="95" t="s">
        <v>49</v>
      </c>
      <c r="H132" s="130" t="s">
        <v>690</v>
      </c>
      <c r="I132" s="130" t="s">
        <v>561</v>
      </c>
      <c r="J132" s="103">
        <f t="shared" si="1"/>
        <v>37</v>
      </c>
      <c r="K132" s="157"/>
      <c r="L132" s="88"/>
      <c r="M132" s="413"/>
    </row>
    <row r="133" spans="4:13" ht="17.45" customHeight="1">
      <c r="D133" s="445"/>
      <c r="E133" s="456"/>
      <c r="F133" s="446"/>
      <c r="G133" s="97" t="s">
        <v>76</v>
      </c>
      <c r="H133" s="260"/>
      <c r="I133" s="262" t="s">
        <v>430</v>
      </c>
      <c r="J133" s="103">
        <f t="shared" si="1"/>
        <v>6</v>
      </c>
      <c r="K133" s="167"/>
      <c r="L133" s="99"/>
      <c r="M133" s="414"/>
    </row>
    <row r="134" spans="4:13" ht="17.45" customHeight="1">
      <c r="D134" s="445"/>
      <c r="E134" s="456"/>
      <c r="F134" s="404" t="s">
        <v>306</v>
      </c>
      <c r="G134" s="86" t="s">
        <v>54</v>
      </c>
      <c r="H134" s="101" t="s">
        <v>431</v>
      </c>
      <c r="I134" s="101" t="s">
        <v>431</v>
      </c>
      <c r="J134" s="103">
        <f t="shared" si="1"/>
        <v>6</v>
      </c>
      <c r="K134" s="157">
        <v>33</v>
      </c>
      <c r="L134" s="88"/>
      <c r="M134" s="413"/>
    </row>
    <row r="135" spans="4:13" ht="17.45" customHeight="1">
      <c r="D135" s="445"/>
      <c r="E135" s="456"/>
      <c r="F135" s="402"/>
      <c r="G135" s="86" t="s">
        <v>122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6"/>
      <c r="L135" s="86"/>
      <c r="M135" s="413"/>
    </row>
    <row r="136" spans="4:13" ht="17.45" customHeight="1">
      <c r="D136" s="445"/>
      <c r="E136" s="456"/>
      <c r="F136" s="402"/>
      <c r="G136" s="95" t="s">
        <v>49</v>
      </c>
      <c r="H136" s="130" t="s">
        <v>691</v>
      </c>
      <c r="I136" s="130" t="s">
        <v>562</v>
      </c>
      <c r="J136" s="103">
        <f t="shared" si="1"/>
        <v>41</v>
      </c>
      <c r="K136" s="157"/>
      <c r="L136" s="88"/>
      <c r="M136" s="413"/>
    </row>
    <row r="137" spans="4:13" ht="17.45" customHeight="1">
      <c r="D137" s="445"/>
      <c r="E137" s="456"/>
      <c r="F137" s="403"/>
      <c r="G137" s="97" t="s">
        <v>76</v>
      </c>
      <c r="H137" s="264"/>
      <c r="I137" s="101" t="s">
        <v>431</v>
      </c>
      <c r="J137" s="103">
        <f t="shared" ref="J137:J200" si="2">LENB(I137)</f>
        <v>6</v>
      </c>
      <c r="K137" s="167"/>
      <c r="L137" s="99"/>
      <c r="M137" s="414"/>
    </row>
    <row r="138" spans="4:13" ht="17.45" customHeight="1">
      <c r="D138" s="445"/>
      <c r="E138" s="456"/>
      <c r="F138" s="404" t="s">
        <v>307</v>
      </c>
      <c r="G138" s="86" t="s">
        <v>54</v>
      </c>
      <c r="H138" s="262" t="s">
        <v>432</v>
      </c>
      <c r="I138" s="262" t="s">
        <v>432</v>
      </c>
      <c r="J138" s="103">
        <f t="shared" si="2"/>
        <v>14</v>
      </c>
      <c r="K138" s="157">
        <v>33</v>
      </c>
      <c r="L138" s="88"/>
      <c r="M138" s="413"/>
    </row>
    <row r="139" spans="4:13" ht="17.45" customHeight="1">
      <c r="D139" s="445"/>
      <c r="E139" s="456"/>
      <c r="F139" s="402"/>
      <c r="G139" s="86" t="s">
        <v>122</v>
      </c>
      <c r="H139" s="233" t="s">
        <v>448</v>
      </c>
      <c r="I139" s="233" t="s">
        <v>448</v>
      </c>
      <c r="J139" s="103">
        <f t="shared" si="2"/>
        <v>14</v>
      </c>
      <c r="K139" s="156"/>
      <c r="L139" s="86"/>
      <c r="M139" s="413"/>
    </row>
    <row r="140" spans="4:13" ht="17.45" customHeight="1">
      <c r="D140" s="445"/>
      <c r="E140" s="456"/>
      <c r="F140" s="402"/>
      <c r="G140" s="95" t="s">
        <v>49</v>
      </c>
      <c r="H140" s="130" t="s">
        <v>692</v>
      </c>
      <c r="I140" s="306" t="s">
        <v>563</v>
      </c>
      <c r="J140" s="103">
        <f t="shared" si="2"/>
        <v>56</v>
      </c>
      <c r="K140" s="157"/>
      <c r="L140" s="88"/>
      <c r="M140" s="413"/>
    </row>
    <row r="141" spans="4:13" ht="17.45" customHeight="1" thickBot="1">
      <c r="D141" s="459"/>
      <c r="E141" s="460"/>
      <c r="F141" s="402"/>
      <c r="G141" s="118" t="s">
        <v>76</v>
      </c>
      <c r="H141" s="259"/>
      <c r="I141" s="262" t="s">
        <v>432</v>
      </c>
      <c r="J141" s="103">
        <f t="shared" si="2"/>
        <v>14</v>
      </c>
      <c r="K141" s="177"/>
      <c r="L141" s="119"/>
      <c r="M141" s="413"/>
    </row>
    <row r="142" spans="4:13" ht="17.45" customHeight="1" thickBot="1">
      <c r="D142" s="291"/>
      <c r="E142" s="303"/>
      <c r="F142" s="275" t="s">
        <v>118</v>
      </c>
      <c r="G142" s="304" t="s">
        <v>54</v>
      </c>
      <c r="H142" s="271" t="s">
        <v>469</v>
      </c>
      <c r="I142" s="271" t="s">
        <v>564</v>
      </c>
      <c r="J142" s="287">
        <f t="shared" si="2"/>
        <v>8</v>
      </c>
      <c r="K142" s="163"/>
      <c r="L142" s="272"/>
      <c r="M142" s="270"/>
    </row>
    <row r="143" spans="4:13" ht="17.45" customHeight="1">
      <c r="D143" s="444" t="s">
        <v>120</v>
      </c>
      <c r="E143" s="461">
        <v>1</v>
      </c>
      <c r="F143" s="451" t="s">
        <v>517</v>
      </c>
      <c r="G143" s="106" t="s">
        <v>66</v>
      </c>
      <c r="H143" s="265" t="s">
        <v>386</v>
      </c>
      <c r="I143" s="265"/>
      <c r="J143" s="85">
        <f t="shared" si="2"/>
        <v>0</v>
      </c>
      <c r="K143" s="85"/>
      <c r="L143" s="85" t="s">
        <v>248</v>
      </c>
      <c r="M143" s="466"/>
    </row>
    <row r="144" spans="4:13" ht="17.45" customHeight="1">
      <c r="D144" s="445"/>
      <c r="E144" s="462"/>
      <c r="F144" s="452"/>
      <c r="G144" s="86" t="s">
        <v>54</v>
      </c>
      <c r="H144" s="78" t="s">
        <v>387</v>
      </c>
      <c r="I144" s="78" t="s">
        <v>387</v>
      </c>
      <c r="J144" s="103">
        <f t="shared" si="2"/>
        <v>17</v>
      </c>
      <c r="K144" s="88">
        <v>33</v>
      </c>
      <c r="L144" s="88"/>
      <c r="M144" s="413"/>
    </row>
    <row r="145" spans="4:13" ht="17.45" customHeight="1">
      <c r="D145" s="445"/>
      <c r="E145" s="462"/>
      <c r="F145" s="452"/>
      <c r="G145" s="86" t="s">
        <v>122</v>
      </c>
      <c r="H145" s="258" t="s">
        <v>449</v>
      </c>
      <c r="I145" s="258" t="s">
        <v>449</v>
      </c>
      <c r="J145" s="103">
        <f t="shared" si="2"/>
        <v>17</v>
      </c>
      <c r="K145" s="86"/>
      <c r="L145" s="86"/>
      <c r="M145" s="413"/>
    </row>
    <row r="146" spans="4:13" ht="17.45" customHeight="1">
      <c r="D146" s="445"/>
      <c r="E146" s="462"/>
      <c r="F146" s="452"/>
      <c r="G146" s="95" t="s">
        <v>49</v>
      </c>
      <c r="H146" s="130" t="s">
        <v>388</v>
      </c>
      <c r="I146" s="130" t="s">
        <v>565</v>
      </c>
      <c r="J146" s="103">
        <f t="shared" si="2"/>
        <v>43</v>
      </c>
      <c r="K146" s="88"/>
      <c r="L146" s="88"/>
      <c r="M146" s="413"/>
    </row>
    <row r="147" spans="4:13" ht="17.45" customHeight="1">
      <c r="D147" s="445"/>
      <c r="E147" s="462"/>
      <c r="F147" s="452"/>
      <c r="G147" s="86" t="s">
        <v>50</v>
      </c>
      <c r="H147" s="78"/>
      <c r="I147" s="78" t="s">
        <v>387</v>
      </c>
      <c r="J147" s="103">
        <f t="shared" si="2"/>
        <v>17</v>
      </c>
      <c r="K147" s="88"/>
      <c r="L147" s="88"/>
      <c r="M147" s="413"/>
    </row>
    <row r="148" spans="4:13" ht="17.45" customHeight="1">
      <c r="D148" s="445"/>
      <c r="E148" s="462"/>
      <c r="F148" s="453"/>
      <c r="G148" s="97" t="s">
        <v>76</v>
      </c>
      <c r="H148" s="78" t="s">
        <v>389</v>
      </c>
      <c r="I148" s="78" t="s">
        <v>387</v>
      </c>
      <c r="J148" s="103">
        <f t="shared" si="2"/>
        <v>17</v>
      </c>
      <c r="K148" s="99"/>
      <c r="L148" s="99"/>
      <c r="M148" s="414"/>
    </row>
    <row r="149" spans="4:13" ht="17.45" customHeight="1">
      <c r="D149" s="445"/>
      <c r="E149" s="463">
        <v>2</v>
      </c>
      <c r="F149" s="448" t="s">
        <v>518</v>
      </c>
      <c r="G149" s="101" t="s">
        <v>66</v>
      </c>
      <c r="H149" s="266" t="s">
        <v>390</v>
      </c>
      <c r="I149" s="266"/>
      <c r="J149" s="103">
        <f t="shared" si="2"/>
        <v>0</v>
      </c>
      <c r="K149" s="103"/>
      <c r="L149" s="168" t="s">
        <v>248</v>
      </c>
      <c r="M149" s="412"/>
    </row>
    <row r="150" spans="4:13" ht="17.45" customHeight="1">
      <c r="D150" s="445"/>
      <c r="E150" s="463"/>
      <c r="F150" s="449"/>
      <c r="G150" s="86" t="s">
        <v>54</v>
      </c>
      <c r="H150" s="78" t="s">
        <v>391</v>
      </c>
      <c r="I150" s="78" t="s">
        <v>568</v>
      </c>
      <c r="J150" s="103">
        <f t="shared" si="2"/>
        <v>17</v>
      </c>
      <c r="K150" s="88">
        <v>33</v>
      </c>
      <c r="L150" s="157"/>
      <c r="M150" s="413"/>
    </row>
    <row r="151" spans="4:13" ht="17.45" customHeight="1">
      <c r="D151" s="445"/>
      <c r="E151" s="463"/>
      <c r="F151" s="449"/>
      <c r="G151" s="86" t="s">
        <v>122</v>
      </c>
      <c r="H151" s="258" t="s">
        <v>450</v>
      </c>
      <c r="I151" s="258" t="s">
        <v>450</v>
      </c>
      <c r="J151" s="103">
        <f t="shared" si="2"/>
        <v>14</v>
      </c>
      <c r="K151" s="86"/>
      <c r="L151" s="156"/>
      <c r="M151" s="413"/>
    </row>
    <row r="152" spans="4:13" ht="17.45" customHeight="1">
      <c r="D152" s="445"/>
      <c r="E152" s="463"/>
      <c r="F152" s="449"/>
      <c r="G152" s="95" t="s">
        <v>49</v>
      </c>
      <c r="H152" s="75" t="s">
        <v>392</v>
      </c>
      <c r="I152" s="130" t="s">
        <v>566</v>
      </c>
      <c r="J152" s="103">
        <f t="shared" si="2"/>
        <v>46</v>
      </c>
      <c r="K152" s="88"/>
      <c r="L152" s="157"/>
      <c r="M152" s="413"/>
    </row>
    <row r="153" spans="4:13" ht="17.45" customHeight="1">
      <c r="D153" s="445"/>
      <c r="E153" s="463"/>
      <c r="F153" s="449"/>
      <c r="G153" s="86" t="s">
        <v>50</v>
      </c>
      <c r="H153" s="78"/>
      <c r="I153" s="78" t="s">
        <v>568</v>
      </c>
      <c r="J153" s="103">
        <f t="shared" si="2"/>
        <v>17</v>
      </c>
      <c r="K153" s="88"/>
      <c r="L153" s="157"/>
      <c r="M153" s="413"/>
    </row>
    <row r="154" spans="4:13" ht="17.45" customHeight="1">
      <c r="D154" s="445"/>
      <c r="E154" s="463"/>
      <c r="F154" s="450"/>
      <c r="G154" s="97" t="s">
        <v>76</v>
      </c>
      <c r="H154" s="78" t="s">
        <v>391</v>
      </c>
      <c r="I154" s="78" t="s">
        <v>568</v>
      </c>
      <c r="J154" s="103">
        <f t="shared" si="2"/>
        <v>17</v>
      </c>
      <c r="K154" s="99"/>
      <c r="L154" s="167"/>
      <c r="M154" s="414"/>
    </row>
    <row r="155" spans="4:13" ht="17.45" customHeight="1">
      <c r="D155" s="445"/>
      <c r="E155" s="463">
        <v>3</v>
      </c>
      <c r="F155" s="448" t="s">
        <v>519</v>
      </c>
      <c r="G155" s="101" t="s">
        <v>66</v>
      </c>
      <c r="H155" s="266" t="s">
        <v>393</v>
      </c>
      <c r="I155" s="266"/>
      <c r="J155" s="103">
        <f t="shared" si="2"/>
        <v>0</v>
      </c>
      <c r="K155" s="103"/>
      <c r="L155" s="168" t="s">
        <v>248</v>
      </c>
      <c r="M155" s="412"/>
    </row>
    <row r="156" spans="4:13" ht="17.45" customHeight="1">
      <c r="D156" s="445"/>
      <c r="E156" s="463"/>
      <c r="F156" s="449"/>
      <c r="G156" s="86" t="s">
        <v>54</v>
      </c>
      <c r="H156" s="78" t="s">
        <v>394</v>
      </c>
      <c r="I156" s="78" t="s">
        <v>569</v>
      </c>
      <c r="J156" s="103">
        <f t="shared" si="2"/>
        <v>11</v>
      </c>
      <c r="K156" s="88">
        <v>33</v>
      </c>
      <c r="L156" s="157"/>
      <c r="M156" s="413"/>
    </row>
    <row r="157" spans="4:13" ht="17.45" customHeight="1">
      <c r="D157" s="445"/>
      <c r="E157" s="463"/>
      <c r="F157" s="449"/>
      <c r="G157" s="86" t="s">
        <v>122</v>
      </c>
      <c r="H157" s="258" t="s">
        <v>451</v>
      </c>
      <c r="I157" s="258" t="s">
        <v>451</v>
      </c>
      <c r="J157" s="103">
        <f t="shared" si="2"/>
        <v>8</v>
      </c>
      <c r="K157" s="86"/>
      <c r="L157" s="156"/>
      <c r="M157" s="413"/>
    </row>
    <row r="158" spans="4:13" ht="17.45" customHeight="1">
      <c r="D158" s="445"/>
      <c r="E158" s="463"/>
      <c r="F158" s="449"/>
      <c r="G158" s="95" t="s">
        <v>49</v>
      </c>
      <c r="H158" s="130" t="s">
        <v>294</v>
      </c>
      <c r="I158" s="130" t="s">
        <v>567</v>
      </c>
      <c r="J158" s="103">
        <f t="shared" si="2"/>
        <v>50</v>
      </c>
      <c r="K158" s="88"/>
      <c r="L158" s="157"/>
      <c r="M158" s="413"/>
    </row>
    <row r="159" spans="4:13" ht="17.45" customHeight="1">
      <c r="D159" s="445"/>
      <c r="E159" s="463"/>
      <c r="F159" s="449"/>
      <c r="G159" s="86" t="s">
        <v>50</v>
      </c>
      <c r="H159" s="78"/>
      <c r="I159" s="78" t="s">
        <v>569</v>
      </c>
      <c r="J159" s="103">
        <f t="shared" si="2"/>
        <v>11</v>
      </c>
      <c r="K159" s="88"/>
      <c r="L159" s="157"/>
      <c r="M159" s="413"/>
    </row>
    <row r="160" spans="4:13" ht="18" customHeight="1">
      <c r="D160" s="445"/>
      <c r="E160" s="463"/>
      <c r="F160" s="450"/>
      <c r="G160" s="97" t="s">
        <v>76</v>
      </c>
      <c r="H160" s="79" t="s">
        <v>394</v>
      </c>
      <c r="I160" s="78" t="s">
        <v>569</v>
      </c>
      <c r="J160" s="103">
        <f t="shared" si="2"/>
        <v>11</v>
      </c>
      <c r="K160" s="99"/>
      <c r="L160" s="167"/>
      <c r="M160" s="414"/>
    </row>
    <row r="161" spans="4:13" ht="15.6" customHeight="1">
      <c r="D161" s="445"/>
      <c r="E161" s="463">
        <v>4</v>
      </c>
      <c r="F161" s="448" t="s">
        <v>520</v>
      </c>
      <c r="G161" s="101" t="s">
        <v>66</v>
      </c>
      <c r="H161" s="266" t="s">
        <v>395</v>
      </c>
      <c r="I161" s="266"/>
      <c r="J161" s="103">
        <f t="shared" si="2"/>
        <v>0</v>
      </c>
      <c r="K161" s="103"/>
      <c r="L161" s="168" t="s">
        <v>248</v>
      </c>
      <c r="M161" s="412"/>
    </row>
    <row r="162" spans="4:13" ht="15.6" customHeight="1">
      <c r="D162" s="445"/>
      <c r="E162" s="463"/>
      <c r="F162" s="449"/>
      <c r="G162" s="86" t="s">
        <v>54</v>
      </c>
      <c r="H162" s="78" t="s">
        <v>291</v>
      </c>
      <c r="I162" s="78" t="s">
        <v>570</v>
      </c>
      <c r="J162" s="103">
        <f t="shared" si="2"/>
        <v>15</v>
      </c>
      <c r="K162" s="88">
        <v>33</v>
      </c>
      <c r="L162" s="157"/>
      <c r="M162" s="413"/>
    </row>
    <row r="163" spans="4:13" ht="15.6" customHeight="1">
      <c r="D163" s="445"/>
      <c r="E163" s="463"/>
      <c r="F163" s="449"/>
      <c r="G163" s="86" t="s">
        <v>122</v>
      </c>
      <c r="H163" s="258" t="s">
        <v>452</v>
      </c>
      <c r="I163" s="258" t="s">
        <v>452</v>
      </c>
      <c r="J163" s="103">
        <f t="shared" si="2"/>
        <v>12</v>
      </c>
      <c r="K163" s="86"/>
      <c r="L163" s="156"/>
      <c r="M163" s="413"/>
    </row>
    <row r="164" spans="4:13" ht="16.5">
      <c r="D164" s="445"/>
      <c r="E164" s="463"/>
      <c r="F164" s="449"/>
      <c r="G164" s="95" t="s">
        <v>49</v>
      </c>
      <c r="H164" s="130" t="s">
        <v>293</v>
      </c>
      <c r="I164" s="130" t="s">
        <v>293</v>
      </c>
      <c r="J164" s="103">
        <f t="shared" si="2"/>
        <v>50</v>
      </c>
      <c r="K164" s="88"/>
      <c r="L164" s="157"/>
      <c r="M164" s="413"/>
    </row>
    <row r="165" spans="4:13" ht="15.6" customHeight="1">
      <c r="D165" s="445"/>
      <c r="E165" s="463"/>
      <c r="F165" s="449"/>
      <c r="G165" s="86" t="s">
        <v>50</v>
      </c>
      <c r="H165" s="78"/>
      <c r="I165" s="78" t="s">
        <v>570</v>
      </c>
      <c r="J165" s="103">
        <f t="shared" si="2"/>
        <v>15</v>
      </c>
      <c r="K165" s="88"/>
      <c r="L165" s="157"/>
      <c r="M165" s="413"/>
    </row>
    <row r="166" spans="4:13" ht="15.6" customHeight="1">
      <c r="D166" s="445"/>
      <c r="E166" s="463"/>
      <c r="F166" s="450"/>
      <c r="G166" s="97" t="s">
        <v>76</v>
      </c>
      <c r="H166" s="78" t="s">
        <v>291</v>
      </c>
      <c r="I166" s="78" t="s">
        <v>570</v>
      </c>
      <c r="J166" s="103">
        <f t="shared" si="2"/>
        <v>15</v>
      </c>
      <c r="K166" s="99"/>
      <c r="L166" s="167"/>
      <c r="M166" s="414"/>
    </row>
    <row r="167" spans="4:13" ht="15.6" customHeight="1">
      <c r="D167" s="445"/>
      <c r="E167" s="463">
        <v>5</v>
      </c>
      <c r="F167" s="448" t="s">
        <v>521</v>
      </c>
      <c r="G167" s="101" t="s">
        <v>66</v>
      </c>
      <c r="H167" s="267" t="s">
        <v>396</v>
      </c>
      <c r="I167" s="294"/>
      <c r="J167" s="103">
        <f t="shared" si="2"/>
        <v>0</v>
      </c>
      <c r="K167" s="103"/>
      <c r="L167" s="168" t="s">
        <v>248</v>
      </c>
      <c r="M167" s="412"/>
    </row>
    <row r="168" spans="4:13" ht="15.6" customHeight="1">
      <c r="D168" s="445"/>
      <c r="E168" s="463"/>
      <c r="F168" s="449"/>
      <c r="G168" s="86" t="s">
        <v>54</v>
      </c>
      <c r="H168" s="322" t="s">
        <v>397</v>
      </c>
      <c r="I168" s="322" t="s">
        <v>572</v>
      </c>
      <c r="J168" s="103">
        <f t="shared" si="2"/>
        <v>16</v>
      </c>
      <c r="K168" s="88">
        <v>33</v>
      </c>
      <c r="L168" s="157"/>
      <c r="M168" s="413"/>
    </row>
    <row r="169" spans="4:13" ht="15.6" customHeight="1">
      <c r="D169" s="445"/>
      <c r="E169" s="463"/>
      <c r="F169" s="449"/>
      <c r="G169" s="86" t="s">
        <v>122</v>
      </c>
      <c r="H169" s="258" t="s">
        <v>453</v>
      </c>
      <c r="I169" s="258" t="s">
        <v>453</v>
      </c>
      <c r="J169" s="103">
        <f t="shared" si="2"/>
        <v>13</v>
      </c>
      <c r="K169" s="86"/>
      <c r="L169" s="156"/>
      <c r="M169" s="413"/>
    </row>
    <row r="170" spans="4:13" ht="16.5">
      <c r="D170" s="445"/>
      <c r="E170" s="463"/>
      <c r="F170" s="449"/>
      <c r="G170" s="95" t="s">
        <v>49</v>
      </c>
      <c r="H170" s="323" t="s">
        <v>290</v>
      </c>
      <c r="I170" s="130" t="s">
        <v>571</v>
      </c>
      <c r="J170" s="103">
        <f t="shared" si="2"/>
        <v>62</v>
      </c>
      <c r="K170" s="88"/>
      <c r="L170" s="157"/>
      <c r="M170" s="413"/>
    </row>
    <row r="171" spans="4:13" ht="15.6" customHeight="1">
      <c r="D171" s="445"/>
      <c r="E171" s="463"/>
      <c r="F171" s="449"/>
      <c r="G171" s="86" t="s">
        <v>50</v>
      </c>
      <c r="H171" s="78"/>
      <c r="I171" s="322" t="s">
        <v>572</v>
      </c>
      <c r="J171" s="103">
        <f t="shared" si="2"/>
        <v>16</v>
      </c>
      <c r="K171" s="88"/>
      <c r="L171" s="157"/>
      <c r="M171" s="413"/>
    </row>
    <row r="172" spans="4:13" ht="15.6" customHeight="1">
      <c r="D172" s="445"/>
      <c r="E172" s="463"/>
      <c r="F172" s="450"/>
      <c r="G172" s="97" t="s">
        <v>76</v>
      </c>
      <c r="H172" s="324" t="s">
        <v>397</v>
      </c>
      <c r="I172" s="322" t="s">
        <v>572</v>
      </c>
      <c r="J172" s="103">
        <f t="shared" si="2"/>
        <v>16</v>
      </c>
      <c r="K172" s="99"/>
      <c r="L172" s="167"/>
      <c r="M172" s="414"/>
    </row>
    <row r="173" spans="4:13" ht="15.6" customHeight="1">
      <c r="D173" s="445"/>
      <c r="E173" s="463">
        <v>6</v>
      </c>
      <c r="F173" s="448" t="s">
        <v>522</v>
      </c>
      <c r="G173" s="91" t="s">
        <v>66</v>
      </c>
      <c r="H173" s="267" t="s">
        <v>398</v>
      </c>
      <c r="I173" s="295"/>
      <c r="J173" s="103">
        <f t="shared" si="2"/>
        <v>0</v>
      </c>
      <c r="K173" s="93"/>
      <c r="L173" s="168" t="s">
        <v>248</v>
      </c>
      <c r="M173" s="412"/>
    </row>
    <row r="174" spans="4:13" ht="15.6" customHeight="1">
      <c r="D174" s="445"/>
      <c r="E174" s="463"/>
      <c r="F174" s="449"/>
      <c r="G174" s="86" t="s">
        <v>54</v>
      </c>
      <c r="H174" s="322" t="s">
        <v>292</v>
      </c>
      <c r="I174" s="131" t="s">
        <v>574</v>
      </c>
      <c r="J174" s="103">
        <f t="shared" si="2"/>
        <v>23</v>
      </c>
      <c r="K174" s="88">
        <v>33</v>
      </c>
      <c r="L174" s="157"/>
      <c r="M174" s="413"/>
    </row>
    <row r="175" spans="4:13" ht="15.6" customHeight="1">
      <c r="D175" s="445"/>
      <c r="E175" s="463"/>
      <c r="F175" s="449"/>
      <c r="G175" s="86" t="s">
        <v>122</v>
      </c>
      <c r="H175" s="259" t="s">
        <v>454</v>
      </c>
      <c r="I175" s="258" t="s">
        <v>454</v>
      </c>
      <c r="J175" s="103">
        <f t="shared" si="2"/>
        <v>17</v>
      </c>
      <c r="K175" s="86"/>
      <c r="L175" s="156"/>
      <c r="M175" s="413"/>
    </row>
    <row r="176" spans="4:13" ht="16.5">
      <c r="D176" s="445"/>
      <c r="E176" s="463"/>
      <c r="F176" s="449"/>
      <c r="G176" s="95" t="s">
        <v>49</v>
      </c>
      <c r="H176" s="130" t="s">
        <v>295</v>
      </c>
      <c r="I176" s="323" t="s">
        <v>573</v>
      </c>
      <c r="J176" s="103">
        <f t="shared" si="2"/>
        <v>46</v>
      </c>
      <c r="K176" s="88"/>
      <c r="L176" s="157"/>
      <c r="M176" s="413"/>
    </row>
    <row r="177" spans="4:13" ht="19.149999999999999" customHeight="1">
      <c r="D177" s="445"/>
      <c r="E177" s="463"/>
      <c r="F177" s="449"/>
      <c r="G177" s="86" t="s">
        <v>50</v>
      </c>
      <c r="H177" s="325"/>
      <c r="I177" s="131" t="s">
        <v>574</v>
      </c>
      <c r="J177" s="103">
        <f t="shared" si="2"/>
        <v>23</v>
      </c>
      <c r="K177" s="88"/>
      <c r="L177" s="157"/>
      <c r="M177" s="413"/>
    </row>
    <row r="178" spans="4:13" ht="15.6" customHeight="1">
      <c r="D178" s="445"/>
      <c r="E178" s="463"/>
      <c r="F178" s="450"/>
      <c r="G178" s="118" t="s">
        <v>76</v>
      </c>
      <c r="H178" s="79" t="s">
        <v>292</v>
      </c>
      <c r="I178" s="131" t="s">
        <v>574</v>
      </c>
      <c r="J178" s="103">
        <f t="shared" si="2"/>
        <v>23</v>
      </c>
      <c r="K178" s="119"/>
      <c r="L178" s="167"/>
      <c r="M178" s="414"/>
    </row>
    <row r="179" spans="4:13" ht="15.6" customHeight="1">
      <c r="D179" s="445"/>
      <c r="E179" s="463">
        <v>7</v>
      </c>
      <c r="F179" s="448" t="s">
        <v>523</v>
      </c>
      <c r="G179" s="101" t="s">
        <v>66</v>
      </c>
      <c r="H179" s="267" t="s">
        <v>399</v>
      </c>
      <c r="I179" s="294"/>
      <c r="J179" s="103">
        <f t="shared" si="2"/>
        <v>0</v>
      </c>
      <c r="K179" s="103"/>
      <c r="L179" s="168" t="s">
        <v>248</v>
      </c>
      <c r="M179" s="412"/>
    </row>
    <row r="180" spans="4:13" ht="15.6" customHeight="1">
      <c r="D180" s="445"/>
      <c r="E180" s="463"/>
      <c r="F180" s="449"/>
      <c r="G180" s="86" t="s">
        <v>54</v>
      </c>
      <c r="H180" s="78" t="s">
        <v>400</v>
      </c>
      <c r="I180" s="78" t="s">
        <v>576</v>
      </c>
      <c r="J180" s="337">
        <f t="shared" si="2"/>
        <v>35</v>
      </c>
      <c r="K180" s="88">
        <v>33</v>
      </c>
      <c r="L180" s="157"/>
      <c r="M180" s="413"/>
    </row>
    <row r="181" spans="4:13" ht="15.6" customHeight="1">
      <c r="D181" s="445"/>
      <c r="E181" s="463"/>
      <c r="F181" s="449"/>
      <c r="G181" s="86" t="s">
        <v>122</v>
      </c>
      <c r="H181" s="258" t="s">
        <v>455</v>
      </c>
      <c r="I181" s="258" t="s">
        <v>455</v>
      </c>
      <c r="J181" s="103">
        <f t="shared" si="2"/>
        <v>27</v>
      </c>
      <c r="K181" s="86"/>
      <c r="L181" s="156"/>
      <c r="M181" s="413"/>
    </row>
    <row r="182" spans="4:13" ht="16.5">
      <c r="D182" s="445"/>
      <c r="E182" s="463"/>
      <c r="F182" s="449"/>
      <c r="G182" s="95" t="s">
        <v>49</v>
      </c>
      <c r="H182" s="130" t="s">
        <v>296</v>
      </c>
      <c r="I182" s="307" t="s">
        <v>575</v>
      </c>
      <c r="J182" s="103">
        <f t="shared" si="2"/>
        <v>56</v>
      </c>
      <c r="K182" s="88"/>
      <c r="L182" s="157"/>
      <c r="M182" s="413"/>
    </row>
    <row r="183" spans="4:13" ht="15.6" customHeight="1">
      <c r="D183" s="445"/>
      <c r="E183" s="463"/>
      <c r="F183" s="449"/>
      <c r="G183" s="86" t="s">
        <v>50</v>
      </c>
      <c r="H183" s="78"/>
      <c r="I183" s="78" t="s">
        <v>576</v>
      </c>
      <c r="J183" s="103">
        <f t="shared" si="2"/>
        <v>35</v>
      </c>
      <c r="K183" s="88"/>
      <c r="L183" s="157"/>
      <c r="M183" s="413"/>
    </row>
    <row r="184" spans="4:13" ht="15.6" customHeight="1">
      <c r="D184" s="445"/>
      <c r="E184" s="463"/>
      <c r="F184" s="450"/>
      <c r="G184" s="97" t="s">
        <v>76</v>
      </c>
      <c r="H184" s="131" t="s">
        <v>400</v>
      </c>
      <c r="I184" s="78" t="s">
        <v>576</v>
      </c>
      <c r="J184" s="103">
        <f t="shared" si="2"/>
        <v>35</v>
      </c>
      <c r="K184" s="99"/>
      <c r="L184" s="167"/>
      <c r="M184" s="414"/>
    </row>
    <row r="185" spans="4:13" ht="15.6" customHeight="1">
      <c r="D185" s="445"/>
      <c r="E185" s="463">
        <v>8</v>
      </c>
      <c r="F185" s="448" t="s">
        <v>524</v>
      </c>
      <c r="G185" s="101" t="s">
        <v>66</v>
      </c>
      <c r="H185" s="267" t="s">
        <v>401</v>
      </c>
      <c r="I185" s="294"/>
      <c r="J185" s="103">
        <f t="shared" si="2"/>
        <v>0</v>
      </c>
      <c r="K185" s="103"/>
      <c r="L185" s="103" t="s">
        <v>247</v>
      </c>
      <c r="M185" s="412"/>
    </row>
    <row r="186" spans="4:13" ht="15.6" customHeight="1">
      <c r="D186" s="445"/>
      <c r="E186" s="463"/>
      <c r="F186" s="449"/>
      <c r="G186" s="86" t="s">
        <v>54</v>
      </c>
      <c r="H186" s="78" t="s">
        <v>402</v>
      </c>
      <c r="I186" s="351"/>
      <c r="J186" s="103">
        <f t="shared" si="2"/>
        <v>0</v>
      </c>
      <c r="K186" s="88">
        <v>33</v>
      </c>
      <c r="L186" s="88"/>
      <c r="M186" s="413"/>
    </row>
    <row r="187" spans="4:13" ht="15.6" customHeight="1">
      <c r="D187" s="445"/>
      <c r="E187" s="463"/>
      <c r="F187" s="449"/>
      <c r="G187" s="86" t="s">
        <v>122</v>
      </c>
      <c r="H187" s="258" t="s">
        <v>456</v>
      </c>
      <c r="I187" s="351"/>
      <c r="J187" s="103">
        <f t="shared" si="2"/>
        <v>0</v>
      </c>
      <c r="K187" s="86"/>
      <c r="L187" s="86"/>
      <c r="M187" s="413"/>
    </row>
    <row r="188" spans="4:13" ht="16.5">
      <c r="D188" s="445"/>
      <c r="E188" s="463"/>
      <c r="F188" s="449"/>
      <c r="G188" s="95" t="s">
        <v>49</v>
      </c>
      <c r="H188" s="130" t="s">
        <v>577</v>
      </c>
      <c r="I188" s="351"/>
      <c r="J188" s="103">
        <f t="shared" si="2"/>
        <v>0</v>
      </c>
      <c r="K188" s="88"/>
      <c r="L188" s="88"/>
      <c r="M188" s="413"/>
    </row>
    <row r="189" spans="4:13" ht="15.6" customHeight="1">
      <c r="D189" s="445"/>
      <c r="E189" s="463"/>
      <c r="F189" s="449"/>
      <c r="G189" s="86" t="s">
        <v>50</v>
      </c>
      <c r="H189" s="78"/>
      <c r="I189" s="351"/>
      <c r="J189" s="103">
        <f t="shared" si="2"/>
        <v>0</v>
      </c>
      <c r="K189" s="88"/>
      <c r="L189" s="88"/>
      <c r="M189" s="413"/>
    </row>
    <row r="190" spans="4:13" ht="15.6" customHeight="1" thickBot="1">
      <c r="D190" s="445"/>
      <c r="E190" s="469"/>
      <c r="F190" s="449"/>
      <c r="G190" s="118" t="s">
        <v>76</v>
      </c>
      <c r="H190" s="131" t="s">
        <v>402</v>
      </c>
      <c r="I190" s="352"/>
      <c r="J190" s="103">
        <f t="shared" si="2"/>
        <v>0</v>
      </c>
      <c r="K190" s="119"/>
      <c r="L190" s="119"/>
      <c r="M190" s="413"/>
    </row>
    <row r="191" spans="4:13">
      <c r="D191" s="399"/>
      <c r="E191" s="302"/>
      <c r="F191" s="269" t="s">
        <v>134</v>
      </c>
      <c r="G191" s="273" t="s">
        <v>54</v>
      </c>
      <c r="H191" s="239" t="s">
        <v>470</v>
      </c>
      <c r="I191" s="239" t="s">
        <v>578</v>
      </c>
      <c r="J191" s="103">
        <f t="shared" si="2"/>
        <v>14</v>
      </c>
      <c r="K191" s="274"/>
      <c r="L191" s="274"/>
      <c r="M191" s="305"/>
    </row>
    <row r="192" spans="4:13" ht="15.6" customHeight="1">
      <c r="D192" s="399"/>
      <c r="E192" s="467"/>
      <c r="F192" s="402" t="s">
        <v>511</v>
      </c>
      <c r="G192" s="91" t="s">
        <v>54</v>
      </c>
      <c r="H192" s="91" t="s">
        <v>457</v>
      </c>
      <c r="I192" s="351"/>
      <c r="J192" s="103">
        <f t="shared" si="2"/>
        <v>0</v>
      </c>
      <c r="K192" s="93">
        <v>33</v>
      </c>
      <c r="L192" s="93"/>
      <c r="M192" s="413"/>
    </row>
    <row r="193" spans="4:13" ht="15.6" customHeight="1">
      <c r="D193" s="399"/>
      <c r="E193" s="467"/>
      <c r="F193" s="402"/>
      <c r="G193" s="86" t="s">
        <v>122</v>
      </c>
      <c r="H193" s="87" t="str">
        <f>LOWER(H192)</f>
        <v>soundbar buying guide</v>
      </c>
      <c r="I193" s="351"/>
      <c r="J193" s="103">
        <f t="shared" si="2"/>
        <v>0</v>
      </c>
      <c r="K193" s="86"/>
      <c r="L193" s="86"/>
      <c r="M193" s="413"/>
    </row>
    <row r="194" spans="4:13" ht="17.45" customHeight="1">
      <c r="D194" s="399"/>
      <c r="E194" s="467"/>
      <c r="F194" s="402"/>
      <c r="G194" s="95" t="s">
        <v>49</v>
      </c>
      <c r="H194" s="133" t="s">
        <v>579</v>
      </c>
      <c r="I194" s="351"/>
      <c r="J194" s="103">
        <f t="shared" si="2"/>
        <v>0</v>
      </c>
      <c r="K194" s="88"/>
      <c r="L194" s="88"/>
      <c r="M194" s="413"/>
    </row>
    <row r="195" spans="4:13" ht="15.6" customHeight="1">
      <c r="D195" s="399"/>
      <c r="E195" s="467"/>
      <c r="F195" s="403"/>
      <c r="G195" s="97" t="s">
        <v>76</v>
      </c>
      <c r="H195" s="97"/>
      <c r="I195" s="351"/>
      <c r="J195" s="103">
        <f t="shared" si="2"/>
        <v>0</v>
      </c>
      <c r="K195" s="99"/>
      <c r="L195" s="99"/>
      <c r="M195" s="414"/>
    </row>
    <row r="196" spans="4:13" ht="16.149999999999999" customHeight="1">
      <c r="D196" s="399"/>
      <c r="E196" s="467"/>
      <c r="F196" s="402" t="s">
        <v>512</v>
      </c>
      <c r="G196" s="86" t="s">
        <v>54</v>
      </c>
      <c r="H196" s="101" t="s">
        <v>458</v>
      </c>
      <c r="I196" s="239" t="s">
        <v>572</v>
      </c>
      <c r="J196" s="103">
        <f t="shared" si="2"/>
        <v>16</v>
      </c>
      <c r="K196" s="88">
        <v>33</v>
      </c>
      <c r="L196" s="88"/>
      <c r="M196" s="412"/>
    </row>
    <row r="197" spans="4:13" ht="16.149999999999999" customHeight="1">
      <c r="D197" s="399"/>
      <c r="E197" s="467"/>
      <c r="F197" s="402"/>
      <c r="G197" s="86" t="s">
        <v>122</v>
      </c>
      <c r="H197" s="87" t="str">
        <f>LOWER(H196)</f>
        <v>why the frame</v>
      </c>
      <c r="I197" s="268" t="s">
        <v>453</v>
      </c>
      <c r="J197" s="103">
        <f t="shared" si="2"/>
        <v>13</v>
      </c>
      <c r="K197" s="86"/>
      <c r="L197" s="86"/>
      <c r="M197" s="413"/>
    </row>
    <row r="198" spans="4:13" ht="17.45" customHeight="1">
      <c r="D198" s="399"/>
      <c r="E198" s="467"/>
      <c r="F198" s="402"/>
      <c r="G198" s="95" t="s">
        <v>49</v>
      </c>
      <c r="H198" s="95" t="s">
        <v>290</v>
      </c>
      <c r="I198" s="240" t="s">
        <v>571</v>
      </c>
      <c r="J198" s="103">
        <f t="shared" si="2"/>
        <v>62</v>
      </c>
      <c r="K198" s="88"/>
      <c r="L198" s="88"/>
      <c r="M198" s="413"/>
    </row>
    <row r="199" spans="4:13" ht="16.149999999999999" customHeight="1">
      <c r="D199" s="399"/>
      <c r="E199" s="467"/>
      <c r="F199" s="403"/>
      <c r="G199" s="97" t="s">
        <v>76</v>
      </c>
      <c r="H199" s="97"/>
      <c r="I199" s="239" t="s">
        <v>572</v>
      </c>
      <c r="J199" s="103">
        <f t="shared" si="2"/>
        <v>16</v>
      </c>
      <c r="K199" s="99"/>
      <c r="L199" s="99"/>
      <c r="M199" s="414"/>
    </row>
    <row r="200" spans="4:13" ht="16.149999999999999" customHeight="1">
      <c r="D200" s="399"/>
      <c r="E200" s="467"/>
      <c r="F200" s="402" t="s">
        <v>513</v>
      </c>
      <c r="G200" s="86" t="s">
        <v>54</v>
      </c>
      <c r="H200" s="101" t="s">
        <v>459</v>
      </c>
      <c r="I200" s="101" t="s">
        <v>581</v>
      </c>
      <c r="J200" s="103">
        <f t="shared" si="2"/>
        <v>16</v>
      </c>
      <c r="K200" s="88">
        <v>33</v>
      </c>
      <c r="L200" s="88"/>
      <c r="M200" s="412"/>
    </row>
    <row r="201" spans="4:13" ht="16.149999999999999" customHeight="1">
      <c r="D201" s="399"/>
      <c r="E201" s="467"/>
      <c r="F201" s="402"/>
      <c r="G201" s="86" t="s">
        <v>122</v>
      </c>
      <c r="H201" s="87" t="str">
        <f>LOWER(H200)</f>
        <v>samsung smart tv</v>
      </c>
      <c r="I201" s="87" t="str">
        <f>LOWER(I200)</f>
        <v>smart tv samsung</v>
      </c>
      <c r="J201" s="103">
        <f t="shared" ref="J201:J214" si="3">LENB(I201)</f>
        <v>16</v>
      </c>
      <c r="K201" s="86"/>
      <c r="L201" s="86"/>
      <c r="M201" s="413"/>
    </row>
    <row r="202" spans="4:13" ht="17.45" customHeight="1">
      <c r="D202" s="399"/>
      <c r="E202" s="467"/>
      <c r="F202" s="402"/>
      <c r="G202" s="95" t="s">
        <v>49</v>
      </c>
      <c r="H202" s="95" t="s">
        <v>460</v>
      </c>
      <c r="I202" s="133" t="s">
        <v>580</v>
      </c>
      <c r="J202" s="103">
        <f t="shared" si="3"/>
        <v>51</v>
      </c>
      <c r="K202" s="88"/>
      <c r="L202" s="88"/>
      <c r="M202" s="413"/>
    </row>
    <row r="203" spans="4:13" ht="16.149999999999999" customHeight="1">
      <c r="D203" s="399"/>
      <c r="E203" s="467"/>
      <c r="F203" s="403"/>
      <c r="G203" s="118" t="s">
        <v>76</v>
      </c>
      <c r="H203" s="97"/>
      <c r="I203" s="101" t="s">
        <v>581</v>
      </c>
      <c r="J203" s="103">
        <f t="shared" si="3"/>
        <v>16</v>
      </c>
      <c r="K203" s="119"/>
      <c r="L203" s="119"/>
      <c r="M203" s="413"/>
    </row>
    <row r="204" spans="4:13" ht="16.149999999999999" customHeight="1">
      <c r="D204" s="399"/>
      <c r="E204" s="467"/>
      <c r="F204" s="402" t="s">
        <v>514</v>
      </c>
      <c r="G204" s="101" t="s">
        <v>54</v>
      </c>
      <c r="H204" s="101" t="s">
        <v>461</v>
      </c>
      <c r="I204" s="101" t="s">
        <v>649</v>
      </c>
      <c r="J204" s="103">
        <f t="shared" si="3"/>
        <v>22</v>
      </c>
      <c r="K204" s="103">
        <v>33</v>
      </c>
      <c r="L204" s="103"/>
      <c r="M204" s="412"/>
    </row>
    <row r="205" spans="4:13" ht="16.149999999999999" customHeight="1">
      <c r="D205" s="399"/>
      <c r="E205" s="467"/>
      <c r="F205" s="402"/>
      <c r="G205" s="86" t="s">
        <v>122</v>
      </c>
      <c r="H205" s="87" t="str">
        <f>LOWER(H204)</f>
        <v>best gaming tv</v>
      </c>
      <c r="I205" s="87" t="s">
        <v>509</v>
      </c>
      <c r="J205" s="103">
        <f t="shared" si="3"/>
        <v>14</v>
      </c>
      <c r="K205" s="86"/>
      <c r="L205" s="86"/>
      <c r="M205" s="413"/>
    </row>
    <row r="206" spans="4:13" ht="17.45" customHeight="1">
      <c r="D206" s="399"/>
      <c r="E206" s="467"/>
      <c r="F206" s="402"/>
      <c r="G206" s="95" t="s">
        <v>49</v>
      </c>
      <c r="H206" s="133" t="s">
        <v>462</v>
      </c>
      <c r="I206" s="133" t="s">
        <v>582</v>
      </c>
      <c r="J206" s="103">
        <f t="shared" si="3"/>
        <v>41</v>
      </c>
      <c r="K206" s="88"/>
      <c r="L206" s="88"/>
      <c r="M206" s="413"/>
    </row>
    <row r="207" spans="4:13" ht="16.149999999999999" customHeight="1">
      <c r="D207" s="399"/>
      <c r="E207" s="467"/>
      <c r="F207" s="403"/>
      <c r="G207" s="97" t="s">
        <v>76</v>
      </c>
      <c r="H207" s="97"/>
      <c r="I207" s="101" t="s">
        <v>649</v>
      </c>
      <c r="J207" s="103">
        <f t="shared" si="3"/>
        <v>22</v>
      </c>
      <c r="K207" s="99"/>
      <c r="L207" s="99"/>
      <c r="M207" s="414"/>
    </row>
    <row r="208" spans="4:13" ht="16.149999999999999" customHeight="1">
      <c r="D208" s="399"/>
      <c r="E208" s="467"/>
      <c r="F208" s="402" t="s">
        <v>515</v>
      </c>
      <c r="G208" s="86" t="s">
        <v>54</v>
      </c>
      <c r="H208" s="101" t="s">
        <v>463</v>
      </c>
      <c r="I208" s="91" t="s">
        <v>584</v>
      </c>
      <c r="J208" s="103">
        <f t="shared" si="3"/>
        <v>24</v>
      </c>
      <c r="K208" s="88">
        <v>33</v>
      </c>
      <c r="L208" s="88"/>
      <c r="M208" s="412"/>
    </row>
    <row r="209" spans="4:13" ht="16.149999999999999" customHeight="1">
      <c r="D209" s="399"/>
      <c r="E209" s="467"/>
      <c r="F209" s="402"/>
      <c r="G209" s="86" t="s">
        <v>122</v>
      </c>
      <c r="H209" s="87" t="str">
        <f>LOWER(H208)</f>
        <v>super big tv</v>
      </c>
      <c r="I209" s="87" t="s">
        <v>510</v>
      </c>
      <c r="J209" s="103">
        <f t="shared" si="3"/>
        <v>12</v>
      </c>
      <c r="K209" s="86"/>
      <c r="L209" s="86"/>
      <c r="M209" s="413"/>
    </row>
    <row r="210" spans="4:13" ht="17.45" customHeight="1">
      <c r="D210" s="399"/>
      <c r="E210" s="467"/>
      <c r="F210" s="402"/>
      <c r="G210" s="95" t="s">
        <v>49</v>
      </c>
      <c r="H210" s="95" t="s">
        <v>464</v>
      </c>
      <c r="I210" s="307" t="s">
        <v>583</v>
      </c>
      <c r="J210" s="103">
        <f t="shared" si="3"/>
        <v>44</v>
      </c>
      <c r="K210" s="88"/>
      <c r="L210" s="88"/>
      <c r="M210" s="413"/>
    </row>
    <row r="211" spans="4:13" ht="16.149999999999999" customHeight="1">
      <c r="D211" s="399"/>
      <c r="E211" s="467"/>
      <c r="F211" s="403"/>
      <c r="G211" s="97" t="s">
        <v>76</v>
      </c>
      <c r="H211" s="97"/>
      <c r="I211" s="91" t="s">
        <v>584</v>
      </c>
      <c r="J211" s="103">
        <f t="shared" si="3"/>
        <v>24</v>
      </c>
      <c r="K211" s="99"/>
      <c r="L211" s="99"/>
      <c r="M211" s="414"/>
    </row>
    <row r="212" spans="4:13" ht="15.6" customHeight="1">
      <c r="D212" s="399"/>
      <c r="E212" s="467"/>
      <c r="F212" s="402" t="s">
        <v>516</v>
      </c>
      <c r="G212" s="86" t="s">
        <v>54</v>
      </c>
      <c r="H212" s="101" t="s">
        <v>465</v>
      </c>
      <c r="I212" s="353"/>
      <c r="J212" s="103">
        <f t="shared" si="3"/>
        <v>0</v>
      </c>
      <c r="K212" s="88">
        <v>33</v>
      </c>
      <c r="L212" s="88"/>
      <c r="M212" s="412"/>
    </row>
    <row r="213" spans="4:13" ht="15.6" customHeight="1">
      <c r="D213" s="399"/>
      <c r="E213" s="467"/>
      <c r="F213" s="402"/>
      <c r="G213" s="86" t="s">
        <v>122</v>
      </c>
      <c r="H213" s="87" t="str">
        <f>LOWER(H212)</f>
        <v>best samsung tv for sports</v>
      </c>
      <c r="I213" s="354"/>
      <c r="J213" s="103">
        <f t="shared" si="3"/>
        <v>0</v>
      </c>
      <c r="K213" s="86"/>
      <c r="L213" s="86"/>
      <c r="M213" s="413"/>
    </row>
    <row r="214" spans="4:13" ht="15.6" customHeight="1">
      <c r="D214" s="399"/>
      <c r="E214" s="467"/>
      <c r="F214" s="402"/>
      <c r="G214" s="95" t="s">
        <v>49</v>
      </c>
      <c r="H214" s="133" t="s">
        <v>466</v>
      </c>
      <c r="I214" s="354"/>
      <c r="J214" s="103">
        <f t="shared" si="3"/>
        <v>0</v>
      </c>
      <c r="K214" s="88"/>
      <c r="L214" s="88"/>
      <c r="M214" s="413"/>
    </row>
    <row r="215" spans="4:13" ht="16.149999999999999" customHeight="1" thickBot="1">
      <c r="D215" s="400"/>
      <c r="E215" s="468"/>
      <c r="F215" s="442"/>
      <c r="G215" s="108" t="s">
        <v>76</v>
      </c>
      <c r="H215" s="108"/>
      <c r="I215" s="355"/>
      <c r="J215" s="110">
        <f>LENB(I215)</f>
        <v>0</v>
      </c>
      <c r="K215" s="110"/>
      <c r="L215" s="110"/>
      <c r="M215" s="447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59454CF5-1813-441A-9C44-12F6D2082599}"/>
    <hyperlink ref="I23" r:id="rId24" xr:uid="{0C30CD35-5349-4BD7-BFA6-832FA8FD8E0D}"/>
    <hyperlink ref="I29" r:id="rId25" xr:uid="{487118F6-5FD0-49D6-8C0C-F161E352FDF3}"/>
    <hyperlink ref="I35" r:id="rId26" xr:uid="{23565612-DD11-44BD-B7DE-846249003BF9}"/>
    <hyperlink ref="I41" r:id="rId27" xr:uid="{A0F56AA0-F9D5-4013-9AE4-A2767DCAA623}"/>
    <hyperlink ref="I47" r:id="rId28" xr:uid="{93FF9AF6-7742-46D5-B812-BB6C878B28F3}"/>
    <hyperlink ref="I53" r:id="rId29" xr:uid="{0112FA7D-95A6-45DA-A368-C32A9AE055AF}"/>
    <hyperlink ref="I59" r:id="rId30" xr:uid="{D1718348-3100-4D2A-9257-773CCE7EA633}"/>
    <hyperlink ref="I65" r:id="rId31" xr:uid="{7CABA4D0-294A-4A4B-8BAA-9428A6EFD156}"/>
    <hyperlink ref="I71" r:id="rId32" xr:uid="{234B1388-880C-4327-A18E-F6B797A939DE}"/>
    <hyperlink ref="I77" r:id="rId33" xr:uid="{F707F44F-D73F-4BB6-B19E-E1B0EBB04CE3}"/>
    <hyperlink ref="I89" r:id="rId34" xr:uid="{2E3CA69D-BB53-4291-B69A-294C3FB23618}"/>
    <hyperlink ref="I94" r:id="rId35" xr:uid="{BAEFA135-4E9F-4E1B-913D-BE6A69979703}"/>
    <hyperlink ref="H98" r:id="rId36" xr:uid="{8BF314A9-2446-4B86-9C59-AEFC9038AA87}"/>
    <hyperlink ref="I98" r:id="rId37" xr:uid="{5E3C7F21-8101-400A-A265-9B667B2F5161}"/>
    <hyperlink ref="H102" r:id="rId38" xr:uid="{87EAF749-5D27-469B-90FA-FCB93C6F1BCE}"/>
    <hyperlink ref="I102" r:id="rId39" xr:uid="{73852CCE-3620-416A-B68B-56B5B40D25C2}"/>
    <hyperlink ref="I106" r:id="rId40" xr:uid="{C35FE722-93A4-4B32-BCA2-2C7087FEF147}"/>
    <hyperlink ref="H110" r:id="rId41" xr:uid="{8C030CA8-99E9-4437-A2E8-4462F90A9D06}"/>
    <hyperlink ref="I110" r:id="rId42" xr:uid="{65F47CF9-5BF5-4F39-BE2E-4200ED3DA3B9}"/>
    <hyperlink ref="H114" r:id="rId43" xr:uid="{4F95BFE9-2B70-4EFD-BB8F-3027D15DBE80}"/>
    <hyperlink ref="I114" r:id="rId44" xr:uid="{839A8474-C030-4F2D-A17B-6CCA6E0E565B}"/>
    <hyperlink ref="I127" r:id="rId45" xr:uid="{035DCB40-6D22-48D9-927A-152696FCE2A1}"/>
    <hyperlink ref="I132" r:id="rId46" xr:uid="{FB37E874-07FD-4C9A-90B5-06A3AF43FBA2}"/>
    <hyperlink ref="I136" r:id="rId47" xr:uid="{95DACBB7-392B-4BAD-BDE0-07F9FB898FAB}"/>
    <hyperlink ref="I140" r:id="rId48" xr:uid="{15E921C7-4F56-4CC4-97A9-173B158688CB}"/>
    <hyperlink ref="I146" r:id="rId49" xr:uid="{FD2780F6-7E8D-4058-93E5-68BBE994B9D1}"/>
    <hyperlink ref="I152" r:id="rId50" xr:uid="{40D7E27F-868C-401E-BA7E-821404BCF085}"/>
    <hyperlink ref="I158" r:id="rId51" xr:uid="{8966A1AA-EC91-4412-A78D-246B689ED44C}"/>
    <hyperlink ref="I164" r:id="rId52" xr:uid="{9888E029-92F1-47A1-B028-43AE432734FE}"/>
    <hyperlink ref="I170" r:id="rId53" xr:uid="{0E0A5238-3DCD-4484-B417-60402DA93AE5}"/>
    <hyperlink ref="I176" r:id="rId54" xr:uid="{5FE5B658-FBBE-4C79-BE7E-B188D9243354}"/>
    <hyperlink ref="I182" r:id="rId55" xr:uid="{4A79FCF1-AFCB-48F9-82F7-163857AADE77}"/>
    <hyperlink ref="I198" r:id="rId56" xr:uid="{1A3CAE97-D49B-454F-89C1-233F6D707BBA}"/>
    <hyperlink ref="I202" r:id="rId57" xr:uid="{7DCBC598-3B21-4B4A-8A99-1F9052CA0D0F}"/>
    <hyperlink ref="H206" r:id="rId58" xr:uid="{8429D280-E4C7-4E09-9BC0-6AFA970A5900}"/>
    <hyperlink ref="I206" r:id="rId59" xr:uid="{641F88FF-5BE6-48CE-BD1E-A3DB7999C94E}"/>
    <hyperlink ref="I210" r:id="rId60" xr:uid="{237F16EC-E7C9-40F0-BA5E-35F2C8CD5869}"/>
    <hyperlink ref="H214" r:id="rId61" xr:uid="{80696154-BBCF-4EE5-A0AF-D3CD6EA9FAA2}"/>
    <hyperlink ref="I11" r:id="rId62" xr:uid="{41C3A926-D3D2-4DD7-9DD0-F2A6A3B8BF54}"/>
    <hyperlink ref="H11" r:id="rId63" xr:uid="{66AB0FB1-BDB3-4516-B9B7-A094A4D45D9F}"/>
  </hyperlinks>
  <pageMargins left="0.7" right="0.7" top="0.75" bottom="0.75" header="0.3" footer="0.3"/>
  <pageSetup paperSize="9" orientation="portrait" r:id="rId64"/>
  <drawing r:id="rId65"/>
  <legacyDrawing r:id="rId6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91" zoomScaleNormal="91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2" t="s">
        <v>108</v>
      </c>
      <c r="C2" s="123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43" t="s">
        <v>504</v>
      </c>
      <c r="C3" s="443"/>
      <c r="D3" s="443"/>
      <c r="E3" s="443"/>
      <c r="F3" s="443"/>
      <c r="G3" s="443"/>
      <c r="H3" s="297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3" t="s">
        <v>53</v>
      </c>
      <c r="E6" s="424"/>
      <c r="F6" s="427" t="s">
        <v>138</v>
      </c>
      <c r="G6" s="60" t="s">
        <v>46</v>
      </c>
      <c r="H6" s="285" t="s">
        <v>499</v>
      </c>
      <c r="I6" s="418" t="s">
        <v>43</v>
      </c>
      <c r="J6" s="429" t="s">
        <v>47</v>
      </c>
      <c r="K6" s="60" t="s">
        <v>503</v>
      </c>
      <c r="L6" s="416" t="s">
        <v>501</v>
      </c>
    </row>
    <row r="7" spans="1:12" ht="23.25" customHeight="1">
      <c r="D7" s="425"/>
      <c r="E7" s="426"/>
      <c r="F7" s="428"/>
      <c r="G7" s="84" t="s">
        <v>500</v>
      </c>
      <c r="H7" s="84" t="s">
        <v>500</v>
      </c>
      <c r="I7" s="419"/>
      <c r="J7" s="430"/>
      <c r="K7" s="154"/>
      <c r="L7" s="417"/>
    </row>
    <row r="8" spans="1:12" ht="21" customHeight="1">
      <c r="D8" s="431" t="s">
        <v>116</v>
      </c>
      <c r="E8" s="404" t="s">
        <v>154</v>
      </c>
      <c r="F8" s="101" t="s">
        <v>124</v>
      </c>
      <c r="G8" s="81"/>
      <c r="H8" s="81"/>
      <c r="I8" s="103">
        <f>LENB(H8)</f>
        <v>0</v>
      </c>
      <c r="J8" s="112"/>
      <c r="K8" s="178" t="s">
        <v>246</v>
      </c>
      <c r="L8" s="412" t="s">
        <v>650</v>
      </c>
    </row>
    <row r="9" spans="1:12" ht="21" customHeight="1">
      <c r="D9" s="399"/>
      <c r="E9" s="402"/>
      <c r="F9" s="86" t="s">
        <v>155</v>
      </c>
      <c r="G9" s="69" t="s">
        <v>40</v>
      </c>
      <c r="H9" s="69" t="s">
        <v>585</v>
      </c>
      <c r="I9" s="337">
        <f t="shared" ref="I9:I72" si="0">LENB(H9)</f>
        <v>16</v>
      </c>
      <c r="J9" s="113">
        <v>10</v>
      </c>
      <c r="K9" s="113"/>
      <c r="L9" s="413"/>
    </row>
    <row r="10" spans="1:12" ht="21" customHeight="1">
      <c r="D10" s="399"/>
      <c r="E10" s="402"/>
      <c r="F10" s="86" t="s">
        <v>115</v>
      </c>
      <c r="G10" s="69" t="s">
        <v>336</v>
      </c>
      <c r="H10" s="69" t="s">
        <v>336</v>
      </c>
      <c r="I10" s="103">
        <f t="shared" si="0"/>
        <v>10</v>
      </c>
      <c r="J10" s="86"/>
      <c r="K10" s="86"/>
      <c r="L10" s="413"/>
    </row>
    <row r="11" spans="1:12" ht="21" customHeight="1">
      <c r="D11" s="399"/>
      <c r="E11" s="402"/>
      <c r="F11" s="95" t="s">
        <v>49</v>
      </c>
      <c r="G11" s="132" t="s">
        <v>169</v>
      </c>
      <c r="H11" s="83" t="s">
        <v>591</v>
      </c>
      <c r="I11" s="103">
        <f t="shared" si="0"/>
        <v>59</v>
      </c>
      <c r="J11" s="89"/>
      <c r="K11" s="89"/>
      <c r="L11" s="413"/>
    </row>
    <row r="12" spans="1:12" ht="21" customHeight="1">
      <c r="D12" s="399"/>
      <c r="E12" s="402"/>
      <c r="F12" s="86" t="s">
        <v>50</v>
      </c>
      <c r="G12" s="69" t="s">
        <v>40</v>
      </c>
      <c r="H12" s="69" t="s">
        <v>585</v>
      </c>
      <c r="I12" s="103">
        <f t="shared" si="0"/>
        <v>16</v>
      </c>
      <c r="J12" s="89"/>
      <c r="K12" s="89"/>
      <c r="L12" s="413"/>
    </row>
    <row r="13" spans="1:12" ht="21" customHeight="1">
      <c r="D13" s="432"/>
      <c r="E13" s="403"/>
      <c r="F13" s="97" t="s">
        <v>76</v>
      </c>
      <c r="G13" s="70" t="s">
        <v>40</v>
      </c>
      <c r="H13" s="70" t="s">
        <v>585</v>
      </c>
      <c r="I13" s="103">
        <f t="shared" si="0"/>
        <v>16</v>
      </c>
      <c r="J13" s="114"/>
      <c r="K13" s="114"/>
      <c r="L13" s="414"/>
    </row>
    <row r="14" spans="1:12" ht="21" customHeight="1">
      <c r="D14" s="431" t="s">
        <v>119</v>
      </c>
      <c r="E14" s="404" t="s">
        <v>121</v>
      </c>
      <c r="F14" s="91" t="s">
        <v>123</v>
      </c>
      <c r="G14" s="92"/>
      <c r="H14" s="92"/>
      <c r="I14" s="103">
        <f t="shared" si="0"/>
        <v>0</v>
      </c>
      <c r="J14" s="93"/>
      <c r="K14" s="103" t="s">
        <v>248</v>
      </c>
      <c r="L14" s="412"/>
    </row>
    <row r="15" spans="1:12" ht="21" customHeight="1">
      <c r="D15" s="399"/>
      <c r="E15" s="402"/>
      <c r="F15" s="86" t="s">
        <v>54</v>
      </c>
      <c r="G15" s="87" t="s">
        <v>170</v>
      </c>
      <c r="H15" s="87" t="s">
        <v>586</v>
      </c>
      <c r="I15" s="103">
        <f t="shared" si="0"/>
        <v>13</v>
      </c>
      <c r="J15" s="88">
        <v>33</v>
      </c>
      <c r="K15" s="88"/>
      <c r="L15" s="413"/>
    </row>
    <row r="16" spans="1:12" ht="21" customHeight="1">
      <c r="D16" s="399"/>
      <c r="E16" s="402"/>
      <c r="F16" s="86" t="s">
        <v>122</v>
      </c>
      <c r="G16" s="87" t="s">
        <v>337</v>
      </c>
      <c r="H16" s="87" t="s">
        <v>337</v>
      </c>
      <c r="I16" s="103">
        <f t="shared" si="0"/>
        <v>13</v>
      </c>
      <c r="J16" s="86"/>
      <c r="K16" s="86"/>
      <c r="L16" s="413"/>
    </row>
    <row r="17" spans="2:12" ht="20.100000000000001" customHeight="1">
      <c r="D17" s="399"/>
      <c r="E17" s="402"/>
      <c r="F17" s="95" t="s">
        <v>49</v>
      </c>
      <c r="G17" s="73" t="s">
        <v>99</v>
      </c>
      <c r="H17" s="83" t="s">
        <v>591</v>
      </c>
      <c r="I17" s="103">
        <f t="shared" si="0"/>
        <v>59</v>
      </c>
      <c r="J17" s="88"/>
      <c r="K17" s="88"/>
      <c r="L17" s="413"/>
    </row>
    <row r="18" spans="2:12" ht="20.100000000000001" customHeight="1">
      <c r="D18" s="399"/>
      <c r="E18" s="402"/>
      <c r="F18" s="86" t="s">
        <v>50</v>
      </c>
      <c r="G18" s="87" t="s">
        <v>210</v>
      </c>
      <c r="H18" s="87" t="s">
        <v>586</v>
      </c>
      <c r="I18" s="103">
        <f t="shared" si="0"/>
        <v>13</v>
      </c>
      <c r="J18" s="88"/>
      <c r="K18" s="88"/>
      <c r="L18" s="413"/>
    </row>
    <row r="19" spans="2:12" ht="20.100000000000001" customHeight="1">
      <c r="D19" s="399"/>
      <c r="E19" s="403"/>
      <c r="F19" s="97" t="s">
        <v>76</v>
      </c>
      <c r="G19" s="98" t="s">
        <v>170</v>
      </c>
      <c r="H19" s="87" t="s">
        <v>586</v>
      </c>
      <c r="I19" s="103">
        <f t="shared" si="0"/>
        <v>13</v>
      </c>
      <c r="J19" s="99"/>
      <c r="K19" s="99"/>
      <c r="L19" s="414"/>
    </row>
    <row r="20" spans="2:12" ht="20.100000000000001" customHeight="1">
      <c r="D20" s="399"/>
      <c r="E20" s="404" t="s">
        <v>125</v>
      </c>
      <c r="F20" s="101" t="s">
        <v>123</v>
      </c>
      <c r="G20" s="102"/>
      <c r="H20" s="102"/>
      <c r="I20" s="103">
        <f t="shared" si="0"/>
        <v>0</v>
      </c>
      <c r="J20" s="103"/>
      <c r="K20" s="103" t="s">
        <v>248</v>
      </c>
      <c r="L20" s="412"/>
    </row>
    <row r="21" spans="2:12" ht="20.100000000000001" customHeight="1">
      <c r="D21" s="399"/>
      <c r="E21" s="402"/>
      <c r="F21" s="86" t="s">
        <v>54</v>
      </c>
      <c r="G21" s="104" t="s">
        <v>172</v>
      </c>
      <c r="H21" s="104" t="s">
        <v>587</v>
      </c>
      <c r="I21" s="103">
        <f t="shared" si="0"/>
        <v>6</v>
      </c>
      <c r="J21" s="88">
        <v>33</v>
      </c>
      <c r="K21" s="88"/>
      <c r="L21" s="413"/>
    </row>
    <row r="22" spans="2:12" ht="20.100000000000001" customHeight="1">
      <c r="D22" s="399"/>
      <c r="E22" s="402"/>
      <c r="F22" s="86" t="s">
        <v>122</v>
      </c>
      <c r="G22" s="104" t="s">
        <v>338</v>
      </c>
      <c r="H22" s="104" t="s">
        <v>338</v>
      </c>
      <c r="I22" s="103">
        <f t="shared" si="0"/>
        <v>5</v>
      </c>
      <c r="J22" s="86"/>
      <c r="K22" s="86"/>
      <c r="L22" s="413"/>
    </row>
    <row r="23" spans="2:12" ht="20.100000000000001" customHeight="1">
      <c r="B23" s="57" t="s">
        <v>44</v>
      </c>
      <c r="D23" s="399"/>
      <c r="E23" s="402"/>
      <c r="F23" s="95" t="s">
        <v>49</v>
      </c>
      <c r="G23" s="73" t="s">
        <v>101</v>
      </c>
      <c r="H23" s="83" t="s">
        <v>590</v>
      </c>
      <c r="I23" s="103">
        <f t="shared" si="0"/>
        <v>52</v>
      </c>
      <c r="J23" s="88"/>
      <c r="K23" s="88"/>
      <c r="L23" s="413"/>
    </row>
    <row r="24" spans="2:12" ht="20.100000000000001" customHeight="1">
      <c r="D24" s="399"/>
      <c r="E24" s="402"/>
      <c r="F24" s="86" t="s">
        <v>50</v>
      </c>
      <c r="G24" s="104" t="s">
        <v>212</v>
      </c>
      <c r="H24" s="104" t="s">
        <v>587</v>
      </c>
      <c r="I24" s="103">
        <f t="shared" si="0"/>
        <v>6</v>
      </c>
      <c r="J24" s="88"/>
      <c r="K24" s="88"/>
      <c r="L24" s="413"/>
    </row>
    <row r="25" spans="2:12" ht="20.100000000000001" customHeight="1">
      <c r="D25" s="399"/>
      <c r="E25" s="403"/>
      <c r="F25" s="97" t="s">
        <v>76</v>
      </c>
      <c r="G25" s="105" t="s">
        <v>172</v>
      </c>
      <c r="H25" s="104" t="s">
        <v>587</v>
      </c>
      <c r="I25" s="103">
        <f t="shared" si="0"/>
        <v>6</v>
      </c>
      <c r="J25" s="99"/>
      <c r="K25" s="99"/>
      <c r="L25" s="414"/>
    </row>
    <row r="26" spans="2:12" ht="20.100000000000001" customHeight="1">
      <c r="D26" s="399"/>
      <c r="E26" s="404" t="s">
        <v>126</v>
      </c>
      <c r="F26" s="101" t="s">
        <v>123</v>
      </c>
      <c r="G26" s="102"/>
      <c r="H26" s="102"/>
      <c r="I26" s="103">
        <f t="shared" si="0"/>
        <v>0</v>
      </c>
      <c r="J26" s="103"/>
      <c r="K26" s="103" t="s">
        <v>248</v>
      </c>
      <c r="L26" s="412"/>
    </row>
    <row r="27" spans="2:12" ht="20.100000000000001" customHeight="1">
      <c r="D27" s="399"/>
      <c r="E27" s="402"/>
      <c r="F27" s="86" t="s">
        <v>54</v>
      </c>
      <c r="G27" s="104" t="s">
        <v>173</v>
      </c>
      <c r="H27" s="104" t="s">
        <v>588</v>
      </c>
      <c r="I27" s="103">
        <f t="shared" si="0"/>
        <v>6</v>
      </c>
      <c r="J27" s="88">
        <v>33</v>
      </c>
      <c r="K27" s="88"/>
      <c r="L27" s="413"/>
    </row>
    <row r="28" spans="2:12" ht="20.100000000000001" customHeight="1">
      <c r="D28" s="399"/>
      <c r="E28" s="402"/>
      <c r="F28" s="86" t="s">
        <v>122</v>
      </c>
      <c r="G28" s="104" t="s">
        <v>339</v>
      </c>
      <c r="H28" s="104" t="s">
        <v>339</v>
      </c>
      <c r="I28" s="103">
        <f t="shared" si="0"/>
        <v>4</v>
      </c>
      <c r="J28" s="86"/>
      <c r="K28" s="86"/>
      <c r="L28" s="413"/>
    </row>
    <row r="29" spans="2:12" ht="20.65" customHeight="1">
      <c r="D29" s="399"/>
      <c r="E29" s="402"/>
      <c r="F29" s="95" t="s">
        <v>49</v>
      </c>
      <c r="G29" s="73" t="s">
        <v>102</v>
      </c>
      <c r="H29" s="83" t="s">
        <v>589</v>
      </c>
      <c r="I29" s="103">
        <f t="shared" si="0"/>
        <v>51</v>
      </c>
      <c r="J29" s="88"/>
      <c r="K29" s="88"/>
      <c r="L29" s="413"/>
    </row>
    <row r="30" spans="2:12" ht="20.65" customHeight="1">
      <c r="D30" s="399"/>
      <c r="E30" s="402"/>
      <c r="F30" s="86" t="s">
        <v>50</v>
      </c>
      <c r="G30" s="104" t="s">
        <v>213</v>
      </c>
      <c r="H30" s="104" t="s">
        <v>588</v>
      </c>
      <c r="I30" s="103">
        <f t="shared" si="0"/>
        <v>6</v>
      </c>
      <c r="J30" s="88"/>
      <c r="K30" s="88"/>
      <c r="L30" s="413"/>
    </row>
    <row r="31" spans="2:12" ht="20.65" customHeight="1">
      <c r="D31" s="399"/>
      <c r="E31" s="403"/>
      <c r="F31" s="97" t="s">
        <v>76</v>
      </c>
      <c r="G31" s="105" t="s">
        <v>173</v>
      </c>
      <c r="H31" s="104" t="s">
        <v>588</v>
      </c>
      <c r="I31" s="103">
        <f t="shared" si="0"/>
        <v>6</v>
      </c>
      <c r="J31" s="99"/>
      <c r="K31" s="99"/>
      <c r="L31" s="414"/>
    </row>
    <row r="32" spans="2:12" ht="20.65" customHeight="1">
      <c r="D32" s="399"/>
      <c r="E32" s="404" t="s">
        <v>127</v>
      </c>
      <c r="F32" s="101" t="s">
        <v>123</v>
      </c>
      <c r="G32" s="102"/>
      <c r="H32" s="102"/>
      <c r="I32" s="103">
        <f t="shared" si="0"/>
        <v>0</v>
      </c>
      <c r="J32" s="103"/>
      <c r="K32" s="103" t="s">
        <v>248</v>
      </c>
      <c r="L32" s="412"/>
    </row>
    <row r="33" spans="4:12" ht="20.65" customHeight="1">
      <c r="D33" s="399"/>
      <c r="E33" s="402"/>
      <c r="F33" s="86" t="s">
        <v>54</v>
      </c>
      <c r="G33" s="104" t="s">
        <v>174</v>
      </c>
      <c r="H33" s="104" t="s">
        <v>593</v>
      </c>
      <c r="I33" s="103">
        <f t="shared" si="0"/>
        <v>10</v>
      </c>
      <c r="J33" s="88">
        <v>33</v>
      </c>
      <c r="K33" s="88"/>
      <c r="L33" s="413"/>
    </row>
    <row r="34" spans="4:12" ht="20.65" customHeight="1">
      <c r="D34" s="399"/>
      <c r="E34" s="402"/>
      <c r="F34" s="86" t="s">
        <v>122</v>
      </c>
      <c r="G34" s="104" t="s">
        <v>340</v>
      </c>
      <c r="H34" s="104" t="s">
        <v>340</v>
      </c>
      <c r="I34" s="103">
        <f t="shared" si="0"/>
        <v>5</v>
      </c>
      <c r="J34" s="86"/>
      <c r="K34" s="86"/>
      <c r="L34" s="413"/>
    </row>
    <row r="35" spans="4:12" ht="20.65" customHeight="1">
      <c r="D35" s="399"/>
      <c r="E35" s="402"/>
      <c r="F35" s="95" t="s">
        <v>49</v>
      </c>
      <c r="G35" s="83" t="s">
        <v>103</v>
      </c>
      <c r="H35" s="307" t="s">
        <v>592</v>
      </c>
      <c r="I35" s="103">
        <f t="shared" si="0"/>
        <v>52</v>
      </c>
      <c r="J35" s="88"/>
      <c r="K35" s="88"/>
      <c r="L35" s="413"/>
    </row>
    <row r="36" spans="4:12" ht="20.65" customHeight="1">
      <c r="D36" s="399"/>
      <c r="E36" s="402"/>
      <c r="F36" s="86" t="s">
        <v>50</v>
      </c>
      <c r="G36" s="104" t="s">
        <v>174</v>
      </c>
      <c r="H36" s="104" t="s">
        <v>593</v>
      </c>
      <c r="I36" s="103">
        <f t="shared" si="0"/>
        <v>10</v>
      </c>
      <c r="J36" s="88"/>
      <c r="K36" s="88"/>
      <c r="L36" s="413"/>
    </row>
    <row r="37" spans="4:12" ht="20.65" customHeight="1">
      <c r="D37" s="399"/>
      <c r="E37" s="403"/>
      <c r="F37" s="97" t="s">
        <v>76</v>
      </c>
      <c r="G37" s="105" t="s">
        <v>174</v>
      </c>
      <c r="H37" s="104" t="s">
        <v>593</v>
      </c>
      <c r="I37" s="103">
        <f t="shared" si="0"/>
        <v>10</v>
      </c>
      <c r="J37" s="99"/>
      <c r="K37" s="99"/>
      <c r="L37" s="414"/>
    </row>
    <row r="38" spans="4:12" ht="20.65" customHeight="1">
      <c r="D38" s="399"/>
      <c r="E38" s="404" t="s">
        <v>128</v>
      </c>
      <c r="F38" s="101" t="s">
        <v>123</v>
      </c>
      <c r="G38" s="102"/>
      <c r="H38" s="102"/>
      <c r="I38" s="103">
        <f t="shared" si="0"/>
        <v>0</v>
      </c>
      <c r="J38" s="103"/>
      <c r="K38" s="103" t="s">
        <v>248</v>
      </c>
      <c r="L38" s="412"/>
    </row>
    <row r="39" spans="4:12" ht="20.65" customHeight="1">
      <c r="D39" s="399"/>
      <c r="E39" s="402"/>
      <c r="F39" s="86" t="s">
        <v>54</v>
      </c>
      <c r="G39" s="104" t="s">
        <v>175</v>
      </c>
      <c r="H39" s="104" t="s">
        <v>595</v>
      </c>
      <c r="I39" s="103">
        <f t="shared" si="0"/>
        <v>10</v>
      </c>
      <c r="J39" s="88">
        <v>33</v>
      </c>
      <c r="K39" s="88"/>
      <c r="L39" s="413"/>
    </row>
    <row r="40" spans="4:12" ht="20.100000000000001" customHeight="1">
      <c r="D40" s="399"/>
      <c r="E40" s="402"/>
      <c r="F40" s="86" t="s">
        <v>122</v>
      </c>
      <c r="G40" s="104" t="s">
        <v>341</v>
      </c>
      <c r="H40" s="104" t="s">
        <v>341</v>
      </c>
      <c r="I40" s="103">
        <f t="shared" si="0"/>
        <v>10</v>
      </c>
      <c r="J40" s="86"/>
      <c r="K40" s="86"/>
      <c r="L40" s="413"/>
    </row>
    <row r="41" spans="4:12" ht="20.100000000000001" customHeight="1">
      <c r="D41" s="399"/>
      <c r="E41" s="402"/>
      <c r="F41" s="95" t="s">
        <v>49</v>
      </c>
      <c r="G41" s="83" t="s">
        <v>104</v>
      </c>
      <c r="H41" s="307" t="s">
        <v>594</v>
      </c>
      <c r="I41" s="103">
        <f t="shared" si="0"/>
        <v>63</v>
      </c>
      <c r="J41" s="88"/>
      <c r="K41" s="88"/>
      <c r="L41" s="413"/>
    </row>
    <row r="42" spans="4:12" ht="20.100000000000001" customHeight="1">
      <c r="D42" s="399"/>
      <c r="E42" s="402"/>
      <c r="F42" s="86" t="s">
        <v>50</v>
      </c>
      <c r="G42" s="104" t="s">
        <v>175</v>
      </c>
      <c r="H42" s="104" t="s">
        <v>595</v>
      </c>
      <c r="I42" s="103">
        <f t="shared" si="0"/>
        <v>10</v>
      </c>
      <c r="J42" s="88"/>
      <c r="K42" s="88"/>
      <c r="L42" s="413"/>
    </row>
    <row r="43" spans="4:12" ht="20.100000000000001" customHeight="1">
      <c r="D43" s="399"/>
      <c r="E43" s="403"/>
      <c r="F43" s="97" t="s">
        <v>76</v>
      </c>
      <c r="G43" s="105" t="s">
        <v>175</v>
      </c>
      <c r="H43" s="104" t="s">
        <v>595</v>
      </c>
      <c r="I43" s="103">
        <f t="shared" si="0"/>
        <v>10</v>
      </c>
      <c r="J43" s="99"/>
      <c r="K43" s="99"/>
      <c r="L43" s="414"/>
    </row>
    <row r="44" spans="4:12" ht="20.100000000000001" customHeight="1">
      <c r="D44" s="399"/>
      <c r="E44" s="404" t="s">
        <v>129</v>
      </c>
      <c r="F44" s="101" t="s">
        <v>123</v>
      </c>
      <c r="G44" s="102"/>
      <c r="H44" s="102"/>
      <c r="I44" s="103">
        <f t="shared" si="0"/>
        <v>0</v>
      </c>
      <c r="J44" s="103"/>
      <c r="K44" s="103" t="s">
        <v>248</v>
      </c>
      <c r="L44" s="412"/>
    </row>
    <row r="45" spans="4:12" ht="20.100000000000001" customHeight="1">
      <c r="D45" s="399"/>
      <c r="E45" s="402"/>
      <c r="F45" s="86" t="s">
        <v>54</v>
      </c>
      <c r="G45" s="104" t="s">
        <v>171</v>
      </c>
      <c r="H45" s="104" t="s">
        <v>597</v>
      </c>
      <c r="I45" s="103">
        <f t="shared" si="0"/>
        <v>23</v>
      </c>
      <c r="J45" s="88">
        <v>33</v>
      </c>
      <c r="K45" s="88"/>
      <c r="L45" s="413"/>
    </row>
    <row r="46" spans="4:12" ht="20.100000000000001" customHeight="1">
      <c r="D46" s="399"/>
      <c r="E46" s="402"/>
      <c r="F46" s="86" t="s">
        <v>122</v>
      </c>
      <c r="G46" s="104" t="s">
        <v>342</v>
      </c>
      <c r="H46" s="104" t="s">
        <v>342</v>
      </c>
      <c r="I46" s="103">
        <f t="shared" si="0"/>
        <v>11</v>
      </c>
      <c r="J46" s="86"/>
      <c r="K46" s="86"/>
      <c r="L46" s="413"/>
    </row>
    <row r="47" spans="4:12" ht="20.100000000000001" customHeight="1">
      <c r="D47" s="399"/>
      <c r="E47" s="402"/>
      <c r="F47" s="95" t="s">
        <v>49</v>
      </c>
      <c r="G47" s="73" t="s">
        <v>100</v>
      </c>
      <c r="H47" s="83" t="s">
        <v>596</v>
      </c>
      <c r="I47" s="103">
        <f t="shared" si="0"/>
        <v>55</v>
      </c>
      <c r="J47" s="88"/>
      <c r="K47" s="88"/>
      <c r="L47" s="413"/>
    </row>
    <row r="48" spans="4:12" ht="20.100000000000001" customHeight="1">
      <c r="D48" s="399"/>
      <c r="E48" s="402"/>
      <c r="F48" s="86" t="s">
        <v>50</v>
      </c>
      <c r="G48" s="104" t="s">
        <v>211</v>
      </c>
      <c r="H48" s="104" t="s">
        <v>597</v>
      </c>
      <c r="I48" s="103">
        <f t="shared" si="0"/>
        <v>23</v>
      </c>
      <c r="J48" s="88"/>
      <c r="K48" s="88"/>
      <c r="L48" s="413"/>
    </row>
    <row r="49" spans="4:12" ht="20.100000000000001" customHeight="1">
      <c r="D49" s="399"/>
      <c r="E49" s="403"/>
      <c r="F49" s="97" t="s">
        <v>76</v>
      </c>
      <c r="G49" s="105" t="s">
        <v>171</v>
      </c>
      <c r="H49" s="104" t="s">
        <v>597</v>
      </c>
      <c r="I49" s="103">
        <f t="shared" si="0"/>
        <v>23</v>
      </c>
      <c r="J49" s="99"/>
      <c r="K49" s="99"/>
      <c r="L49" s="414"/>
    </row>
    <row r="50" spans="4:12" ht="20.100000000000001" customHeight="1">
      <c r="D50" s="399"/>
      <c r="E50" s="404" t="s">
        <v>130</v>
      </c>
      <c r="F50" s="101" t="s">
        <v>123</v>
      </c>
      <c r="G50" s="102"/>
      <c r="H50" s="102"/>
      <c r="I50" s="103">
        <f t="shared" si="0"/>
        <v>0</v>
      </c>
      <c r="J50" s="103"/>
      <c r="K50" s="103" t="s">
        <v>248</v>
      </c>
      <c r="L50" s="412"/>
    </row>
    <row r="51" spans="4:12" ht="20.100000000000001" customHeight="1">
      <c r="D51" s="399"/>
      <c r="E51" s="402"/>
      <c r="F51" s="86" t="s">
        <v>54</v>
      </c>
      <c r="G51" s="104" t="s">
        <v>177</v>
      </c>
      <c r="H51" s="104" t="s">
        <v>599</v>
      </c>
      <c r="I51" s="103">
        <f t="shared" si="0"/>
        <v>23</v>
      </c>
      <c r="J51" s="88">
        <v>33</v>
      </c>
      <c r="K51" s="88"/>
      <c r="L51" s="413"/>
    </row>
    <row r="52" spans="4:12" ht="20.100000000000001" customHeight="1">
      <c r="D52" s="399"/>
      <c r="E52" s="402"/>
      <c r="F52" s="86" t="s">
        <v>122</v>
      </c>
      <c r="G52" s="104" t="s">
        <v>343</v>
      </c>
      <c r="H52" s="104" t="s">
        <v>343</v>
      </c>
      <c r="I52" s="103">
        <f t="shared" si="0"/>
        <v>7</v>
      </c>
      <c r="J52" s="86"/>
      <c r="K52" s="86"/>
      <c r="L52" s="413"/>
    </row>
    <row r="53" spans="4:12" ht="20.100000000000001" customHeight="1">
      <c r="D53" s="399"/>
      <c r="E53" s="402"/>
      <c r="F53" s="95" t="s">
        <v>49</v>
      </c>
      <c r="G53" s="83" t="s">
        <v>107</v>
      </c>
      <c r="H53" s="83" t="s">
        <v>598</v>
      </c>
      <c r="I53" s="103">
        <f t="shared" si="0"/>
        <v>69</v>
      </c>
      <c r="J53" s="88"/>
      <c r="K53" s="88"/>
      <c r="L53" s="413"/>
    </row>
    <row r="54" spans="4:12" ht="20.100000000000001" customHeight="1">
      <c r="D54" s="399"/>
      <c r="E54" s="402"/>
      <c r="F54" s="86" t="s">
        <v>50</v>
      </c>
      <c r="G54" s="104" t="s">
        <v>177</v>
      </c>
      <c r="H54" s="104" t="s">
        <v>599</v>
      </c>
      <c r="I54" s="103">
        <f t="shared" si="0"/>
        <v>23</v>
      </c>
      <c r="J54" s="88"/>
      <c r="K54" s="88"/>
      <c r="L54" s="413"/>
    </row>
    <row r="55" spans="4:12" ht="20.100000000000001" customHeight="1">
      <c r="D55" s="399"/>
      <c r="E55" s="403"/>
      <c r="F55" s="97" t="s">
        <v>76</v>
      </c>
      <c r="G55" s="105" t="s">
        <v>177</v>
      </c>
      <c r="H55" s="104" t="s">
        <v>599</v>
      </c>
      <c r="I55" s="103">
        <f t="shared" si="0"/>
        <v>23</v>
      </c>
      <c r="J55" s="99"/>
      <c r="K55" s="99"/>
      <c r="L55" s="414"/>
    </row>
    <row r="56" spans="4:12" ht="20.100000000000001" customHeight="1">
      <c r="D56" s="399"/>
      <c r="E56" s="404" t="s">
        <v>131</v>
      </c>
      <c r="F56" s="101" t="s">
        <v>123</v>
      </c>
      <c r="G56" s="102"/>
      <c r="H56" s="102"/>
      <c r="I56" s="103">
        <f t="shared" si="0"/>
        <v>0</v>
      </c>
      <c r="J56" s="103"/>
      <c r="K56" s="103" t="s">
        <v>248</v>
      </c>
      <c r="L56" s="412"/>
    </row>
    <row r="57" spans="4:12" ht="20.100000000000001" customHeight="1">
      <c r="D57" s="399"/>
      <c r="E57" s="402"/>
      <c r="F57" s="86" t="s">
        <v>54</v>
      </c>
      <c r="G57" s="104" t="s">
        <v>232</v>
      </c>
      <c r="H57" s="104" t="s">
        <v>601</v>
      </c>
      <c r="I57" s="103">
        <f t="shared" si="0"/>
        <v>11</v>
      </c>
      <c r="J57" s="88">
        <v>33</v>
      </c>
      <c r="K57" s="88"/>
      <c r="L57" s="413"/>
    </row>
    <row r="58" spans="4:12" ht="20.100000000000001" customHeight="1">
      <c r="D58" s="399"/>
      <c r="E58" s="402"/>
      <c r="F58" s="86" t="s">
        <v>122</v>
      </c>
      <c r="G58" s="104" t="s">
        <v>344</v>
      </c>
      <c r="H58" s="104" t="s">
        <v>344</v>
      </c>
      <c r="I58" s="103">
        <f t="shared" si="0"/>
        <v>17</v>
      </c>
      <c r="J58" s="86"/>
      <c r="K58" s="86"/>
      <c r="L58" s="413"/>
    </row>
    <row r="59" spans="4:12" ht="20.100000000000001" customHeight="1">
      <c r="D59" s="399"/>
      <c r="E59" s="402"/>
      <c r="F59" s="95" t="s">
        <v>49</v>
      </c>
      <c r="G59" s="83" t="s">
        <v>105</v>
      </c>
      <c r="H59" s="307" t="s">
        <v>600</v>
      </c>
      <c r="I59" s="103">
        <f t="shared" si="0"/>
        <v>63</v>
      </c>
      <c r="J59" s="88"/>
      <c r="K59" s="88"/>
      <c r="L59" s="413"/>
    </row>
    <row r="60" spans="4:12" ht="17.649999999999999" customHeight="1">
      <c r="D60" s="399"/>
      <c r="E60" s="402"/>
      <c r="F60" s="86" t="s">
        <v>50</v>
      </c>
      <c r="G60" s="104" t="s">
        <v>215</v>
      </c>
      <c r="H60" s="104" t="s">
        <v>601</v>
      </c>
      <c r="I60" s="103">
        <f t="shared" si="0"/>
        <v>11</v>
      </c>
      <c r="J60" s="88"/>
      <c r="K60" s="88"/>
      <c r="L60" s="413"/>
    </row>
    <row r="61" spans="4:12" ht="16.5" customHeight="1">
      <c r="D61" s="399"/>
      <c r="E61" s="403"/>
      <c r="F61" s="97" t="s">
        <v>76</v>
      </c>
      <c r="G61" s="105" t="s">
        <v>215</v>
      </c>
      <c r="H61" s="104" t="s">
        <v>601</v>
      </c>
      <c r="I61" s="103">
        <f t="shared" si="0"/>
        <v>11</v>
      </c>
      <c r="J61" s="99"/>
      <c r="K61" s="99"/>
      <c r="L61" s="414"/>
    </row>
    <row r="62" spans="4:12" ht="17.25" customHeight="1">
      <c r="D62" s="399"/>
      <c r="E62" s="404" t="s">
        <v>132</v>
      </c>
      <c r="F62" s="101" t="s">
        <v>123</v>
      </c>
      <c r="G62" s="102"/>
      <c r="H62" s="332"/>
      <c r="I62" s="103">
        <f t="shared" si="0"/>
        <v>0</v>
      </c>
      <c r="J62" s="103"/>
      <c r="K62" s="103" t="s">
        <v>248</v>
      </c>
      <c r="L62" s="412"/>
    </row>
    <row r="63" spans="4:12" ht="16.5" customHeight="1">
      <c r="D63" s="399"/>
      <c r="E63" s="402"/>
      <c r="F63" s="86" t="s">
        <v>54</v>
      </c>
      <c r="G63" s="104" t="s">
        <v>233</v>
      </c>
      <c r="H63" s="329"/>
      <c r="I63" s="103">
        <f t="shared" si="0"/>
        <v>0</v>
      </c>
      <c r="J63" s="88">
        <v>33</v>
      </c>
      <c r="K63" s="88"/>
      <c r="L63" s="413"/>
    </row>
    <row r="64" spans="4:12" ht="16.5" customHeight="1">
      <c r="D64" s="399"/>
      <c r="E64" s="402"/>
      <c r="F64" s="86" t="s">
        <v>122</v>
      </c>
      <c r="G64" s="104" t="s">
        <v>345</v>
      </c>
      <c r="H64" s="329"/>
      <c r="I64" s="103">
        <f t="shared" si="0"/>
        <v>0</v>
      </c>
      <c r="J64" s="86"/>
      <c r="K64" s="86"/>
      <c r="L64" s="413"/>
    </row>
    <row r="65" spans="4:12" ht="20.100000000000001" customHeight="1">
      <c r="D65" s="399"/>
      <c r="E65" s="402"/>
      <c r="F65" s="95" t="s">
        <v>49</v>
      </c>
      <c r="G65" s="73" t="s">
        <v>106</v>
      </c>
      <c r="H65" s="329"/>
      <c r="I65" s="103">
        <f t="shared" si="0"/>
        <v>0</v>
      </c>
      <c r="J65" s="88"/>
      <c r="K65" s="88"/>
      <c r="L65" s="413"/>
    </row>
    <row r="66" spans="4:12" ht="20.100000000000001" customHeight="1">
      <c r="D66" s="399"/>
      <c r="E66" s="402"/>
      <c r="F66" s="86" t="s">
        <v>50</v>
      </c>
      <c r="G66" s="104" t="s">
        <v>216</v>
      </c>
      <c r="H66" s="329"/>
      <c r="I66" s="103">
        <f t="shared" si="0"/>
        <v>0</v>
      </c>
      <c r="J66" s="88"/>
      <c r="K66" s="88"/>
      <c r="L66" s="413"/>
    </row>
    <row r="67" spans="4:12" ht="20.100000000000001" customHeight="1">
      <c r="D67" s="399"/>
      <c r="E67" s="403"/>
      <c r="F67" s="115" t="s">
        <v>76</v>
      </c>
      <c r="G67" s="116" t="s">
        <v>216</v>
      </c>
      <c r="H67" s="338"/>
      <c r="I67" s="103">
        <f t="shared" si="0"/>
        <v>0</v>
      </c>
      <c r="J67" s="117"/>
      <c r="K67" s="119"/>
      <c r="L67" s="414"/>
    </row>
    <row r="68" spans="4:12" ht="20.100000000000001" customHeight="1">
      <c r="D68" s="399"/>
      <c r="E68" s="404" t="s">
        <v>133</v>
      </c>
      <c r="F68" s="71" t="s">
        <v>123</v>
      </c>
      <c r="G68" s="135"/>
      <c r="H68" s="135"/>
      <c r="I68" s="103">
        <f t="shared" si="0"/>
        <v>0</v>
      </c>
      <c r="J68" s="136"/>
      <c r="K68" s="103" t="s">
        <v>248</v>
      </c>
      <c r="L68" s="470" t="s">
        <v>777</v>
      </c>
    </row>
    <row r="69" spans="4:12" ht="20.100000000000001" customHeight="1">
      <c r="D69" s="399"/>
      <c r="E69" s="402"/>
      <c r="F69" s="137" t="s">
        <v>54</v>
      </c>
      <c r="G69" s="72" t="s">
        <v>176</v>
      </c>
      <c r="H69" s="72" t="s">
        <v>602</v>
      </c>
      <c r="I69" s="103">
        <f t="shared" si="0"/>
        <v>16</v>
      </c>
      <c r="J69" s="138">
        <v>33</v>
      </c>
      <c r="K69" s="138"/>
      <c r="L69" s="415"/>
    </row>
    <row r="70" spans="4:12" ht="20.100000000000001" customHeight="1">
      <c r="D70" s="399"/>
      <c r="E70" s="402"/>
      <c r="F70" s="137" t="s">
        <v>122</v>
      </c>
      <c r="G70" s="72" t="s">
        <v>346</v>
      </c>
      <c r="H70" s="72" t="s">
        <v>346</v>
      </c>
      <c r="I70" s="103">
        <f t="shared" si="0"/>
        <v>16</v>
      </c>
      <c r="J70" s="137"/>
      <c r="K70" s="137"/>
      <c r="L70" s="415"/>
    </row>
    <row r="71" spans="4:12" ht="20.100000000000001" customHeight="1">
      <c r="D71" s="399"/>
      <c r="E71" s="402"/>
      <c r="F71" s="139" t="s">
        <v>49</v>
      </c>
      <c r="G71" s="151" t="s">
        <v>776</v>
      </c>
      <c r="H71" s="356" t="s">
        <v>603</v>
      </c>
      <c r="I71" s="103">
        <f t="shared" si="0"/>
        <v>48</v>
      </c>
      <c r="J71" s="138"/>
      <c r="K71" s="138"/>
      <c r="L71" s="415"/>
    </row>
    <row r="72" spans="4:12" ht="20.100000000000001" customHeight="1">
      <c r="D72" s="399"/>
      <c r="E72" s="402"/>
      <c r="F72" s="137" t="s">
        <v>50</v>
      </c>
      <c r="G72" s="72" t="s">
        <v>176</v>
      </c>
      <c r="H72" s="72" t="s">
        <v>602</v>
      </c>
      <c r="I72" s="103">
        <f t="shared" si="0"/>
        <v>16</v>
      </c>
      <c r="J72" s="138"/>
      <c r="K72" s="138"/>
      <c r="L72" s="415"/>
    </row>
    <row r="73" spans="4:12" ht="20.100000000000001" customHeight="1">
      <c r="D73" s="399"/>
      <c r="E73" s="403"/>
      <c r="F73" s="140" t="s">
        <v>76</v>
      </c>
      <c r="G73" s="183" t="s">
        <v>176</v>
      </c>
      <c r="H73" s="72" t="s">
        <v>602</v>
      </c>
      <c r="I73" s="103">
        <f t="shared" ref="I73:I136" si="1">LENB(H73)</f>
        <v>16</v>
      </c>
      <c r="J73" s="141"/>
      <c r="K73" s="141"/>
      <c r="L73" s="471"/>
    </row>
    <row r="74" spans="4:12" ht="19.5" customHeight="1">
      <c r="D74" s="399"/>
      <c r="E74" s="404" t="s">
        <v>148</v>
      </c>
      <c r="F74" s="71" t="s">
        <v>123</v>
      </c>
      <c r="G74" s="135"/>
      <c r="H74" s="332"/>
      <c r="I74" s="103">
        <f t="shared" si="1"/>
        <v>0</v>
      </c>
      <c r="J74" s="136"/>
      <c r="K74" s="103" t="s">
        <v>248</v>
      </c>
      <c r="L74" s="501" t="s">
        <v>778</v>
      </c>
    </row>
    <row r="75" spans="4:12" ht="20.100000000000001" customHeight="1">
      <c r="D75" s="399"/>
      <c r="E75" s="402"/>
      <c r="F75" s="137" t="s">
        <v>54</v>
      </c>
      <c r="G75" s="72" t="s">
        <v>260</v>
      </c>
      <c r="H75" s="329" t="s">
        <v>604</v>
      </c>
      <c r="I75" s="103">
        <f t="shared" si="1"/>
        <v>14</v>
      </c>
      <c r="J75" s="138">
        <v>33</v>
      </c>
      <c r="K75" s="138"/>
      <c r="L75" s="493"/>
    </row>
    <row r="76" spans="4:12" ht="20.100000000000001" customHeight="1">
      <c r="D76" s="399"/>
      <c r="E76" s="402"/>
      <c r="F76" s="137" t="s">
        <v>122</v>
      </c>
      <c r="G76" s="72" t="s">
        <v>347</v>
      </c>
      <c r="H76" s="329" t="s">
        <v>651</v>
      </c>
      <c r="I76" s="103">
        <f t="shared" si="1"/>
        <v>9</v>
      </c>
      <c r="J76" s="137"/>
      <c r="K76" s="137"/>
      <c r="L76" s="493"/>
    </row>
    <row r="77" spans="4:12" ht="20.100000000000001" customHeight="1">
      <c r="D77" s="399"/>
      <c r="E77" s="402"/>
      <c r="F77" s="139" t="s">
        <v>49</v>
      </c>
      <c r="G77" s="151" t="s">
        <v>261</v>
      </c>
      <c r="H77" s="330" t="s">
        <v>605</v>
      </c>
      <c r="I77" s="103">
        <f t="shared" si="1"/>
        <v>95</v>
      </c>
      <c r="J77" s="138"/>
      <c r="K77" s="138"/>
      <c r="L77" s="493"/>
    </row>
    <row r="78" spans="4:12" ht="20.100000000000001" customHeight="1">
      <c r="D78" s="399"/>
      <c r="E78" s="402"/>
      <c r="F78" s="137" t="s">
        <v>50</v>
      </c>
      <c r="G78" s="72" t="s">
        <v>214</v>
      </c>
      <c r="H78" s="329" t="s">
        <v>604</v>
      </c>
      <c r="I78" s="103">
        <f t="shared" si="1"/>
        <v>14</v>
      </c>
      <c r="J78" s="138"/>
      <c r="K78" s="138"/>
      <c r="L78" s="493"/>
    </row>
    <row r="79" spans="4:12" ht="20.100000000000001" customHeight="1">
      <c r="D79" s="399"/>
      <c r="E79" s="403"/>
      <c r="F79" s="140" t="s">
        <v>76</v>
      </c>
      <c r="G79" s="183" t="s">
        <v>214</v>
      </c>
      <c r="H79" s="329" t="s">
        <v>604</v>
      </c>
      <c r="I79" s="103">
        <f t="shared" si="1"/>
        <v>14</v>
      </c>
      <c r="J79" s="141"/>
      <c r="K79" s="141"/>
      <c r="L79" s="502"/>
    </row>
    <row r="80" spans="4:12" ht="20.100000000000001" customHeight="1">
      <c r="D80" s="399"/>
      <c r="E80" s="404" t="s">
        <v>149</v>
      </c>
      <c r="F80" s="101" t="s">
        <v>123</v>
      </c>
      <c r="G80" s="102"/>
      <c r="H80" s="102"/>
      <c r="I80" s="103">
        <f t="shared" si="1"/>
        <v>0</v>
      </c>
      <c r="J80" s="103"/>
      <c r="K80" s="103" t="s">
        <v>248</v>
      </c>
      <c r="L80" s="412"/>
    </row>
    <row r="81" spans="4:12" ht="20.100000000000001" customHeight="1">
      <c r="D81" s="399"/>
      <c r="E81" s="402"/>
      <c r="F81" s="86" t="s">
        <v>54</v>
      </c>
      <c r="G81" s="104" t="s">
        <v>178</v>
      </c>
      <c r="H81" s="104" t="s">
        <v>608</v>
      </c>
      <c r="I81" s="103">
        <f t="shared" si="1"/>
        <v>32</v>
      </c>
      <c r="J81" s="88">
        <v>33</v>
      </c>
      <c r="K81" s="88"/>
      <c r="L81" s="413"/>
    </row>
    <row r="82" spans="4:12" ht="20.100000000000001" customHeight="1">
      <c r="D82" s="399"/>
      <c r="E82" s="402"/>
      <c r="F82" s="86" t="s">
        <v>122</v>
      </c>
      <c r="G82" s="104" t="s">
        <v>348</v>
      </c>
      <c r="H82" s="104" t="s">
        <v>348</v>
      </c>
      <c r="I82" s="103">
        <f t="shared" si="1"/>
        <v>22</v>
      </c>
      <c r="J82" s="86"/>
      <c r="K82" s="86"/>
      <c r="L82" s="413"/>
    </row>
    <row r="83" spans="4:12" ht="20.100000000000001" customHeight="1">
      <c r="D83" s="399"/>
      <c r="E83" s="402"/>
      <c r="F83" s="95" t="s">
        <v>49</v>
      </c>
      <c r="G83" s="83" t="s">
        <v>606</v>
      </c>
      <c r="H83" s="307" t="s">
        <v>607</v>
      </c>
      <c r="I83" s="103">
        <f t="shared" si="1"/>
        <v>85</v>
      </c>
      <c r="J83" s="88"/>
      <c r="K83" s="88"/>
      <c r="L83" s="413"/>
    </row>
    <row r="84" spans="4:12" ht="20.100000000000001" customHeight="1">
      <c r="D84" s="399"/>
      <c r="E84" s="402"/>
      <c r="F84" s="86" t="s">
        <v>50</v>
      </c>
      <c r="G84" s="104" t="s">
        <v>178</v>
      </c>
      <c r="H84" s="104" t="s">
        <v>608</v>
      </c>
      <c r="I84" s="103">
        <f t="shared" si="1"/>
        <v>32</v>
      </c>
      <c r="J84" s="88"/>
      <c r="K84" s="88"/>
      <c r="L84" s="413"/>
    </row>
    <row r="85" spans="4:12" ht="20.100000000000001" customHeight="1">
      <c r="D85" s="399"/>
      <c r="E85" s="403"/>
      <c r="F85" s="97" t="s">
        <v>76</v>
      </c>
      <c r="G85" s="105" t="s">
        <v>178</v>
      </c>
      <c r="H85" s="104" t="s">
        <v>608</v>
      </c>
      <c r="I85" s="103">
        <f t="shared" si="1"/>
        <v>32</v>
      </c>
      <c r="J85" s="99"/>
      <c r="K85" s="99"/>
      <c r="L85" s="414"/>
    </row>
    <row r="86" spans="4:12" ht="20.100000000000001" customHeight="1">
      <c r="D86" s="399"/>
      <c r="E86" s="404" t="s">
        <v>150</v>
      </c>
      <c r="F86" s="101"/>
      <c r="G86" s="102"/>
      <c r="H86" s="332"/>
      <c r="I86" s="103">
        <f t="shared" si="1"/>
        <v>0</v>
      </c>
      <c r="J86" s="168"/>
      <c r="K86" s="103" t="s">
        <v>248</v>
      </c>
      <c r="L86" s="412"/>
    </row>
    <row r="87" spans="4:12" ht="20.100000000000001" customHeight="1">
      <c r="D87" s="399"/>
      <c r="E87" s="402"/>
      <c r="F87" s="86"/>
      <c r="G87" s="104"/>
      <c r="H87" s="329"/>
      <c r="I87" s="103">
        <f t="shared" si="1"/>
        <v>0</v>
      </c>
      <c r="J87" s="157">
        <v>33</v>
      </c>
      <c r="K87" s="88"/>
      <c r="L87" s="413"/>
    </row>
    <row r="88" spans="4:12" ht="20.100000000000001" customHeight="1">
      <c r="D88" s="399"/>
      <c r="E88" s="402"/>
      <c r="F88" s="86"/>
      <c r="G88" s="104"/>
      <c r="H88" s="329"/>
      <c r="I88" s="103">
        <f t="shared" si="1"/>
        <v>0</v>
      </c>
      <c r="J88" s="156"/>
      <c r="K88" s="86"/>
      <c r="L88" s="413"/>
    </row>
    <row r="89" spans="4:12" ht="20.100000000000001" customHeight="1">
      <c r="D89" s="399"/>
      <c r="E89" s="402"/>
      <c r="F89" s="95"/>
      <c r="G89" s="73"/>
      <c r="H89" s="349"/>
      <c r="I89" s="103">
        <f t="shared" si="1"/>
        <v>0</v>
      </c>
      <c r="J89" s="157"/>
      <c r="K89" s="88"/>
      <c r="L89" s="413"/>
    </row>
    <row r="90" spans="4:12" ht="20.100000000000001" customHeight="1">
      <c r="D90" s="399"/>
      <c r="E90" s="402"/>
      <c r="F90" s="86"/>
      <c r="G90" s="104"/>
      <c r="H90" s="329"/>
      <c r="I90" s="103">
        <f t="shared" si="1"/>
        <v>0</v>
      </c>
      <c r="J90" s="157"/>
      <c r="K90" s="88"/>
      <c r="L90" s="413"/>
    </row>
    <row r="91" spans="4:12" ht="20.100000000000001" customHeight="1">
      <c r="D91" s="399"/>
      <c r="E91" s="403"/>
      <c r="F91" s="97"/>
      <c r="G91" s="105"/>
      <c r="H91" s="331"/>
      <c r="I91" s="103">
        <f t="shared" si="1"/>
        <v>0</v>
      </c>
      <c r="J91" s="167"/>
      <c r="K91" s="99"/>
      <c r="L91" s="414"/>
    </row>
    <row r="92" spans="4:12" ht="20.100000000000001" customHeight="1">
      <c r="D92" s="399"/>
      <c r="E92" s="404" t="s">
        <v>179</v>
      </c>
      <c r="F92" s="101"/>
      <c r="G92" s="102"/>
      <c r="H92" s="332"/>
      <c r="I92" s="103">
        <f t="shared" si="1"/>
        <v>0</v>
      </c>
      <c r="J92" s="103"/>
      <c r="K92" s="103" t="s">
        <v>248</v>
      </c>
      <c r="L92" s="412"/>
    </row>
    <row r="93" spans="4:12" ht="20.100000000000001" customHeight="1">
      <c r="D93" s="399"/>
      <c r="E93" s="402"/>
      <c r="F93" s="86"/>
      <c r="G93" s="104"/>
      <c r="H93" s="329"/>
      <c r="I93" s="103">
        <f t="shared" si="1"/>
        <v>0</v>
      </c>
      <c r="J93" s="88">
        <v>33</v>
      </c>
      <c r="K93" s="88"/>
      <c r="L93" s="413"/>
    </row>
    <row r="94" spans="4:12" ht="20.100000000000001" customHeight="1">
      <c r="D94" s="399"/>
      <c r="E94" s="402"/>
      <c r="F94" s="86"/>
      <c r="G94" s="104"/>
      <c r="H94" s="329"/>
      <c r="I94" s="103">
        <f t="shared" si="1"/>
        <v>0</v>
      </c>
      <c r="J94" s="86"/>
      <c r="K94" s="86"/>
      <c r="L94" s="413"/>
    </row>
    <row r="95" spans="4:12" ht="20.100000000000001" customHeight="1">
      <c r="D95" s="399"/>
      <c r="E95" s="402"/>
      <c r="F95" s="95"/>
      <c r="G95" s="73"/>
      <c r="H95" s="349"/>
      <c r="I95" s="103">
        <f t="shared" si="1"/>
        <v>0</v>
      </c>
      <c r="J95" s="88"/>
      <c r="K95" s="88"/>
      <c r="L95" s="413"/>
    </row>
    <row r="96" spans="4:12" ht="20.100000000000001" customHeight="1">
      <c r="D96" s="399"/>
      <c r="E96" s="402"/>
      <c r="F96" s="86"/>
      <c r="G96" s="104"/>
      <c r="H96" s="329"/>
      <c r="I96" s="103">
        <f t="shared" si="1"/>
        <v>0</v>
      </c>
      <c r="J96" s="88"/>
      <c r="K96" s="88"/>
      <c r="L96" s="413"/>
    </row>
    <row r="97" spans="4:12" ht="20.100000000000001" customHeight="1" thickBot="1">
      <c r="D97" s="399"/>
      <c r="E97" s="402"/>
      <c r="F97" s="115"/>
      <c r="G97" s="116"/>
      <c r="H97" s="338"/>
      <c r="I97" s="287">
        <f t="shared" si="1"/>
        <v>0</v>
      </c>
      <c r="J97" s="119"/>
      <c r="K97" s="119"/>
      <c r="L97" s="413"/>
    </row>
    <row r="98" spans="4:12" ht="20.100000000000001" customHeight="1">
      <c r="D98" s="444" t="s">
        <v>120</v>
      </c>
      <c r="E98" s="401" t="s">
        <v>118</v>
      </c>
      <c r="F98" s="106" t="s">
        <v>66</v>
      </c>
      <c r="G98" s="107"/>
      <c r="H98" s="107"/>
      <c r="I98" s="85">
        <f t="shared" si="1"/>
        <v>0</v>
      </c>
      <c r="J98" s="85"/>
      <c r="K98" s="300" t="s">
        <v>248</v>
      </c>
      <c r="L98" s="466"/>
    </row>
    <row r="99" spans="4:12" ht="20.100000000000001" customHeight="1">
      <c r="D99" s="445"/>
      <c r="E99" s="402"/>
      <c r="F99" s="86" t="s">
        <v>54</v>
      </c>
      <c r="G99" s="152" t="s">
        <v>218</v>
      </c>
      <c r="H99" s="152" t="s">
        <v>218</v>
      </c>
      <c r="I99" s="103">
        <f t="shared" si="1"/>
        <v>10</v>
      </c>
      <c r="J99" s="88">
        <v>33</v>
      </c>
      <c r="K99" s="157"/>
      <c r="L99" s="413"/>
    </row>
    <row r="100" spans="4:12" ht="20.100000000000001" customHeight="1">
      <c r="D100" s="445"/>
      <c r="E100" s="402"/>
      <c r="F100" s="86" t="s">
        <v>122</v>
      </c>
      <c r="G100" s="104" t="s">
        <v>349</v>
      </c>
      <c r="H100" s="104" t="s">
        <v>349</v>
      </c>
      <c r="I100" s="103">
        <f t="shared" si="1"/>
        <v>10</v>
      </c>
      <c r="J100" s="86"/>
      <c r="K100" s="156"/>
      <c r="L100" s="413"/>
    </row>
    <row r="101" spans="4:12" ht="19.899999999999999" customHeight="1">
      <c r="D101" s="445"/>
      <c r="E101" s="402"/>
      <c r="F101" s="95" t="s">
        <v>49</v>
      </c>
      <c r="G101" s="83" t="s">
        <v>204</v>
      </c>
      <c r="H101" s="83" t="s">
        <v>609</v>
      </c>
      <c r="I101" s="103">
        <f t="shared" si="1"/>
        <v>56</v>
      </c>
      <c r="J101" s="88"/>
      <c r="K101" s="157"/>
      <c r="L101" s="413"/>
    </row>
    <row r="102" spans="4:12" ht="17.649999999999999" customHeight="1">
      <c r="D102" s="445"/>
      <c r="E102" s="402"/>
      <c r="F102" s="86" t="s">
        <v>50</v>
      </c>
      <c r="G102" s="104" t="s">
        <v>218</v>
      </c>
      <c r="H102" s="104" t="s">
        <v>218</v>
      </c>
      <c r="I102" s="103">
        <f t="shared" si="1"/>
        <v>10</v>
      </c>
      <c r="J102" s="88"/>
      <c r="K102" s="157"/>
      <c r="L102" s="413"/>
    </row>
    <row r="103" spans="4:12" ht="17.649999999999999" customHeight="1">
      <c r="D103" s="445"/>
      <c r="E103" s="403"/>
      <c r="F103" s="97" t="s">
        <v>76</v>
      </c>
      <c r="G103" s="105" t="s">
        <v>217</v>
      </c>
      <c r="H103" s="105" t="s">
        <v>217</v>
      </c>
      <c r="I103" s="103">
        <f t="shared" si="1"/>
        <v>10</v>
      </c>
      <c r="J103" s="99"/>
      <c r="K103" s="167"/>
      <c r="L103" s="414"/>
    </row>
    <row r="104" spans="4:12" ht="17.649999999999999" customHeight="1">
      <c r="D104" s="445"/>
      <c r="E104" s="404" t="s">
        <v>134</v>
      </c>
      <c r="F104" s="101" t="s">
        <v>66</v>
      </c>
      <c r="G104" s="102"/>
      <c r="H104" s="102"/>
      <c r="I104" s="103">
        <f t="shared" si="1"/>
        <v>0</v>
      </c>
      <c r="J104" s="103"/>
      <c r="K104" s="168" t="s">
        <v>248</v>
      </c>
      <c r="L104" s="412"/>
    </row>
    <row r="105" spans="4:12" ht="17.649999999999999" customHeight="1">
      <c r="D105" s="445"/>
      <c r="E105" s="402"/>
      <c r="F105" s="86" t="s">
        <v>54</v>
      </c>
      <c r="G105" s="152" t="s">
        <v>220</v>
      </c>
      <c r="H105" s="104" t="s">
        <v>652</v>
      </c>
      <c r="I105" s="103">
        <f t="shared" si="1"/>
        <v>32</v>
      </c>
      <c r="J105" s="88">
        <v>33</v>
      </c>
      <c r="K105" s="157"/>
      <c r="L105" s="413"/>
    </row>
    <row r="106" spans="4:12" ht="17.649999999999999" customHeight="1">
      <c r="D106" s="445"/>
      <c r="E106" s="402"/>
      <c r="F106" s="86" t="s">
        <v>122</v>
      </c>
      <c r="G106" s="104" t="s">
        <v>350</v>
      </c>
      <c r="H106" s="104" t="s">
        <v>610</v>
      </c>
      <c r="I106" s="103">
        <f t="shared" si="1"/>
        <v>11</v>
      </c>
      <c r="J106" s="86"/>
      <c r="K106" s="156"/>
      <c r="L106" s="413"/>
    </row>
    <row r="107" spans="4:12" ht="17.649999999999999" customHeight="1">
      <c r="D107" s="445"/>
      <c r="E107" s="402"/>
      <c r="F107" s="95" t="s">
        <v>49</v>
      </c>
      <c r="G107" s="83" t="s">
        <v>221</v>
      </c>
      <c r="H107" s="307" t="s">
        <v>612</v>
      </c>
      <c r="I107" s="103">
        <f t="shared" si="1"/>
        <v>66</v>
      </c>
      <c r="J107" s="88"/>
      <c r="K107" s="157"/>
      <c r="L107" s="413"/>
    </row>
    <row r="108" spans="4:12" ht="17.649999999999999" customHeight="1">
      <c r="D108" s="445"/>
      <c r="E108" s="402"/>
      <c r="F108" s="86" t="s">
        <v>50</v>
      </c>
      <c r="G108" s="104" t="s">
        <v>219</v>
      </c>
      <c r="H108" s="104" t="s">
        <v>652</v>
      </c>
      <c r="I108" s="103">
        <f t="shared" si="1"/>
        <v>32</v>
      </c>
      <c r="J108" s="88"/>
      <c r="K108" s="157"/>
      <c r="L108" s="413"/>
    </row>
    <row r="109" spans="4:12" ht="17.649999999999999" customHeight="1">
      <c r="D109" s="445"/>
      <c r="E109" s="403"/>
      <c r="F109" s="97" t="s">
        <v>76</v>
      </c>
      <c r="G109" s="105" t="s">
        <v>219</v>
      </c>
      <c r="H109" s="104" t="s">
        <v>652</v>
      </c>
      <c r="I109" s="103">
        <f t="shared" si="1"/>
        <v>32</v>
      </c>
      <c r="J109" s="99"/>
      <c r="K109" s="167"/>
      <c r="L109" s="414"/>
    </row>
    <row r="110" spans="4:12" ht="17.649999999999999" customHeight="1">
      <c r="D110" s="445"/>
      <c r="E110" s="404" t="s">
        <v>135</v>
      </c>
      <c r="F110" s="101" t="s">
        <v>66</v>
      </c>
      <c r="G110" s="102"/>
      <c r="H110" s="102"/>
      <c r="I110" s="103">
        <f t="shared" si="1"/>
        <v>0</v>
      </c>
      <c r="J110" s="103"/>
      <c r="K110" s="168" t="s">
        <v>248</v>
      </c>
      <c r="L110" s="412"/>
    </row>
    <row r="111" spans="4:12" ht="17.649999999999999" customHeight="1">
      <c r="D111" s="445"/>
      <c r="E111" s="402"/>
      <c r="F111" s="86" t="s">
        <v>54</v>
      </c>
      <c r="G111" s="104" t="s">
        <v>227</v>
      </c>
      <c r="H111" s="104" t="s">
        <v>611</v>
      </c>
      <c r="I111" s="103">
        <f t="shared" si="1"/>
        <v>26</v>
      </c>
      <c r="J111" s="88">
        <v>33</v>
      </c>
      <c r="K111" s="157"/>
      <c r="L111" s="413"/>
    </row>
    <row r="112" spans="4:12" ht="17.649999999999999" customHeight="1">
      <c r="D112" s="445"/>
      <c r="E112" s="402"/>
      <c r="F112" s="86" t="s">
        <v>122</v>
      </c>
      <c r="G112" s="104" t="s">
        <v>351</v>
      </c>
      <c r="H112" s="104" t="s">
        <v>351</v>
      </c>
      <c r="I112" s="103">
        <f t="shared" si="1"/>
        <v>16</v>
      </c>
      <c r="J112" s="86"/>
      <c r="K112" s="156"/>
      <c r="L112" s="413"/>
    </row>
    <row r="113" spans="4:12" ht="17.649999999999999" customHeight="1">
      <c r="D113" s="445"/>
      <c r="E113" s="402"/>
      <c r="F113" s="95" t="s">
        <v>49</v>
      </c>
      <c r="G113" s="83" t="s">
        <v>228</v>
      </c>
      <c r="H113" s="307" t="s">
        <v>613</v>
      </c>
      <c r="I113" s="103">
        <f t="shared" si="1"/>
        <v>60</v>
      </c>
      <c r="J113" s="88"/>
      <c r="K113" s="157"/>
      <c r="L113" s="413"/>
    </row>
    <row r="114" spans="4:12" ht="17.649999999999999" customHeight="1">
      <c r="D114" s="445"/>
      <c r="E114" s="402"/>
      <c r="F114" s="86" t="s">
        <v>50</v>
      </c>
      <c r="G114" s="104" t="s">
        <v>226</v>
      </c>
      <c r="H114" s="104" t="s">
        <v>611</v>
      </c>
      <c r="I114" s="103">
        <f t="shared" si="1"/>
        <v>26</v>
      </c>
      <c r="J114" s="88"/>
      <c r="K114" s="157"/>
      <c r="L114" s="413"/>
    </row>
    <row r="115" spans="4:12" ht="17.649999999999999" customHeight="1">
      <c r="D115" s="445"/>
      <c r="E115" s="403"/>
      <c r="F115" s="97" t="s">
        <v>76</v>
      </c>
      <c r="G115" s="105" t="s">
        <v>226</v>
      </c>
      <c r="H115" s="104" t="s">
        <v>611</v>
      </c>
      <c r="I115" s="103">
        <f t="shared" si="1"/>
        <v>26</v>
      </c>
      <c r="J115" s="99"/>
      <c r="K115" s="167"/>
      <c r="L115" s="414"/>
    </row>
    <row r="116" spans="4:12" ht="17.649999999999999" customHeight="1">
      <c r="D116" s="445"/>
      <c r="E116" s="404" t="s">
        <v>136</v>
      </c>
      <c r="F116" s="101" t="s">
        <v>66</v>
      </c>
      <c r="G116" s="102"/>
      <c r="H116" s="102"/>
      <c r="I116" s="103">
        <f t="shared" si="1"/>
        <v>0</v>
      </c>
      <c r="J116" s="103"/>
      <c r="K116" s="168" t="s">
        <v>248</v>
      </c>
      <c r="L116" s="412"/>
    </row>
    <row r="117" spans="4:12" ht="17.649999999999999" customHeight="1">
      <c r="D117" s="445"/>
      <c r="E117" s="402"/>
      <c r="F117" s="86" t="s">
        <v>54</v>
      </c>
      <c r="G117" s="104" t="s">
        <v>230</v>
      </c>
      <c r="H117" s="104" t="s">
        <v>653</v>
      </c>
      <c r="I117" s="103">
        <f t="shared" si="1"/>
        <v>32</v>
      </c>
      <c r="J117" s="88">
        <v>33</v>
      </c>
      <c r="K117" s="157"/>
      <c r="L117" s="413"/>
    </row>
    <row r="118" spans="4:12" ht="17.649999999999999" customHeight="1">
      <c r="D118" s="445"/>
      <c r="E118" s="402"/>
      <c r="F118" s="86" t="s">
        <v>122</v>
      </c>
      <c r="G118" s="104" t="s">
        <v>352</v>
      </c>
      <c r="H118" s="104" t="s">
        <v>352</v>
      </c>
      <c r="I118" s="103">
        <f t="shared" si="1"/>
        <v>22</v>
      </c>
      <c r="J118" s="86"/>
      <c r="K118" s="156"/>
      <c r="L118" s="413"/>
    </row>
    <row r="119" spans="4:12" ht="17.649999999999999" customHeight="1">
      <c r="D119" s="445"/>
      <c r="E119" s="402"/>
      <c r="F119" s="95" t="s">
        <v>49</v>
      </c>
      <c r="G119" s="83" t="s">
        <v>231</v>
      </c>
      <c r="H119" s="83" t="s">
        <v>614</v>
      </c>
      <c r="I119" s="103">
        <f t="shared" si="1"/>
        <v>66</v>
      </c>
      <c r="J119" s="88"/>
      <c r="K119" s="157"/>
      <c r="L119" s="413"/>
    </row>
    <row r="120" spans="4:12" ht="17.649999999999999" customHeight="1">
      <c r="D120" s="445"/>
      <c r="E120" s="402"/>
      <c r="F120" s="86" t="s">
        <v>50</v>
      </c>
      <c r="G120" s="104" t="s">
        <v>229</v>
      </c>
      <c r="H120" s="104" t="s">
        <v>653</v>
      </c>
      <c r="I120" s="103">
        <f t="shared" si="1"/>
        <v>32</v>
      </c>
      <c r="J120" s="88"/>
      <c r="K120" s="157"/>
      <c r="L120" s="413"/>
    </row>
    <row r="121" spans="4:12" ht="17.649999999999999" customHeight="1">
      <c r="D121" s="445"/>
      <c r="E121" s="403"/>
      <c r="F121" s="97" t="s">
        <v>76</v>
      </c>
      <c r="G121" s="105" t="s">
        <v>229</v>
      </c>
      <c r="H121" s="104" t="s">
        <v>653</v>
      </c>
      <c r="I121" s="103">
        <f t="shared" si="1"/>
        <v>32</v>
      </c>
      <c r="J121" s="99"/>
      <c r="K121" s="167"/>
      <c r="L121" s="414"/>
    </row>
    <row r="122" spans="4:12" ht="17.649999999999999" customHeight="1">
      <c r="D122" s="445"/>
      <c r="E122" s="404" t="s">
        <v>137</v>
      </c>
      <c r="F122" s="101" t="s">
        <v>66</v>
      </c>
      <c r="G122" s="102"/>
      <c r="H122" s="332"/>
      <c r="I122" s="103">
        <f t="shared" si="1"/>
        <v>0</v>
      </c>
      <c r="J122" s="103"/>
      <c r="K122" s="168" t="s">
        <v>248</v>
      </c>
      <c r="L122" s="412"/>
    </row>
    <row r="123" spans="4:12" ht="17.649999999999999" customHeight="1">
      <c r="D123" s="445"/>
      <c r="E123" s="402"/>
      <c r="F123" s="86" t="s">
        <v>54</v>
      </c>
      <c r="G123" s="104" t="s">
        <v>235</v>
      </c>
      <c r="H123" s="329"/>
      <c r="I123" s="103">
        <f t="shared" si="1"/>
        <v>0</v>
      </c>
      <c r="J123" s="88">
        <v>33</v>
      </c>
      <c r="K123" s="157"/>
      <c r="L123" s="413"/>
    </row>
    <row r="124" spans="4:12" ht="17.649999999999999" customHeight="1">
      <c r="D124" s="445"/>
      <c r="E124" s="402"/>
      <c r="F124" s="86" t="s">
        <v>122</v>
      </c>
      <c r="G124" s="104" t="s">
        <v>353</v>
      </c>
      <c r="H124" s="329"/>
      <c r="I124" s="103">
        <f t="shared" si="1"/>
        <v>0</v>
      </c>
      <c r="J124" s="86"/>
      <c r="K124" s="156"/>
      <c r="L124" s="413"/>
    </row>
    <row r="125" spans="4:12" ht="17.649999999999999" customHeight="1">
      <c r="D125" s="445"/>
      <c r="E125" s="402"/>
      <c r="F125" s="95" t="s">
        <v>49</v>
      </c>
      <c r="G125" s="83" t="s">
        <v>615</v>
      </c>
      <c r="H125" s="329"/>
      <c r="I125" s="103">
        <f t="shared" si="1"/>
        <v>0</v>
      </c>
      <c r="J125" s="88"/>
      <c r="K125" s="157"/>
      <c r="L125" s="413"/>
    </row>
    <row r="126" spans="4:12" ht="17.649999999999999" customHeight="1">
      <c r="D126" s="445"/>
      <c r="E126" s="402"/>
      <c r="F126" s="86" t="s">
        <v>50</v>
      </c>
      <c r="G126" s="104" t="s">
        <v>234</v>
      </c>
      <c r="H126" s="329"/>
      <c r="I126" s="103">
        <f t="shared" si="1"/>
        <v>0</v>
      </c>
      <c r="J126" s="88"/>
      <c r="K126" s="157"/>
      <c r="L126" s="413"/>
    </row>
    <row r="127" spans="4:12" ht="17.649999999999999" customHeight="1">
      <c r="D127" s="445"/>
      <c r="E127" s="402"/>
      <c r="F127" s="97" t="s">
        <v>76</v>
      </c>
      <c r="G127" s="105" t="s">
        <v>234</v>
      </c>
      <c r="H127" s="331"/>
      <c r="I127" s="103">
        <f t="shared" si="1"/>
        <v>0</v>
      </c>
      <c r="J127" s="99"/>
      <c r="K127" s="167"/>
      <c r="L127" s="414"/>
    </row>
    <row r="128" spans="4:12" ht="17.649999999999999" customHeight="1">
      <c r="D128" s="445"/>
      <c r="E128" s="404" t="s">
        <v>143</v>
      </c>
      <c r="F128" s="126" t="s">
        <v>222</v>
      </c>
      <c r="G128" s="92"/>
      <c r="H128" s="357"/>
      <c r="I128" s="103">
        <f t="shared" si="1"/>
        <v>0</v>
      </c>
      <c r="J128" s="93"/>
      <c r="K128" s="168" t="s">
        <v>248</v>
      </c>
      <c r="L128" s="412"/>
    </row>
    <row r="129" spans="4:12" ht="17.649999999999999" customHeight="1">
      <c r="D129" s="445"/>
      <c r="E129" s="402"/>
      <c r="F129" s="127" t="s">
        <v>223</v>
      </c>
      <c r="G129" s="104" t="s">
        <v>237</v>
      </c>
      <c r="H129" s="329"/>
      <c r="I129" s="103">
        <f t="shared" si="1"/>
        <v>0</v>
      </c>
      <c r="J129" s="88">
        <v>33</v>
      </c>
      <c r="K129" s="157"/>
      <c r="L129" s="413"/>
    </row>
    <row r="130" spans="4:12" ht="17.649999999999999" customHeight="1">
      <c r="D130" s="445"/>
      <c r="E130" s="402"/>
      <c r="F130" s="127" t="s">
        <v>224</v>
      </c>
      <c r="G130" s="104" t="s">
        <v>354</v>
      </c>
      <c r="H130" s="329"/>
      <c r="I130" s="103">
        <f t="shared" si="1"/>
        <v>0</v>
      </c>
      <c r="J130" s="86"/>
      <c r="K130" s="156"/>
      <c r="L130" s="413"/>
    </row>
    <row r="131" spans="4:12" ht="17.649999999999999" customHeight="1">
      <c r="D131" s="445"/>
      <c r="E131" s="402"/>
      <c r="F131" s="128" t="s">
        <v>49</v>
      </c>
      <c r="G131" s="83" t="s">
        <v>240</v>
      </c>
      <c r="H131" s="329"/>
      <c r="I131" s="103">
        <f t="shared" si="1"/>
        <v>0</v>
      </c>
      <c r="J131" s="88"/>
      <c r="K131" s="157"/>
      <c r="L131" s="413"/>
    </row>
    <row r="132" spans="4:12" ht="17.649999999999999" customHeight="1">
      <c r="D132" s="445"/>
      <c r="E132" s="402"/>
      <c r="F132" s="127" t="s">
        <v>50</v>
      </c>
      <c r="G132" s="104" t="s">
        <v>236</v>
      </c>
      <c r="H132" s="329"/>
      <c r="I132" s="103">
        <f t="shared" si="1"/>
        <v>0</v>
      </c>
      <c r="J132" s="88"/>
      <c r="K132" s="157"/>
      <c r="L132" s="413"/>
    </row>
    <row r="133" spans="4:12" ht="17.649999999999999" customHeight="1">
      <c r="D133" s="445"/>
      <c r="E133" s="402"/>
      <c r="F133" s="179" t="s">
        <v>225</v>
      </c>
      <c r="G133" s="180" t="s">
        <v>236</v>
      </c>
      <c r="H133" s="329"/>
      <c r="I133" s="103">
        <f t="shared" si="1"/>
        <v>0</v>
      </c>
      <c r="J133" s="119"/>
      <c r="K133" s="177"/>
      <c r="L133" s="414"/>
    </row>
    <row r="134" spans="4:12" ht="17.649999999999999" customHeight="1">
      <c r="D134" s="445"/>
      <c r="E134" s="404" t="s">
        <v>153</v>
      </c>
      <c r="F134" s="181" t="s">
        <v>222</v>
      </c>
      <c r="G134" s="102"/>
      <c r="H134" s="332"/>
      <c r="I134" s="103">
        <f t="shared" si="1"/>
        <v>0</v>
      </c>
      <c r="J134" s="103"/>
      <c r="K134" s="168" t="s">
        <v>248</v>
      </c>
      <c r="L134" s="412"/>
    </row>
    <row r="135" spans="4:12" ht="17.649999999999999" customHeight="1">
      <c r="D135" s="445"/>
      <c r="E135" s="402"/>
      <c r="F135" s="127" t="s">
        <v>223</v>
      </c>
      <c r="G135" s="104" t="s">
        <v>239</v>
      </c>
      <c r="H135" s="329"/>
      <c r="I135" s="103">
        <f t="shared" si="1"/>
        <v>0</v>
      </c>
      <c r="J135" s="88">
        <v>33</v>
      </c>
      <c r="K135" s="157"/>
      <c r="L135" s="413"/>
    </row>
    <row r="136" spans="4:12" ht="17.649999999999999" customHeight="1">
      <c r="D136" s="445"/>
      <c r="E136" s="402"/>
      <c r="F136" s="127" t="s">
        <v>224</v>
      </c>
      <c r="G136" s="104" t="s">
        <v>355</v>
      </c>
      <c r="H136" s="329"/>
      <c r="I136" s="103">
        <f t="shared" si="1"/>
        <v>0</v>
      </c>
      <c r="J136" s="86"/>
      <c r="K136" s="156"/>
      <c r="L136" s="413"/>
    </row>
    <row r="137" spans="4:12" ht="17.649999999999999" customHeight="1">
      <c r="D137" s="445"/>
      <c r="E137" s="402"/>
      <c r="F137" s="128" t="s">
        <v>49</v>
      </c>
      <c r="G137" s="83" t="s">
        <v>241</v>
      </c>
      <c r="H137" s="329"/>
      <c r="I137" s="103">
        <f t="shared" ref="I137:I145" si="2">LENB(H137)</f>
        <v>0</v>
      </c>
      <c r="J137" s="88"/>
      <c r="K137" s="157"/>
      <c r="L137" s="413"/>
    </row>
    <row r="138" spans="4:12" ht="17.649999999999999" customHeight="1">
      <c r="D138" s="445"/>
      <c r="E138" s="402"/>
      <c r="F138" s="127" t="s">
        <v>50</v>
      </c>
      <c r="G138" s="104" t="s">
        <v>238</v>
      </c>
      <c r="H138" s="329"/>
      <c r="I138" s="103">
        <f t="shared" si="2"/>
        <v>0</v>
      </c>
      <c r="J138" s="88"/>
      <c r="K138" s="157"/>
      <c r="L138" s="413"/>
    </row>
    <row r="139" spans="4:12" ht="17.649999999999999" customHeight="1">
      <c r="D139" s="445"/>
      <c r="E139" s="403"/>
      <c r="F139" s="182" t="s">
        <v>225</v>
      </c>
      <c r="G139" s="105" t="s">
        <v>238</v>
      </c>
      <c r="H139" s="331"/>
      <c r="I139" s="103">
        <f t="shared" si="2"/>
        <v>0</v>
      </c>
      <c r="J139" s="99"/>
      <c r="K139" s="167"/>
      <c r="L139" s="414"/>
    </row>
    <row r="140" spans="4:12" ht="17.649999999999999" customHeight="1">
      <c r="D140" s="445"/>
      <c r="E140" s="402" t="s">
        <v>152</v>
      </c>
      <c r="F140" s="126" t="s">
        <v>222</v>
      </c>
      <c r="G140" s="92"/>
      <c r="H140" s="357"/>
      <c r="I140" s="103">
        <f t="shared" si="2"/>
        <v>0</v>
      </c>
      <c r="J140" s="93"/>
      <c r="K140" s="165" t="s">
        <v>248</v>
      </c>
      <c r="L140" s="412"/>
    </row>
    <row r="141" spans="4:12" ht="17.649999999999999" customHeight="1">
      <c r="D141" s="445"/>
      <c r="E141" s="402"/>
      <c r="F141" s="127" t="s">
        <v>223</v>
      </c>
      <c r="G141" s="104" t="s">
        <v>243</v>
      </c>
      <c r="H141" s="329"/>
      <c r="I141" s="103">
        <f t="shared" si="2"/>
        <v>0</v>
      </c>
      <c r="J141" s="88">
        <v>33</v>
      </c>
      <c r="K141" s="157"/>
      <c r="L141" s="413"/>
    </row>
    <row r="142" spans="4:12" ht="17.649999999999999" customHeight="1">
      <c r="D142" s="445"/>
      <c r="E142" s="402"/>
      <c r="F142" s="127" t="s">
        <v>224</v>
      </c>
      <c r="G142" s="104" t="s">
        <v>356</v>
      </c>
      <c r="H142" s="329"/>
      <c r="I142" s="103">
        <f t="shared" si="2"/>
        <v>0</v>
      </c>
      <c r="J142" s="86"/>
      <c r="K142" s="156"/>
      <c r="L142" s="413"/>
    </row>
    <row r="143" spans="4:12" ht="17.649999999999999" customHeight="1">
      <c r="D143" s="445"/>
      <c r="E143" s="402"/>
      <c r="F143" s="128" t="s">
        <v>49</v>
      </c>
      <c r="G143" s="83" t="s">
        <v>244</v>
      </c>
      <c r="H143" s="329"/>
      <c r="I143" s="103">
        <f t="shared" si="2"/>
        <v>0</v>
      </c>
      <c r="J143" s="88"/>
      <c r="K143" s="157"/>
      <c r="L143" s="413"/>
    </row>
    <row r="144" spans="4:12" ht="17.649999999999999" customHeight="1">
      <c r="D144" s="445"/>
      <c r="E144" s="402"/>
      <c r="F144" s="127" t="s">
        <v>50</v>
      </c>
      <c r="G144" s="104" t="s">
        <v>242</v>
      </c>
      <c r="H144" s="329"/>
      <c r="I144" s="103">
        <f t="shared" si="2"/>
        <v>0</v>
      </c>
      <c r="J144" s="88"/>
      <c r="K144" s="157"/>
      <c r="L144" s="413"/>
    </row>
    <row r="145" spans="4:12" ht="17.649999999999999" customHeight="1" thickBot="1">
      <c r="D145" s="459"/>
      <c r="E145" s="442"/>
      <c r="F145" s="129" t="s">
        <v>225</v>
      </c>
      <c r="G145" s="109" t="s">
        <v>242</v>
      </c>
      <c r="H145" s="358"/>
      <c r="I145" s="290">
        <f t="shared" si="2"/>
        <v>0</v>
      </c>
      <c r="J145" s="110"/>
      <c r="K145" s="166"/>
      <c r="L145" s="44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xr:uid="{00000000-0004-0000-0500-000001000000}"/>
    <hyperlink ref="G41" r:id="rId3" xr:uid="{00000000-0004-0000-0500-000002000000}"/>
    <hyperlink ref="G35" r:id="rId4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7" r:id="rId22" xr:uid="{AD033083-798E-4AA6-8DDE-1A8A1159EB7B}"/>
    <hyperlink ref="H23" r:id="rId23" xr:uid="{D11B8598-43DE-4471-9BDC-96A8CF8549BB}"/>
    <hyperlink ref="H29" r:id="rId24" xr:uid="{63A4FB8C-BEEA-4C3A-8655-D9334F9C3F61}"/>
    <hyperlink ref="H35" r:id="rId25" xr:uid="{321DE3DD-9176-44A7-A208-82D1A34CC1E9}"/>
    <hyperlink ref="H41" r:id="rId26" xr:uid="{CF957D1E-4227-462E-B7EB-F7669BF5B415}"/>
    <hyperlink ref="H47" r:id="rId27" xr:uid="{B49D6B4F-2672-45A9-BB5E-E9606278E053}"/>
    <hyperlink ref="H53" r:id="rId28" xr:uid="{E3457729-5333-4C04-87B8-CB79E8C6780B}"/>
    <hyperlink ref="H59" r:id="rId29" xr:uid="{92D4F533-C162-42D1-8EF9-7F2F87D50BE1}"/>
    <hyperlink ref="H71" r:id="rId30" xr:uid="{1F9C3EEB-DAB3-4DEF-ABB9-4C4D1A16A992}"/>
    <hyperlink ref="H77" r:id="rId31" xr:uid="{E0FFD3C6-E24C-479B-BC32-1E72593D40FA}"/>
    <hyperlink ref="H83" r:id="rId32" xr:uid="{53618479-C999-4B8F-B180-4A12E4F1B1D4}"/>
    <hyperlink ref="H101" r:id="rId33" xr:uid="{283DB1E9-E252-402E-B8DB-3431076507EA}"/>
    <hyperlink ref="H107" r:id="rId34" xr:uid="{F65C1D05-7D59-4BC8-A80C-39F80446FD10}"/>
    <hyperlink ref="H113" r:id="rId35" xr:uid="{C92DAF00-CA3C-4F04-9443-EDC79578FB02}"/>
    <hyperlink ref="H119" r:id="rId36" xr:uid="{19812C93-5F31-442D-8D14-2C12448ECC2C}"/>
    <hyperlink ref="H11" r:id="rId37" xr:uid="{CEE55920-7C79-4314-9AC8-69F6294DFAEE}"/>
  </hyperlinks>
  <pageMargins left="0.7" right="0.7" top="0.75" bottom="0.75" header="0.3" footer="0.3"/>
  <pageSetup paperSize="9" orientation="portrait" r:id="rId38"/>
  <drawing r:id="rId39"/>
  <legacy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82" zoomScaleNormal="82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9" customWidth="1"/>
    <col min="13" max="16384" width="8.75" style="26"/>
  </cols>
  <sheetData>
    <row r="2" spans="1:13" ht="36" customHeight="1">
      <c r="B2" s="122" t="s">
        <v>157</v>
      </c>
      <c r="C2" s="124"/>
      <c r="D2" s="63"/>
      <c r="E2" s="63"/>
      <c r="F2" s="61"/>
      <c r="G2" s="61"/>
      <c r="H2" s="61"/>
      <c r="I2" s="61"/>
      <c r="J2" s="61"/>
      <c r="K2" s="61"/>
      <c r="L2" s="142"/>
      <c r="M2" s="125"/>
    </row>
    <row r="3" spans="1:13" s="68" customFormat="1" ht="141" customHeight="1">
      <c r="B3" s="443" t="s">
        <v>504</v>
      </c>
      <c r="C3" s="443"/>
      <c r="D3" s="443"/>
      <c r="E3" s="443"/>
      <c r="F3" s="443"/>
      <c r="G3" s="443"/>
      <c r="H3" s="297"/>
      <c r="I3" s="67"/>
      <c r="J3" s="67"/>
      <c r="K3" s="67"/>
      <c r="L3" s="14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4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5"/>
    </row>
    <row r="6" spans="1:13" s="28" customFormat="1" ht="22.5">
      <c r="A6" s="54"/>
      <c r="B6" s="59"/>
      <c r="C6" s="58"/>
      <c r="D6" s="423" t="s">
        <v>53</v>
      </c>
      <c r="E6" s="424"/>
      <c r="F6" s="427" t="s">
        <v>138</v>
      </c>
      <c r="G6" s="60" t="s">
        <v>46</v>
      </c>
      <c r="H6" s="285" t="s">
        <v>499</v>
      </c>
      <c r="I6" s="418" t="s">
        <v>43</v>
      </c>
      <c r="J6" s="429" t="s">
        <v>47</v>
      </c>
      <c r="K6" s="60" t="s">
        <v>503</v>
      </c>
      <c r="L6" s="416" t="s">
        <v>501</v>
      </c>
    </row>
    <row r="7" spans="1:13" ht="23.25" customHeight="1">
      <c r="D7" s="425"/>
      <c r="E7" s="426"/>
      <c r="F7" s="428"/>
      <c r="G7" s="84" t="s">
        <v>500</v>
      </c>
      <c r="H7" s="84" t="s">
        <v>500</v>
      </c>
      <c r="I7" s="419"/>
      <c r="J7" s="430"/>
      <c r="K7" s="154"/>
      <c r="L7" s="417"/>
    </row>
    <row r="8" spans="1:13" ht="21" customHeight="1">
      <c r="D8" s="431" t="s">
        <v>116</v>
      </c>
      <c r="E8" s="404" t="s">
        <v>154</v>
      </c>
      <c r="F8" s="101" t="s">
        <v>124</v>
      </c>
      <c r="G8" s="81"/>
      <c r="H8" s="81"/>
      <c r="I8" s="103">
        <f>LENB(H8)</f>
        <v>0</v>
      </c>
      <c r="J8" s="112"/>
      <c r="K8" s="178" t="s">
        <v>246</v>
      </c>
      <c r="L8" s="473" t="s">
        <v>650</v>
      </c>
    </row>
    <row r="9" spans="1:13" ht="21" customHeight="1">
      <c r="D9" s="399"/>
      <c r="E9" s="402"/>
      <c r="F9" s="86" t="s">
        <v>155</v>
      </c>
      <c r="G9" s="69" t="s">
        <v>330</v>
      </c>
      <c r="H9" s="69" t="s">
        <v>616</v>
      </c>
      <c r="I9" s="103">
        <f t="shared" ref="I9:I72" si="0">LENB(H9)</f>
        <v>11</v>
      </c>
      <c r="J9" s="113">
        <v>10</v>
      </c>
      <c r="K9" s="113"/>
      <c r="L9" s="474"/>
    </row>
    <row r="10" spans="1:13" ht="21" customHeight="1">
      <c r="D10" s="399"/>
      <c r="E10" s="402"/>
      <c r="F10" s="86" t="s">
        <v>115</v>
      </c>
      <c r="G10" s="69" t="s">
        <v>331</v>
      </c>
      <c r="H10" s="69" t="s">
        <v>779</v>
      </c>
      <c r="I10" s="103">
        <f t="shared" si="0"/>
        <v>22</v>
      </c>
      <c r="J10" s="86"/>
      <c r="K10" s="86"/>
      <c r="L10" s="474"/>
    </row>
    <row r="11" spans="1:13" ht="21" customHeight="1">
      <c r="D11" s="399"/>
      <c r="E11" s="402"/>
      <c r="F11" s="95" t="s">
        <v>49</v>
      </c>
      <c r="G11" s="134" t="s">
        <v>180</v>
      </c>
      <c r="H11" s="307" t="s">
        <v>618</v>
      </c>
      <c r="I11" s="103">
        <f t="shared" si="0"/>
        <v>49</v>
      </c>
      <c r="J11" s="89"/>
      <c r="K11" s="89"/>
      <c r="L11" s="474"/>
    </row>
    <row r="12" spans="1:13" ht="21" customHeight="1">
      <c r="D12" s="399"/>
      <c r="E12" s="402"/>
      <c r="F12" s="86" t="s">
        <v>50</v>
      </c>
      <c r="G12" s="69"/>
      <c r="H12" s="69" t="s">
        <v>616</v>
      </c>
      <c r="I12" s="103">
        <f t="shared" si="0"/>
        <v>11</v>
      </c>
      <c r="J12" s="89"/>
      <c r="K12" s="89"/>
      <c r="L12" s="474"/>
    </row>
    <row r="13" spans="1:13" ht="21" customHeight="1">
      <c r="D13" s="432"/>
      <c r="E13" s="403"/>
      <c r="F13" s="97" t="s">
        <v>76</v>
      </c>
      <c r="G13" s="70" t="s">
        <v>330</v>
      </c>
      <c r="H13" s="70" t="s">
        <v>616</v>
      </c>
      <c r="I13" s="103">
        <f t="shared" si="0"/>
        <v>11</v>
      </c>
      <c r="J13" s="114"/>
      <c r="K13" s="114"/>
      <c r="L13" s="482"/>
    </row>
    <row r="14" spans="1:13" ht="21" customHeight="1">
      <c r="D14" s="431" t="s">
        <v>119</v>
      </c>
      <c r="E14" s="404" t="s">
        <v>121</v>
      </c>
      <c r="F14" s="91" t="s">
        <v>123</v>
      </c>
      <c r="G14" s="92"/>
      <c r="H14" s="357"/>
      <c r="I14" s="103">
        <f t="shared" si="0"/>
        <v>0</v>
      </c>
      <c r="J14" s="93"/>
      <c r="K14" s="103" t="s">
        <v>248</v>
      </c>
      <c r="L14" s="473"/>
    </row>
    <row r="15" spans="1:13" ht="21" customHeight="1">
      <c r="D15" s="399"/>
      <c r="E15" s="402"/>
      <c r="F15" s="86" t="s">
        <v>54</v>
      </c>
      <c r="G15" s="87" t="s">
        <v>251</v>
      </c>
      <c r="H15" s="354"/>
      <c r="I15" s="103">
        <f t="shared" si="0"/>
        <v>0</v>
      </c>
      <c r="J15" s="88">
        <v>33</v>
      </c>
      <c r="K15" s="88"/>
      <c r="L15" s="474"/>
    </row>
    <row r="16" spans="1:13" ht="21" customHeight="1">
      <c r="D16" s="399"/>
      <c r="E16" s="402"/>
      <c r="F16" s="86" t="s">
        <v>122</v>
      </c>
      <c r="G16" s="87" t="s">
        <v>332</v>
      </c>
      <c r="H16" s="354"/>
      <c r="I16" s="103">
        <f t="shared" si="0"/>
        <v>0</v>
      </c>
      <c r="J16" s="86"/>
      <c r="K16" s="86"/>
      <c r="L16" s="474"/>
    </row>
    <row r="17" spans="2:12" ht="20.100000000000001" customHeight="1">
      <c r="D17" s="399"/>
      <c r="E17" s="402"/>
      <c r="F17" s="95" t="s">
        <v>49</v>
      </c>
      <c r="G17" s="73" t="s">
        <v>180</v>
      </c>
      <c r="H17" s="354"/>
      <c r="I17" s="103">
        <f t="shared" si="0"/>
        <v>0</v>
      </c>
      <c r="J17" s="88"/>
      <c r="K17" s="88"/>
      <c r="L17" s="474"/>
    </row>
    <row r="18" spans="2:12" ht="20.100000000000001" customHeight="1">
      <c r="D18" s="399"/>
      <c r="E18" s="402"/>
      <c r="F18" s="86" t="s">
        <v>50</v>
      </c>
      <c r="G18" s="87"/>
      <c r="H18" s="354"/>
      <c r="I18" s="103">
        <f t="shared" si="0"/>
        <v>0</v>
      </c>
      <c r="J18" s="88"/>
      <c r="K18" s="88"/>
      <c r="L18" s="474"/>
    </row>
    <row r="19" spans="2:12" ht="20.100000000000001" customHeight="1">
      <c r="D19" s="399"/>
      <c r="E19" s="403"/>
      <c r="F19" s="97" t="s">
        <v>76</v>
      </c>
      <c r="G19" s="98" t="s">
        <v>251</v>
      </c>
      <c r="H19" s="363"/>
      <c r="I19" s="103">
        <f t="shared" si="0"/>
        <v>0</v>
      </c>
      <c r="J19" s="99"/>
      <c r="K19" s="99"/>
      <c r="L19" s="482"/>
    </row>
    <row r="20" spans="2:12" ht="20.100000000000001" customHeight="1">
      <c r="D20" s="399"/>
      <c r="E20" s="404" t="s">
        <v>125</v>
      </c>
      <c r="F20" s="101" t="s">
        <v>123</v>
      </c>
      <c r="G20" s="92"/>
      <c r="H20" s="92"/>
      <c r="I20" s="103">
        <f t="shared" si="0"/>
        <v>0</v>
      </c>
      <c r="J20" s="103"/>
      <c r="K20" s="103" t="s">
        <v>248</v>
      </c>
      <c r="L20" s="473"/>
    </row>
    <row r="21" spans="2:12" ht="20.100000000000001" customHeight="1">
      <c r="D21" s="399"/>
      <c r="E21" s="402"/>
      <c r="F21" s="86" t="s">
        <v>54</v>
      </c>
      <c r="G21" s="87" t="s">
        <v>110</v>
      </c>
      <c r="H21" s="87" t="s">
        <v>617</v>
      </c>
      <c r="I21" s="103">
        <f t="shared" si="0"/>
        <v>9</v>
      </c>
      <c r="J21" s="88">
        <v>33</v>
      </c>
      <c r="K21" s="88"/>
      <c r="L21" s="474"/>
    </row>
    <row r="22" spans="2:12" ht="20.100000000000001" customHeight="1">
      <c r="D22" s="399"/>
      <c r="E22" s="402"/>
      <c r="F22" s="86" t="s">
        <v>122</v>
      </c>
      <c r="G22" s="87" t="s">
        <v>333</v>
      </c>
      <c r="H22" s="87" t="s">
        <v>333</v>
      </c>
      <c r="I22" s="103">
        <f t="shared" si="0"/>
        <v>8</v>
      </c>
      <c r="J22" s="86"/>
      <c r="K22" s="86"/>
      <c r="L22" s="474"/>
    </row>
    <row r="23" spans="2:12" ht="20.100000000000001" customHeight="1">
      <c r="B23" s="57" t="s">
        <v>44</v>
      </c>
      <c r="D23" s="399"/>
      <c r="E23" s="402"/>
      <c r="F23" s="95" t="s">
        <v>49</v>
      </c>
      <c r="G23" s="73" t="s">
        <v>181</v>
      </c>
      <c r="H23" s="307" t="s">
        <v>618</v>
      </c>
      <c r="I23" s="103">
        <f t="shared" si="0"/>
        <v>49</v>
      </c>
      <c r="J23" s="88"/>
      <c r="K23" s="88"/>
      <c r="L23" s="474"/>
    </row>
    <row r="24" spans="2:12" ht="20.100000000000001" customHeight="1">
      <c r="D24" s="399"/>
      <c r="E24" s="402"/>
      <c r="F24" s="86" t="s">
        <v>50</v>
      </c>
      <c r="G24" s="87"/>
      <c r="H24" s="87" t="s">
        <v>617</v>
      </c>
      <c r="I24" s="103">
        <f t="shared" si="0"/>
        <v>9</v>
      </c>
      <c r="J24" s="88"/>
      <c r="K24" s="88"/>
      <c r="L24" s="474"/>
    </row>
    <row r="25" spans="2:12" ht="20.100000000000001" customHeight="1">
      <c r="D25" s="399"/>
      <c r="E25" s="403"/>
      <c r="F25" s="97" t="s">
        <v>76</v>
      </c>
      <c r="G25" s="98" t="s">
        <v>110</v>
      </c>
      <c r="H25" s="87" t="s">
        <v>617</v>
      </c>
      <c r="I25" s="103">
        <f t="shared" si="0"/>
        <v>9</v>
      </c>
      <c r="J25" s="99"/>
      <c r="K25" s="99"/>
      <c r="L25" s="482"/>
    </row>
    <row r="26" spans="2:12" ht="20.100000000000001" customHeight="1">
      <c r="D26" s="399"/>
      <c r="E26" s="404" t="s">
        <v>126</v>
      </c>
      <c r="F26" s="101" t="s">
        <v>123</v>
      </c>
      <c r="G26" s="102"/>
      <c r="H26" s="102"/>
      <c r="I26" s="103">
        <f t="shared" si="0"/>
        <v>0</v>
      </c>
      <c r="J26" s="103"/>
      <c r="K26" s="103" t="s">
        <v>248</v>
      </c>
      <c r="L26" s="473"/>
    </row>
    <row r="27" spans="2:12" ht="20.100000000000001" customHeight="1">
      <c r="D27" s="399"/>
      <c r="E27" s="402"/>
      <c r="F27" s="86" t="s">
        <v>54</v>
      </c>
      <c r="G27" s="104" t="s">
        <v>109</v>
      </c>
      <c r="H27" s="104" t="s">
        <v>620</v>
      </c>
      <c r="I27" s="103">
        <f t="shared" si="0"/>
        <v>23</v>
      </c>
      <c r="J27" s="88">
        <v>33</v>
      </c>
      <c r="K27" s="88"/>
      <c r="L27" s="474"/>
    </row>
    <row r="28" spans="2:12" ht="20.100000000000001" customHeight="1">
      <c r="D28" s="399"/>
      <c r="E28" s="402"/>
      <c r="F28" s="86" t="s">
        <v>122</v>
      </c>
      <c r="G28" s="104" t="s">
        <v>693</v>
      </c>
      <c r="H28" s="104" t="s">
        <v>693</v>
      </c>
      <c r="I28" s="103">
        <f t="shared" si="0"/>
        <v>18</v>
      </c>
      <c r="J28" s="86"/>
      <c r="K28" s="86"/>
      <c r="L28" s="474"/>
    </row>
    <row r="29" spans="2:12" ht="20.65" customHeight="1">
      <c r="D29" s="399"/>
      <c r="E29" s="402"/>
      <c r="F29" s="95" t="s">
        <v>49</v>
      </c>
      <c r="G29" s="73" t="s">
        <v>182</v>
      </c>
      <c r="H29" s="307" t="s">
        <v>619</v>
      </c>
      <c r="I29" s="103">
        <f t="shared" si="0"/>
        <v>61</v>
      </c>
      <c r="J29" s="88"/>
      <c r="K29" s="88"/>
      <c r="L29" s="474"/>
    </row>
    <row r="30" spans="2:12" ht="20.65" customHeight="1">
      <c r="D30" s="399"/>
      <c r="E30" s="402"/>
      <c r="F30" s="86" t="s">
        <v>50</v>
      </c>
      <c r="G30" s="104"/>
      <c r="H30" s="104" t="s">
        <v>620</v>
      </c>
      <c r="I30" s="103">
        <f t="shared" si="0"/>
        <v>23</v>
      </c>
      <c r="J30" s="88"/>
      <c r="K30" s="88"/>
      <c r="L30" s="474"/>
    </row>
    <row r="31" spans="2:12" ht="20.65" customHeight="1">
      <c r="D31" s="399"/>
      <c r="E31" s="403"/>
      <c r="F31" s="97" t="s">
        <v>76</v>
      </c>
      <c r="G31" s="105" t="s">
        <v>109</v>
      </c>
      <c r="H31" s="104" t="s">
        <v>620</v>
      </c>
      <c r="I31" s="103">
        <f t="shared" si="0"/>
        <v>23</v>
      </c>
      <c r="J31" s="99"/>
      <c r="K31" s="99"/>
      <c r="L31" s="482"/>
    </row>
    <row r="32" spans="2:12" ht="20.65" customHeight="1">
      <c r="D32" s="399"/>
      <c r="E32" s="404" t="s">
        <v>127</v>
      </c>
      <c r="F32" s="101" t="s">
        <v>123</v>
      </c>
      <c r="G32" s="102"/>
      <c r="H32" s="332"/>
      <c r="I32" s="103">
        <f t="shared" si="0"/>
        <v>0</v>
      </c>
      <c r="J32" s="103"/>
      <c r="K32" s="103" t="s">
        <v>248</v>
      </c>
      <c r="L32" s="473"/>
    </row>
    <row r="33" spans="4:12" ht="20.65" customHeight="1">
      <c r="D33" s="399"/>
      <c r="E33" s="402"/>
      <c r="F33" s="86" t="s">
        <v>54</v>
      </c>
      <c r="G33" s="104" t="s">
        <v>206</v>
      </c>
      <c r="H33" s="329"/>
      <c r="I33" s="103">
        <f t="shared" si="0"/>
        <v>0</v>
      </c>
      <c r="J33" s="88">
        <v>33</v>
      </c>
      <c r="K33" s="88"/>
      <c r="L33" s="474"/>
    </row>
    <row r="34" spans="4:12" ht="20.65" customHeight="1">
      <c r="D34" s="399"/>
      <c r="E34" s="402"/>
      <c r="F34" s="86" t="s">
        <v>122</v>
      </c>
      <c r="G34" s="104" t="s">
        <v>334</v>
      </c>
      <c r="H34" s="329"/>
      <c r="I34" s="103">
        <f t="shared" si="0"/>
        <v>0</v>
      </c>
      <c r="J34" s="86"/>
      <c r="K34" s="86"/>
      <c r="L34" s="474"/>
    </row>
    <row r="35" spans="4:12" ht="20.65" customHeight="1">
      <c r="D35" s="399"/>
      <c r="E35" s="402"/>
      <c r="F35" s="95" t="s">
        <v>49</v>
      </c>
      <c r="G35" s="83" t="s">
        <v>111</v>
      </c>
      <c r="H35" s="349"/>
      <c r="I35" s="103">
        <f t="shared" si="0"/>
        <v>0</v>
      </c>
      <c r="J35" s="88"/>
      <c r="K35" s="88"/>
      <c r="L35" s="474"/>
    </row>
    <row r="36" spans="4:12" ht="20.65" customHeight="1">
      <c r="D36" s="399"/>
      <c r="E36" s="402"/>
      <c r="F36" s="86" t="s">
        <v>50</v>
      </c>
      <c r="G36" s="104"/>
      <c r="H36" s="329"/>
      <c r="I36" s="103">
        <f t="shared" si="0"/>
        <v>0</v>
      </c>
      <c r="J36" s="88"/>
      <c r="K36" s="88"/>
      <c r="L36" s="474"/>
    </row>
    <row r="37" spans="4:12" ht="20.65" customHeight="1">
      <c r="D37" s="399"/>
      <c r="E37" s="403"/>
      <c r="F37" s="97" t="s">
        <v>76</v>
      </c>
      <c r="G37" s="105" t="s">
        <v>206</v>
      </c>
      <c r="H37" s="331"/>
      <c r="I37" s="103">
        <f t="shared" si="0"/>
        <v>0</v>
      </c>
      <c r="J37" s="99"/>
      <c r="K37" s="99"/>
      <c r="L37" s="482"/>
    </row>
    <row r="38" spans="4:12" ht="20.65" customHeight="1">
      <c r="D38" s="399"/>
      <c r="E38" s="404" t="s">
        <v>128</v>
      </c>
      <c r="F38" s="101" t="s">
        <v>123</v>
      </c>
      <c r="G38" s="102"/>
      <c r="H38" s="332"/>
      <c r="I38" s="103">
        <f t="shared" si="0"/>
        <v>0</v>
      </c>
      <c r="J38" s="103"/>
      <c r="K38" s="103" t="s">
        <v>248</v>
      </c>
      <c r="L38" s="148"/>
    </row>
    <row r="39" spans="4:12" ht="20.65" customHeight="1">
      <c r="D39" s="399"/>
      <c r="E39" s="402"/>
      <c r="F39" s="86" t="s">
        <v>54</v>
      </c>
      <c r="G39" s="104"/>
      <c r="H39" s="32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9"/>
      <c r="E40" s="402"/>
      <c r="F40" s="86" t="s">
        <v>122</v>
      </c>
      <c r="G40" s="104"/>
      <c r="H40" s="329"/>
      <c r="I40" s="103">
        <f t="shared" si="0"/>
        <v>0</v>
      </c>
      <c r="J40" s="86"/>
      <c r="K40" s="86"/>
      <c r="L40" s="90"/>
    </row>
    <row r="41" spans="4:12" ht="20.100000000000001" customHeight="1">
      <c r="D41" s="399"/>
      <c r="E41" s="402"/>
      <c r="F41" s="95" t="s">
        <v>49</v>
      </c>
      <c r="G41" s="73"/>
      <c r="H41" s="349"/>
      <c r="I41" s="103">
        <f t="shared" si="0"/>
        <v>0</v>
      </c>
      <c r="J41" s="88"/>
      <c r="K41" s="88"/>
      <c r="L41" s="90"/>
    </row>
    <row r="42" spans="4:12" ht="20.100000000000001" customHeight="1">
      <c r="D42" s="399"/>
      <c r="E42" s="402"/>
      <c r="F42" s="86" t="s">
        <v>50</v>
      </c>
      <c r="G42" s="104"/>
      <c r="H42" s="329"/>
      <c r="I42" s="103">
        <f t="shared" si="0"/>
        <v>0</v>
      </c>
      <c r="J42" s="88"/>
      <c r="K42" s="88"/>
      <c r="L42" s="147"/>
    </row>
    <row r="43" spans="4:12" ht="20.100000000000001" customHeight="1">
      <c r="D43" s="399"/>
      <c r="E43" s="403"/>
      <c r="F43" s="97" t="s">
        <v>76</v>
      </c>
      <c r="G43" s="105"/>
      <c r="H43" s="331"/>
      <c r="I43" s="103">
        <f t="shared" si="0"/>
        <v>0</v>
      </c>
      <c r="J43" s="99"/>
      <c r="K43" s="99"/>
      <c r="L43" s="100"/>
    </row>
    <row r="44" spans="4:12" ht="20.100000000000001" customHeight="1">
      <c r="D44" s="399"/>
      <c r="E44" s="404" t="s">
        <v>129</v>
      </c>
      <c r="F44" s="101" t="s">
        <v>123</v>
      </c>
      <c r="G44" s="102"/>
      <c r="H44" s="332"/>
      <c r="I44" s="103">
        <f t="shared" si="0"/>
        <v>0</v>
      </c>
      <c r="J44" s="103"/>
      <c r="K44" s="103" t="s">
        <v>248</v>
      </c>
      <c r="L44" s="148"/>
    </row>
    <row r="45" spans="4:12" ht="20.100000000000001" customHeight="1">
      <c r="D45" s="399"/>
      <c r="E45" s="402"/>
      <c r="F45" s="86" t="s">
        <v>54</v>
      </c>
      <c r="G45" s="104"/>
      <c r="H45" s="32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9"/>
      <c r="E46" s="402"/>
      <c r="F46" s="86" t="s">
        <v>122</v>
      </c>
      <c r="G46" s="104"/>
      <c r="H46" s="329"/>
      <c r="I46" s="103">
        <f t="shared" si="0"/>
        <v>0</v>
      </c>
      <c r="J46" s="86"/>
      <c r="K46" s="86"/>
      <c r="L46" s="90"/>
    </row>
    <row r="47" spans="4:12" ht="20.100000000000001" customHeight="1">
      <c r="D47" s="399"/>
      <c r="E47" s="402"/>
      <c r="F47" s="95" t="s">
        <v>49</v>
      </c>
      <c r="G47" s="73"/>
      <c r="H47" s="349"/>
      <c r="I47" s="103">
        <f t="shared" si="0"/>
        <v>0</v>
      </c>
      <c r="J47" s="88"/>
      <c r="K47" s="88"/>
      <c r="L47" s="90"/>
    </row>
    <row r="48" spans="4:12" ht="20.100000000000001" customHeight="1">
      <c r="D48" s="399"/>
      <c r="E48" s="402"/>
      <c r="F48" s="86" t="s">
        <v>50</v>
      </c>
      <c r="G48" s="104"/>
      <c r="H48" s="329"/>
      <c r="I48" s="103">
        <f t="shared" si="0"/>
        <v>0</v>
      </c>
      <c r="J48" s="88"/>
      <c r="K48" s="88"/>
      <c r="L48" s="147"/>
    </row>
    <row r="49" spans="4:12" ht="20.100000000000001" customHeight="1">
      <c r="D49" s="399"/>
      <c r="E49" s="403"/>
      <c r="F49" s="97" t="s">
        <v>76</v>
      </c>
      <c r="G49" s="105"/>
      <c r="H49" s="331"/>
      <c r="I49" s="103">
        <f t="shared" si="0"/>
        <v>0</v>
      </c>
      <c r="J49" s="99"/>
      <c r="K49" s="99"/>
      <c r="L49" s="100"/>
    </row>
    <row r="50" spans="4:12" ht="20.100000000000001" customHeight="1">
      <c r="D50" s="399"/>
      <c r="E50" s="404" t="s">
        <v>130</v>
      </c>
      <c r="F50" s="101" t="s">
        <v>123</v>
      </c>
      <c r="G50" s="102"/>
      <c r="H50" s="332"/>
      <c r="I50" s="103">
        <f t="shared" si="0"/>
        <v>0</v>
      </c>
      <c r="J50" s="103"/>
      <c r="K50" s="103" t="s">
        <v>248</v>
      </c>
      <c r="L50" s="148"/>
    </row>
    <row r="51" spans="4:12" ht="20.100000000000001" customHeight="1">
      <c r="D51" s="399"/>
      <c r="E51" s="402"/>
      <c r="F51" s="86" t="s">
        <v>54</v>
      </c>
      <c r="G51" s="104"/>
      <c r="H51" s="32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9"/>
      <c r="E52" s="402"/>
      <c r="F52" s="86" t="s">
        <v>122</v>
      </c>
      <c r="G52" s="104"/>
      <c r="H52" s="329"/>
      <c r="I52" s="103">
        <f t="shared" si="0"/>
        <v>0</v>
      </c>
      <c r="J52" s="86"/>
      <c r="K52" s="86"/>
      <c r="L52" s="90"/>
    </row>
    <row r="53" spans="4:12" ht="20.100000000000001" customHeight="1">
      <c r="D53" s="399"/>
      <c r="E53" s="402"/>
      <c r="F53" s="95" t="s">
        <v>49</v>
      </c>
      <c r="G53" s="73"/>
      <c r="H53" s="349"/>
      <c r="I53" s="103">
        <f t="shared" si="0"/>
        <v>0</v>
      </c>
      <c r="J53" s="88"/>
      <c r="K53" s="88"/>
      <c r="L53" s="90"/>
    </row>
    <row r="54" spans="4:12" ht="20.100000000000001" customHeight="1">
      <c r="D54" s="399"/>
      <c r="E54" s="402"/>
      <c r="F54" s="86" t="s">
        <v>50</v>
      </c>
      <c r="G54" s="104"/>
      <c r="H54" s="329"/>
      <c r="I54" s="103">
        <f t="shared" si="0"/>
        <v>0</v>
      </c>
      <c r="J54" s="88"/>
      <c r="K54" s="88"/>
      <c r="L54" s="147"/>
    </row>
    <row r="55" spans="4:12" ht="20.100000000000001" customHeight="1">
      <c r="D55" s="399"/>
      <c r="E55" s="403"/>
      <c r="F55" s="97" t="s">
        <v>76</v>
      </c>
      <c r="G55" s="105"/>
      <c r="H55" s="331"/>
      <c r="I55" s="103">
        <f t="shared" si="0"/>
        <v>0</v>
      </c>
      <c r="J55" s="99"/>
      <c r="K55" s="99"/>
      <c r="L55" s="100"/>
    </row>
    <row r="56" spans="4:12" ht="20.100000000000001" customHeight="1">
      <c r="D56" s="399"/>
      <c r="E56" s="404" t="s">
        <v>131</v>
      </c>
      <c r="F56" s="101" t="s">
        <v>123</v>
      </c>
      <c r="G56" s="102"/>
      <c r="H56" s="332"/>
      <c r="I56" s="103">
        <f t="shared" si="0"/>
        <v>0</v>
      </c>
      <c r="J56" s="103"/>
      <c r="K56" s="103" t="s">
        <v>248</v>
      </c>
      <c r="L56" s="148"/>
    </row>
    <row r="57" spans="4:12" ht="20.100000000000001" customHeight="1">
      <c r="D57" s="399"/>
      <c r="E57" s="402"/>
      <c r="F57" s="86" t="s">
        <v>54</v>
      </c>
      <c r="G57" s="104"/>
      <c r="H57" s="32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9"/>
      <c r="E58" s="402"/>
      <c r="F58" s="86" t="s">
        <v>122</v>
      </c>
      <c r="G58" s="104"/>
      <c r="H58" s="329"/>
      <c r="I58" s="103">
        <f t="shared" si="0"/>
        <v>0</v>
      </c>
      <c r="J58" s="86"/>
      <c r="K58" s="86"/>
      <c r="L58" s="90"/>
    </row>
    <row r="59" spans="4:12" ht="20.100000000000001" customHeight="1">
      <c r="D59" s="399"/>
      <c r="E59" s="402"/>
      <c r="F59" s="95" t="s">
        <v>49</v>
      </c>
      <c r="G59" s="73"/>
      <c r="H59" s="349"/>
      <c r="I59" s="103">
        <f t="shared" si="0"/>
        <v>0</v>
      </c>
      <c r="J59" s="88"/>
      <c r="K59" s="88"/>
      <c r="L59" s="90"/>
    </row>
    <row r="60" spans="4:12" ht="17.649999999999999" customHeight="1">
      <c r="D60" s="399"/>
      <c r="E60" s="402"/>
      <c r="F60" s="86" t="s">
        <v>50</v>
      </c>
      <c r="G60" s="104"/>
      <c r="H60" s="329"/>
      <c r="I60" s="103">
        <f t="shared" si="0"/>
        <v>0</v>
      </c>
      <c r="J60" s="88"/>
      <c r="K60" s="88"/>
      <c r="L60" s="147"/>
    </row>
    <row r="61" spans="4:12" ht="16.5" customHeight="1">
      <c r="D61" s="399"/>
      <c r="E61" s="403"/>
      <c r="F61" s="97" t="s">
        <v>76</v>
      </c>
      <c r="G61" s="105"/>
      <c r="H61" s="331"/>
      <c r="I61" s="103">
        <f t="shared" si="0"/>
        <v>0</v>
      </c>
      <c r="J61" s="99"/>
      <c r="K61" s="99"/>
      <c r="L61" s="100"/>
    </row>
    <row r="62" spans="4:12" ht="17.25" customHeight="1">
      <c r="D62" s="399"/>
      <c r="E62" s="404" t="s">
        <v>132</v>
      </c>
      <c r="F62" s="101" t="s">
        <v>123</v>
      </c>
      <c r="G62" s="102"/>
      <c r="H62" s="332"/>
      <c r="I62" s="103">
        <f t="shared" si="0"/>
        <v>0</v>
      </c>
      <c r="J62" s="103"/>
      <c r="K62" s="103" t="s">
        <v>248</v>
      </c>
      <c r="L62" s="148"/>
    </row>
    <row r="63" spans="4:12" ht="16.5" customHeight="1">
      <c r="D63" s="399"/>
      <c r="E63" s="402"/>
      <c r="F63" s="86" t="s">
        <v>54</v>
      </c>
      <c r="G63" s="104"/>
      <c r="H63" s="32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9"/>
      <c r="E64" s="402"/>
      <c r="F64" s="86" t="s">
        <v>122</v>
      </c>
      <c r="G64" s="104"/>
      <c r="H64" s="329"/>
      <c r="I64" s="103">
        <f t="shared" si="0"/>
        <v>0</v>
      </c>
      <c r="J64" s="86"/>
      <c r="K64" s="86"/>
      <c r="L64" s="90"/>
    </row>
    <row r="65" spans="4:12" ht="20.100000000000001" customHeight="1">
      <c r="D65" s="399"/>
      <c r="E65" s="402"/>
      <c r="F65" s="95" t="s">
        <v>49</v>
      </c>
      <c r="G65" s="73"/>
      <c r="H65" s="349"/>
      <c r="I65" s="103">
        <f t="shared" si="0"/>
        <v>0</v>
      </c>
      <c r="J65" s="88"/>
      <c r="K65" s="88"/>
      <c r="L65" s="90"/>
    </row>
    <row r="66" spans="4:12" ht="20.100000000000001" customHeight="1">
      <c r="D66" s="399"/>
      <c r="E66" s="402"/>
      <c r="F66" s="86" t="s">
        <v>50</v>
      </c>
      <c r="G66" s="104"/>
      <c r="H66" s="329"/>
      <c r="I66" s="103">
        <f t="shared" si="0"/>
        <v>0</v>
      </c>
      <c r="J66" s="88"/>
      <c r="K66" s="88"/>
      <c r="L66" s="147"/>
    </row>
    <row r="67" spans="4:12" ht="20.100000000000001" customHeight="1">
      <c r="D67" s="399"/>
      <c r="E67" s="403"/>
      <c r="F67" s="97" t="s">
        <v>76</v>
      </c>
      <c r="G67" s="105"/>
      <c r="H67" s="331"/>
      <c r="I67" s="103">
        <f t="shared" si="0"/>
        <v>0</v>
      </c>
      <c r="J67" s="99"/>
      <c r="K67" s="99"/>
      <c r="L67" s="100"/>
    </row>
    <row r="68" spans="4:12" ht="20.100000000000001" customHeight="1">
      <c r="D68" s="399"/>
      <c r="E68" s="404" t="s">
        <v>133</v>
      </c>
      <c r="F68" s="101" t="s">
        <v>123</v>
      </c>
      <c r="G68" s="102"/>
      <c r="H68" s="332"/>
      <c r="I68" s="103">
        <f t="shared" si="0"/>
        <v>0</v>
      </c>
      <c r="J68" s="103"/>
      <c r="K68" s="93" t="s">
        <v>248</v>
      </c>
      <c r="L68" s="148"/>
    </row>
    <row r="69" spans="4:12" ht="20.100000000000001" customHeight="1">
      <c r="D69" s="399"/>
      <c r="E69" s="402"/>
      <c r="F69" s="86" t="s">
        <v>54</v>
      </c>
      <c r="G69" s="104"/>
      <c r="H69" s="32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9"/>
      <c r="E70" s="402"/>
      <c r="F70" s="86" t="s">
        <v>122</v>
      </c>
      <c r="G70" s="104"/>
      <c r="H70" s="329"/>
      <c r="I70" s="103">
        <f t="shared" si="0"/>
        <v>0</v>
      </c>
      <c r="J70" s="86"/>
      <c r="K70" s="86"/>
      <c r="L70" s="90"/>
    </row>
    <row r="71" spans="4:12" ht="20.100000000000001" customHeight="1">
      <c r="D71" s="399"/>
      <c r="E71" s="402"/>
      <c r="F71" s="95" t="s">
        <v>49</v>
      </c>
      <c r="G71" s="73"/>
      <c r="H71" s="349"/>
      <c r="I71" s="103">
        <f t="shared" si="0"/>
        <v>0</v>
      </c>
      <c r="J71" s="88"/>
      <c r="K71" s="88"/>
      <c r="L71" s="90"/>
    </row>
    <row r="72" spans="4:12" ht="20.100000000000001" customHeight="1">
      <c r="D72" s="399"/>
      <c r="E72" s="402"/>
      <c r="F72" s="86" t="s">
        <v>50</v>
      </c>
      <c r="G72" s="104"/>
      <c r="H72" s="329"/>
      <c r="I72" s="103">
        <f t="shared" si="0"/>
        <v>0</v>
      </c>
      <c r="J72" s="88"/>
      <c r="K72" s="88"/>
      <c r="L72" s="147"/>
    </row>
    <row r="73" spans="4:12" ht="20.100000000000001" customHeight="1">
      <c r="D73" s="399"/>
      <c r="E73" s="403"/>
      <c r="F73" s="115" t="s">
        <v>76</v>
      </c>
      <c r="G73" s="116"/>
      <c r="H73" s="338"/>
      <c r="I73" s="103">
        <f t="shared" ref="I73:I136" si="1">LENB(H73)</f>
        <v>0</v>
      </c>
      <c r="J73" s="117"/>
      <c r="K73" s="99"/>
      <c r="L73" s="120"/>
    </row>
    <row r="74" spans="4:12" ht="19.5" customHeight="1">
      <c r="D74" s="399"/>
      <c r="E74" s="404" t="s">
        <v>148</v>
      </c>
      <c r="F74" s="101" t="s">
        <v>123</v>
      </c>
      <c r="G74" s="102"/>
      <c r="H74" s="332"/>
      <c r="I74" s="103">
        <f t="shared" si="1"/>
        <v>0</v>
      </c>
      <c r="J74" s="103"/>
      <c r="K74" s="103" t="s">
        <v>248</v>
      </c>
      <c r="L74" s="146"/>
    </row>
    <row r="75" spans="4:12" ht="20.100000000000001" customHeight="1">
      <c r="D75" s="399"/>
      <c r="E75" s="402"/>
      <c r="F75" s="86" t="s">
        <v>54</v>
      </c>
      <c r="G75" s="104"/>
      <c r="H75" s="32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9"/>
      <c r="E76" s="402"/>
      <c r="F76" s="86" t="s">
        <v>122</v>
      </c>
      <c r="G76" s="104"/>
      <c r="H76" s="329"/>
      <c r="I76" s="103">
        <f t="shared" si="1"/>
        <v>0</v>
      </c>
      <c r="J76" s="86"/>
      <c r="K76" s="86"/>
      <c r="L76" s="90"/>
    </row>
    <row r="77" spans="4:12" ht="20.100000000000001" customHeight="1">
      <c r="D77" s="399"/>
      <c r="E77" s="402"/>
      <c r="F77" s="95" t="s">
        <v>49</v>
      </c>
      <c r="G77" s="73"/>
      <c r="H77" s="349"/>
      <c r="I77" s="103">
        <f t="shared" si="1"/>
        <v>0</v>
      </c>
      <c r="J77" s="88"/>
      <c r="K77" s="88"/>
      <c r="L77" s="90"/>
    </row>
    <row r="78" spans="4:12" ht="20.100000000000001" customHeight="1">
      <c r="D78" s="399"/>
      <c r="E78" s="402"/>
      <c r="F78" s="86" t="s">
        <v>50</v>
      </c>
      <c r="G78" s="104"/>
      <c r="H78" s="329"/>
      <c r="I78" s="103">
        <f t="shared" si="1"/>
        <v>0</v>
      </c>
      <c r="J78" s="88"/>
      <c r="K78" s="88"/>
      <c r="L78" s="147"/>
    </row>
    <row r="79" spans="4:12" ht="20.100000000000001" customHeight="1">
      <c r="D79" s="399"/>
      <c r="E79" s="403"/>
      <c r="F79" s="97" t="s">
        <v>76</v>
      </c>
      <c r="G79" s="105"/>
      <c r="H79" s="331"/>
      <c r="I79" s="103">
        <f t="shared" si="1"/>
        <v>0</v>
      </c>
      <c r="J79" s="99"/>
      <c r="K79" s="99"/>
      <c r="L79" s="100"/>
    </row>
    <row r="80" spans="4:12" ht="20.100000000000001" customHeight="1">
      <c r="D80" s="399"/>
      <c r="E80" s="404" t="s">
        <v>149</v>
      </c>
      <c r="F80" s="101" t="s">
        <v>123</v>
      </c>
      <c r="G80" s="102"/>
      <c r="H80" s="332"/>
      <c r="I80" s="103">
        <f t="shared" si="1"/>
        <v>0</v>
      </c>
      <c r="J80" s="103"/>
      <c r="K80" s="103" t="s">
        <v>248</v>
      </c>
      <c r="L80" s="148"/>
    </row>
    <row r="81" spans="4:12" ht="20.100000000000001" customHeight="1">
      <c r="D81" s="399"/>
      <c r="E81" s="402"/>
      <c r="F81" s="86" t="s">
        <v>54</v>
      </c>
      <c r="G81" s="104"/>
      <c r="H81" s="32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9"/>
      <c r="E82" s="402"/>
      <c r="F82" s="86" t="s">
        <v>122</v>
      </c>
      <c r="G82" s="104"/>
      <c r="H82" s="329"/>
      <c r="I82" s="103">
        <f t="shared" si="1"/>
        <v>0</v>
      </c>
      <c r="J82" s="86"/>
      <c r="K82" s="86"/>
      <c r="L82" s="90"/>
    </row>
    <row r="83" spans="4:12" ht="20.100000000000001" customHeight="1">
      <c r="D83" s="399"/>
      <c r="E83" s="402"/>
      <c r="F83" s="95" t="s">
        <v>49</v>
      </c>
      <c r="G83" s="73"/>
      <c r="H83" s="349"/>
      <c r="I83" s="103">
        <f t="shared" si="1"/>
        <v>0</v>
      </c>
      <c r="J83" s="88"/>
      <c r="K83" s="88"/>
      <c r="L83" s="90"/>
    </row>
    <row r="84" spans="4:12" ht="20.100000000000001" customHeight="1">
      <c r="D84" s="399"/>
      <c r="E84" s="402"/>
      <c r="F84" s="86" t="s">
        <v>50</v>
      </c>
      <c r="G84" s="104"/>
      <c r="H84" s="329"/>
      <c r="I84" s="103">
        <f t="shared" si="1"/>
        <v>0</v>
      </c>
      <c r="J84" s="88"/>
      <c r="K84" s="88"/>
      <c r="L84" s="147"/>
    </row>
    <row r="85" spans="4:12" ht="20.100000000000001" customHeight="1">
      <c r="D85" s="399"/>
      <c r="E85" s="403"/>
      <c r="F85" s="97" t="s">
        <v>76</v>
      </c>
      <c r="G85" s="105"/>
      <c r="H85" s="331"/>
      <c r="I85" s="103">
        <f t="shared" si="1"/>
        <v>0</v>
      </c>
      <c r="J85" s="99"/>
      <c r="K85" s="99"/>
      <c r="L85" s="100"/>
    </row>
    <row r="86" spans="4:12" ht="20.100000000000001" customHeight="1">
      <c r="D86" s="399"/>
      <c r="E86" s="404" t="s">
        <v>150</v>
      </c>
      <c r="F86" s="101" t="s">
        <v>123</v>
      </c>
      <c r="G86" s="102"/>
      <c r="H86" s="332"/>
      <c r="I86" s="103">
        <f t="shared" si="1"/>
        <v>0</v>
      </c>
      <c r="J86" s="168"/>
      <c r="K86" s="103" t="s">
        <v>248</v>
      </c>
      <c r="L86" s="175"/>
    </row>
    <row r="87" spans="4:12" ht="20.100000000000001" customHeight="1">
      <c r="D87" s="399"/>
      <c r="E87" s="402"/>
      <c r="F87" s="86" t="s">
        <v>54</v>
      </c>
      <c r="G87" s="104"/>
      <c r="H87" s="329"/>
      <c r="I87" s="103">
        <f t="shared" si="1"/>
        <v>0</v>
      </c>
      <c r="J87" s="157">
        <v>33</v>
      </c>
      <c r="K87" s="88"/>
      <c r="L87" s="173"/>
    </row>
    <row r="88" spans="4:12" ht="20.100000000000001" customHeight="1">
      <c r="D88" s="399"/>
      <c r="E88" s="402"/>
      <c r="F88" s="86" t="s">
        <v>122</v>
      </c>
      <c r="G88" s="104"/>
      <c r="H88" s="329"/>
      <c r="I88" s="103">
        <f t="shared" si="1"/>
        <v>0</v>
      </c>
      <c r="J88" s="156"/>
      <c r="K88" s="86"/>
      <c r="L88" s="173"/>
    </row>
    <row r="89" spans="4:12" ht="20.100000000000001" customHeight="1">
      <c r="D89" s="399"/>
      <c r="E89" s="402"/>
      <c r="F89" s="95" t="s">
        <v>49</v>
      </c>
      <c r="G89" s="73"/>
      <c r="H89" s="349"/>
      <c r="I89" s="103">
        <f t="shared" si="1"/>
        <v>0</v>
      </c>
      <c r="J89" s="157"/>
      <c r="K89" s="88"/>
      <c r="L89" s="173"/>
    </row>
    <row r="90" spans="4:12" ht="20.100000000000001" customHeight="1">
      <c r="D90" s="399"/>
      <c r="E90" s="402"/>
      <c r="F90" s="86" t="s">
        <v>50</v>
      </c>
      <c r="G90" s="104"/>
      <c r="H90" s="329"/>
      <c r="I90" s="103">
        <f t="shared" si="1"/>
        <v>0</v>
      </c>
      <c r="J90" s="157"/>
      <c r="K90" s="88"/>
      <c r="L90" s="176"/>
    </row>
    <row r="91" spans="4:12" ht="20.100000000000001" customHeight="1">
      <c r="D91" s="399"/>
      <c r="E91" s="403"/>
      <c r="F91" s="97" t="s">
        <v>76</v>
      </c>
      <c r="G91" s="105"/>
      <c r="H91" s="331"/>
      <c r="I91" s="103">
        <f t="shared" si="1"/>
        <v>0</v>
      </c>
      <c r="J91" s="167"/>
      <c r="K91" s="99"/>
      <c r="L91" s="174"/>
    </row>
    <row r="92" spans="4:12" ht="20.100000000000001" customHeight="1">
      <c r="D92" s="399"/>
      <c r="E92" s="404" t="s">
        <v>151</v>
      </c>
      <c r="F92" s="101" t="s">
        <v>123</v>
      </c>
      <c r="G92" s="102"/>
      <c r="H92" s="332"/>
      <c r="I92" s="103">
        <f t="shared" si="1"/>
        <v>0</v>
      </c>
      <c r="J92" s="103"/>
      <c r="K92" s="168" t="s">
        <v>248</v>
      </c>
      <c r="L92" s="148"/>
    </row>
    <row r="93" spans="4:12" ht="20.100000000000001" customHeight="1">
      <c r="D93" s="399"/>
      <c r="E93" s="402"/>
      <c r="F93" s="86" t="s">
        <v>54</v>
      </c>
      <c r="G93" s="104"/>
      <c r="H93" s="329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399"/>
      <c r="E94" s="402"/>
      <c r="F94" s="86" t="s">
        <v>122</v>
      </c>
      <c r="G94" s="104"/>
      <c r="H94" s="329"/>
      <c r="I94" s="103">
        <f t="shared" si="1"/>
        <v>0</v>
      </c>
      <c r="J94" s="86"/>
      <c r="K94" s="156"/>
      <c r="L94" s="90"/>
    </row>
    <row r="95" spans="4:12" ht="20.100000000000001" customHeight="1">
      <c r="D95" s="399"/>
      <c r="E95" s="402"/>
      <c r="F95" s="95" t="s">
        <v>49</v>
      </c>
      <c r="G95" s="73"/>
      <c r="H95" s="349"/>
      <c r="I95" s="103">
        <f t="shared" si="1"/>
        <v>0</v>
      </c>
      <c r="J95" s="88"/>
      <c r="K95" s="157"/>
      <c r="L95" s="90"/>
    </row>
    <row r="96" spans="4:12" ht="20.100000000000001" customHeight="1">
      <c r="D96" s="399"/>
      <c r="E96" s="402"/>
      <c r="F96" s="86" t="s">
        <v>50</v>
      </c>
      <c r="G96" s="104"/>
      <c r="H96" s="329"/>
      <c r="I96" s="103">
        <f t="shared" si="1"/>
        <v>0</v>
      </c>
      <c r="J96" s="88"/>
      <c r="K96" s="157"/>
      <c r="L96" s="147"/>
    </row>
    <row r="97" spans="4:12" ht="20.100000000000001" customHeight="1" thickBot="1">
      <c r="D97" s="399"/>
      <c r="E97" s="402"/>
      <c r="F97" s="115" t="s">
        <v>76</v>
      </c>
      <c r="G97" s="116"/>
      <c r="H97" s="338"/>
      <c r="I97" s="287">
        <f t="shared" si="1"/>
        <v>0</v>
      </c>
      <c r="J97" s="117"/>
      <c r="K97" s="177"/>
      <c r="L97" s="120"/>
    </row>
    <row r="98" spans="4:12" ht="20.100000000000001" customHeight="1">
      <c r="D98" s="398" t="s">
        <v>120</v>
      </c>
      <c r="E98" s="401" t="s">
        <v>118</v>
      </c>
      <c r="F98" s="203" t="s">
        <v>66</v>
      </c>
      <c r="G98" s="227"/>
      <c r="H98" s="362"/>
      <c r="I98" s="85">
        <f t="shared" si="1"/>
        <v>0</v>
      </c>
      <c r="J98" s="204"/>
      <c r="K98" s="205" t="s">
        <v>248</v>
      </c>
      <c r="L98" s="477"/>
    </row>
    <row r="99" spans="4:12" ht="20.100000000000001" customHeight="1">
      <c r="D99" s="399"/>
      <c r="E99" s="402"/>
      <c r="F99" s="193" t="s">
        <v>54</v>
      </c>
      <c r="G99" s="223" t="s">
        <v>277</v>
      </c>
      <c r="H99" s="329"/>
      <c r="I99" s="103">
        <f t="shared" si="1"/>
        <v>0</v>
      </c>
      <c r="J99" s="195">
        <v>33</v>
      </c>
      <c r="K99" s="207"/>
      <c r="L99" s="478"/>
    </row>
    <row r="100" spans="4:12" ht="20.100000000000001" customHeight="1">
      <c r="D100" s="399"/>
      <c r="E100" s="402"/>
      <c r="F100" s="193" t="s">
        <v>122</v>
      </c>
      <c r="G100" s="223" t="s">
        <v>335</v>
      </c>
      <c r="H100" s="329"/>
      <c r="I100" s="103">
        <f t="shared" si="1"/>
        <v>0</v>
      </c>
      <c r="J100" s="193"/>
      <c r="K100" s="208"/>
      <c r="L100" s="478"/>
    </row>
    <row r="101" spans="4:12" ht="16.5">
      <c r="D101" s="399"/>
      <c r="E101" s="402"/>
      <c r="F101" s="196" t="s">
        <v>49</v>
      </c>
      <c r="G101" s="224" t="s">
        <v>278</v>
      </c>
      <c r="H101" s="330"/>
      <c r="I101" s="103">
        <f t="shared" si="1"/>
        <v>0</v>
      </c>
      <c r="J101" s="195"/>
      <c r="K101" s="207"/>
      <c r="L101" s="478"/>
    </row>
    <row r="102" spans="4:12" ht="17.649999999999999" customHeight="1">
      <c r="D102" s="399"/>
      <c r="E102" s="402"/>
      <c r="F102" s="193" t="s">
        <v>50</v>
      </c>
      <c r="G102" s="223"/>
      <c r="H102" s="329"/>
      <c r="I102" s="103">
        <f t="shared" si="1"/>
        <v>0</v>
      </c>
      <c r="J102" s="195"/>
      <c r="K102" s="207"/>
      <c r="L102" s="478"/>
    </row>
    <row r="103" spans="4:12" ht="17.649999999999999" customHeight="1" thickBot="1">
      <c r="D103" s="399"/>
      <c r="E103" s="403"/>
      <c r="F103" s="198" t="s">
        <v>76</v>
      </c>
      <c r="G103" s="225" t="s">
        <v>277</v>
      </c>
      <c r="H103" s="358"/>
      <c r="I103" s="103">
        <f t="shared" si="1"/>
        <v>0</v>
      </c>
      <c r="J103" s="200"/>
      <c r="K103" s="210"/>
      <c r="L103" s="479"/>
    </row>
    <row r="104" spans="4:12" ht="17.649999999999999" customHeight="1">
      <c r="D104" s="399"/>
      <c r="E104" s="404" t="s">
        <v>134</v>
      </c>
      <c r="F104" s="101" t="s">
        <v>66</v>
      </c>
      <c r="G104" s="241"/>
      <c r="H104" s="298"/>
      <c r="I104" s="103">
        <f t="shared" si="1"/>
        <v>0</v>
      </c>
      <c r="J104" s="242"/>
      <c r="K104" s="243" t="s">
        <v>248</v>
      </c>
      <c r="L104" s="480"/>
    </row>
    <row r="105" spans="4:12" ht="17.649999999999999" customHeight="1">
      <c r="D105" s="399"/>
      <c r="E105" s="402"/>
      <c r="F105" s="86" t="s">
        <v>54</v>
      </c>
      <c r="G105" s="244" t="s">
        <v>403</v>
      </c>
      <c r="H105" s="244" t="s">
        <v>403</v>
      </c>
      <c r="I105" s="103">
        <f t="shared" si="1"/>
        <v>26</v>
      </c>
      <c r="J105" s="245">
        <v>33</v>
      </c>
      <c r="K105" s="246"/>
      <c r="L105" s="476"/>
    </row>
    <row r="106" spans="4:12" ht="17.649999999999999" customHeight="1">
      <c r="D106" s="399"/>
      <c r="E106" s="402"/>
      <c r="F106" s="86" t="s">
        <v>122</v>
      </c>
      <c r="G106" s="244" t="str">
        <f>LOWER(G105)</f>
        <v>why odyssey gaming monitor</v>
      </c>
      <c r="H106" s="244" t="str">
        <f>LOWER(G105)</f>
        <v>why odyssey gaming monitor</v>
      </c>
      <c r="I106" s="103">
        <f t="shared" si="1"/>
        <v>26</v>
      </c>
      <c r="J106" s="247"/>
      <c r="K106" s="248"/>
      <c r="L106" s="476"/>
    </row>
    <row r="107" spans="4:12" ht="17.649999999999999" customHeight="1">
      <c r="D107" s="399"/>
      <c r="E107" s="402"/>
      <c r="F107" s="95" t="s">
        <v>49</v>
      </c>
      <c r="G107" s="249" t="s">
        <v>404</v>
      </c>
      <c r="H107" s="249" t="s">
        <v>694</v>
      </c>
      <c r="I107" s="103">
        <f t="shared" si="1"/>
        <v>59</v>
      </c>
      <c r="J107" s="245"/>
      <c r="K107" s="246"/>
      <c r="L107" s="476"/>
    </row>
    <row r="108" spans="4:12" ht="17.649999999999999" customHeight="1">
      <c r="D108" s="399"/>
      <c r="E108" s="402"/>
      <c r="F108" s="86" t="s">
        <v>50</v>
      </c>
      <c r="G108" s="244"/>
      <c r="H108" s="244" t="s">
        <v>403</v>
      </c>
      <c r="I108" s="103">
        <f t="shared" si="1"/>
        <v>26</v>
      </c>
      <c r="J108" s="245"/>
      <c r="K108" s="246"/>
      <c r="L108" s="476"/>
    </row>
    <row r="109" spans="4:12" ht="17.649999999999999" customHeight="1">
      <c r="D109" s="399"/>
      <c r="E109" s="403"/>
      <c r="F109" s="97" t="s">
        <v>76</v>
      </c>
      <c r="G109" s="250" t="s">
        <v>403</v>
      </c>
      <c r="H109" s="250" t="s">
        <v>403</v>
      </c>
      <c r="I109" s="103">
        <f t="shared" si="1"/>
        <v>26</v>
      </c>
      <c r="J109" s="251"/>
      <c r="K109" s="252"/>
      <c r="L109" s="481"/>
    </row>
    <row r="110" spans="4:12" ht="17.649999999999999" customHeight="1">
      <c r="D110" s="399"/>
      <c r="E110" s="404" t="s">
        <v>135</v>
      </c>
      <c r="F110" s="101" t="s">
        <v>66</v>
      </c>
      <c r="G110" s="253"/>
      <c r="H110" s="332"/>
      <c r="I110" s="103">
        <f t="shared" si="1"/>
        <v>0</v>
      </c>
      <c r="J110" s="242"/>
      <c r="K110" s="243" t="s">
        <v>248</v>
      </c>
      <c r="L110" s="480"/>
    </row>
    <row r="111" spans="4:12" ht="17.649999999999999" customHeight="1">
      <c r="D111" s="399"/>
      <c r="E111" s="402"/>
      <c r="F111" s="86" t="s">
        <v>54</v>
      </c>
      <c r="G111" s="244" t="s">
        <v>405</v>
      </c>
      <c r="H111" s="329"/>
      <c r="I111" s="103">
        <f t="shared" si="1"/>
        <v>0</v>
      </c>
      <c r="J111" s="245">
        <v>33</v>
      </c>
      <c r="K111" s="246"/>
      <c r="L111" s="476"/>
    </row>
    <row r="112" spans="4:12" ht="17.649999999999999" customHeight="1">
      <c r="D112" s="399"/>
      <c r="E112" s="402"/>
      <c r="F112" s="86" t="s">
        <v>122</v>
      </c>
      <c r="G112" s="244" t="s">
        <v>405</v>
      </c>
      <c r="H112" s="329"/>
      <c r="I112" s="103">
        <f t="shared" si="1"/>
        <v>0</v>
      </c>
      <c r="J112" s="247"/>
      <c r="K112" s="248"/>
      <c r="L112" s="476"/>
    </row>
    <row r="113" spans="4:12" ht="17.649999999999999" customHeight="1">
      <c r="D113" s="399"/>
      <c r="E113" s="402"/>
      <c r="F113" s="95" t="s">
        <v>49</v>
      </c>
      <c r="G113" s="249" t="s">
        <v>406</v>
      </c>
      <c r="H113" s="330"/>
      <c r="I113" s="103">
        <f t="shared" si="1"/>
        <v>0</v>
      </c>
      <c r="J113" s="245"/>
      <c r="K113" s="246"/>
      <c r="L113" s="476"/>
    </row>
    <row r="114" spans="4:12" ht="17.649999999999999" customHeight="1">
      <c r="D114" s="399"/>
      <c r="E114" s="402"/>
      <c r="F114" s="86" t="s">
        <v>50</v>
      </c>
      <c r="G114" s="244"/>
      <c r="H114" s="329"/>
      <c r="I114" s="103">
        <f t="shared" si="1"/>
        <v>0</v>
      </c>
      <c r="J114" s="245"/>
      <c r="K114" s="246"/>
      <c r="L114" s="476"/>
    </row>
    <row r="115" spans="4:12" ht="17.649999999999999" customHeight="1">
      <c r="D115" s="399"/>
      <c r="E115" s="403"/>
      <c r="F115" s="97" t="s">
        <v>76</v>
      </c>
      <c r="G115" s="250" t="s">
        <v>405</v>
      </c>
      <c r="H115" s="331"/>
      <c r="I115" s="103">
        <f t="shared" si="1"/>
        <v>0</v>
      </c>
      <c r="J115" s="251"/>
      <c r="K115" s="252"/>
      <c r="L115" s="481"/>
    </row>
    <row r="116" spans="4:12" ht="17.649999999999999" customHeight="1">
      <c r="D116" s="399"/>
      <c r="E116" s="404" t="s">
        <v>136</v>
      </c>
      <c r="F116" s="101" t="s">
        <v>66</v>
      </c>
      <c r="G116" s="253"/>
      <c r="H116" s="332"/>
      <c r="I116" s="103">
        <f t="shared" si="1"/>
        <v>0</v>
      </c>
      <c r="J116" s="242"/>
      <c r="K116" s="243" t="s">
        <v>248</v>
      </c>
      <c r="L116" s="480"/>
    </row>
    <row r="117" spans="4:12" ht="17.649999999999999" customHeight="1">
      <c r="D117" s="399"/>
      <c r="E117" s="402"/>
      <c r="F117" s="86" t="s">
        <v>54</v>
      </c>
      <c r="G117" s="244" t="s">
        <v>407</v>
      </c>
      <c r="H117" s="329"/>
      <c r="I117" s="103">
        <f t="shared" si="1"/>
        <v>0</v>
      </c>
      <c r="J117" s="245">
        <v>33</v>
      </c>
      <c r="K117" s="246"/>
      <c r="L117" s="476"/>
    </row>
    <row r="118" spans="4:12" ht="17.649999999999999" customHeight="1">
      <c r="D118" s="399"/>
      <c r="E118" s="402"/>
      <c r="F118" s="86" t="s">
        <v>122</v>
      </c>
      <c r="G118" s="244" t="s">
        <v>407</v>
      </c>
      <c r="H118" s="329"/>
      <c r="I118" s="103">
        <f t="shared" si="1"/>
        <v>0</v>
      </c>
      <c r="J118" s="247"/>
      <c r="K118" s="248"/>
      <c r="L118" s="476"/>
    </row>
    <row r="119" spans="4:12" ht="17.649999999999999" customHeight="1">
      <c r="D119" s="399"/>
      <c r="E119" s="402"/>
      <c r="F119" s="95" t="s">
        <v>49</v>
      </c>
      <c r="G119" s="249" t="s">
        <v>408</v>
      </c>
      <c r="H119" s="330"/>
      <c r="I119" s="103">
        <f t="shared" si="1"/>
        <v>0</v>
      </c>
      <c r="J119" s="245"/>
      <c r="K119" s="246"/>
      <c r="L119" s="476"/>
    </row>
    <row r="120" spans="4:12" ht="17.649999999999999" customHeight="1">
      <c r="D120" s="399"/>
      <c r="E120" s="402"/>
      <c r="F120" s="86" t="s">
        <v>50</v>
      </c>
      <c r="G120" s="244"/>
      <c r="H120" s="329"/>
      <c r="I120" s="103">
        <f t="shared" si="1"/>
        <v>0</v>
      </c>
      <c r="J120" s="245"/>
      <c r="K120" s="246"/>
      <c r="L120" s="476"/>
    </row>
    <row r="121" spans="4:12" ht="17.649999999999999" customHeight="1">
      <c r="D121" s="399"/>
      <c r="E121" s="403"/>
      <c r="F121" s="97" t="s">
        <v>76</v>
      </c>
      <c r="G121" s="250" t="s">
        <v>407</v>
      </c>
      <c r="H121" s="331"/>
      <c r="I121" s="103">
        <f t="shared" si="1"/>
        <v>0</v>
      </c>
      <c r="J121" s="251"/>
      <c r="K121" s="252"/>
      <c r="L121" s="481"/>
    </row>
    <row r="122" spans="4:12" ht="17.649999999999999" customHeight="1">
      <c r="D122" s="399"/>
      <c r="E122" s="404" t="s">
        <v>137</v>
      </c>
      <c r="F122" s="101" t="s">
        <v>66</v>
      </c>
      <c r="G122" s="253"/>
      <c r="H122" s="332"/>
      <c r="I122" s="103">
        <f t="shared" si="1"/>
        <v>0</v>
      </c>
      <c r="J122" s="242"/>
      <c r="K122" s="243" t="s">
        <v>248</v>
      </c>
      <c r="L122" s="480"/>
    </row>
    <row r="123" spans="4:12" ht="17.649999999999999" customHeight="1">
      <c r="D123" s="399"/>
      <c r="E123" s="402"/>
      <c r="F123" s="86" t="s">
        <v>54</v>
      </c>
      <c r="G123" s="244" t="s">
        <v>409</v>
      </c>
      <c r="H123" s="329"/>
      <c r="I123" s="103">
        <f t="shared" si="1"/>
        <v>0</v>
      </c>
      <c r="J123" s="245">
        <v>33</v>
      </c>
      <c r="K123" s="246"/>
      <c r="L123" s="476"/>
    </row>
    <row r="124" spans="4:12" ht="17.649999999999999" customHeight="1">
      <c r="D124" s="399"/>
      <c r="E124" s="402"/>
      <c r="F124" s="86" t="s">
        <v>122</v>
      </c>
      <c r="G124" s="244" t="s">
        <v>409</v>
      </c>
      <c r="H124" s="329"/>
      <c r="I124" s="103">
        <f t="shared" si="1"/>
        <v>0</v>
      </c>
      <c r="J124" s="247"/>
      <c r="K124" s="248"/>
      <c r="L124" s="476"/>
    </row>
    <row r="125" spans="4:12" ht="17.649999999999999" customHeight="1">
      <c r="D125" s="399"/>
      <c r="E125" s="402"/>
      <c r="F125" s="95" t="s">
        <v>49</v>
      </c>
      <c r="G125" s="249" t="s">
        <v>207</v>
      </c>
      <c r="H125" s="330"/>
      <c r="I125" s="103">
        <f t="shared" si="1"/>
        <v>0</v>
      </c>
      <c r="J125" s="245"/>
      <c r="K125" s="246"/>
      <c r="L125" s="476"/>
    </row>
    <row r="126" spans="4:12" ht="17.649999999999999" customHeight="1">
      <c r="D126" s="399"/>
      <c r="E126" s="402"/>
      <c r="F126" s="86" t="s">
        <v>50</v>
      </c>
      <c r="G126" s="244"/>
      <c r="H126" s="329"/>
      <c r="I126" s="103">
        <f t="shared" si="1"/>
        <v>0</v>
      </c>
      <c r="J126" s="245"/>
      <c r="K126" s="246"/>
      <c r="L126" s="476"/>
    </row>
    <row r="127" spans="4:12" ht="17.649999999999999" customHeight="1">
      <c r="D127" s="399"/>
      <c r="E127" s="402"/>
      <c r="F127" s="97" t="s">
        <v>76</v>
      </c>
      <c r="G127" s="250" t="s">
        <v>409</v>
      </c>
      <c r="H127" s="331"/>
      <c r="I127" s="103">
        <f t="shared" si="1"/>
        <v>0</v>
      </c>
      <c r="J127" s="251"/>
      <c r="K127" s="252"/>
      <c r="L127" s="481"/>
    </row>
    <row r="128" spans="4:12" ht="17.649999999999999" customHeight="1">
      <c r="D128" s="399"/>
      <c r="E128" s="404" t="s">
        <v>143</v>
      </c>
      <c r="F128" s="126" t="s">
        <v>66</v>
      </c>
      <c r="G128" s="253"/>
      <c r="H128" s="357"/>
      <c r="I128" s="103">
        <f t="shared" si="1"/>
        <v>0</v>
      </c>
      <c r="J128" s="254"/>
      <c r="K128" s="255" t="s">
        <v>248</v>
      </c>
      <c r="L128" s="476"/>
    </row>
    <row r="129" spans="4:12" ht="17.649999999999999" customHeight="1">
      <c r="D129" s="399"/>
      <c r="E129" s="402"/>
      <c r="F129" s="127" t="s">
        <v>54</v>
      </c>
      <c r="G129" s="244" t="s">
        <v>410</v>
      </c>
      <c r="H129" s="329"/>
      <c r="I129" s="103">
        <f t="shared" si="1"/>
        <v>0</v>
      </c>
      <c r="J129" s="245">
        <v>33</v>
      </c>
      <c r="K129" s="246"/>
      <c r="L129" s="476"/>
    </row>
    <row r="130" spans="4:12" ht="17.649999999999999" customHeight="1">
      <c r="D130" s="399"/>
      <c r="E130" s="402"/>
      <c r="F130" s="127" t="s">
        <v>122</v>
      </c>
      <c r="G130" s="244" t="s">
        <v>410</v>
      </c>
      <c r="H130" s="329"/>
      <c r="I130" s="103">
        <f t="shared" si="1"/>
        <v>0</v>
      </c>
      <c r="J130" s="247"/>
      <c r="K130" s="248"/>
      <c r="L130" s="476"/>
    </row>
    <row r="131" spans="4:12" ht="17.649999999999999" customHeight="1">
      <c r="D131" s="399"/>
      <c r="E131" s="402"/>
      <c r="F131" s="128" t="s">
        <v>49</v>
      </c>
      <c r="G131" s="249" t="s">
        <v>695</v>
      </c>
      <c r="H131" s="330"/>
      <c r="I131" s="103">
        <f t="shared" si="1"/>
        <v>0</v>
      </c>
      <c r="J131" s="245"/>
      <c r="K131" s="246"/>
      <c r="L131" s="476"/>
    </row>
    <row r="132" spans="4:12" ht="17.649999999999999" customHeight="1">
      <c r="D132" s="399"/>
      <c r="E132" s="402"/>
      <c r="F132" s="127" t="s">
        <v>50</v>
      </c>
      <c r="G132" s="244"/>
      <c r="H132" s="329"/>
      <c r="I132" s="103">
        <f t="shared" si="1"/>
        <v>0</v>
      </c>
      <c r="J132" s="245"/>
      <c r="K132" s="246"/>
      <c r="L132" s="476"/>
    </row>
    <row r="133" spans="4:12" ht="17.25" customHeight="1">
      <c r="D133" s="399"/>
      <c r="E133" s="402"/>
      <c r="F133" s="179" t="s">
        <v>76</v>
      </c>
      <c r="G133" s="320" t="s">
        <v>208</v>
      </c>
      <c r="H133" s="359"/>
      <c r="I133" s="103">
        <f t="shared" si="1"/>
        <v>0</v>
      </c>
      <c r="J133" s="256"/>
      <c r="K133" s="257"/>
      <c r="L133" s="476"/>
    </row>
    <row r="134" spans="4:12" ht="14.25">
      <c r="D134" s="399"/>
      <c r="E134" s="405" t="s">
        <v>153</v>
      </c>
      <c r="F134" s="101" t="s">
        <v>66</v>
      </c>
      <c r="G134" s="299"/>
      <c r="H134" s="353"/>
      <c r="I134" s="103">
        <f t="shared" si="1"/>
        <v>0</v>
      </c>
      <c r="J134" s="103"/>
      <c r="K134" s="168" t="s">
        <v>248</v>
      </c>
      <c r="L134" s="409"/>
    </row>
    <row r="135" spans="4:12" ht="14.25">
      <c r="D135" s="399"/>
      <c r="E135" s="406"/>
      <c r="F135" s="86" t="s">
        <v>54</v>
      </c>
      <c r="G135" s="78"/>
      <c r="H135" s="351"/>
      <c r="I135" s="103">
        <f t="shared" si="1"/>
        <v>0</v>
      </c>
      <c r="J135" s="88">
        <v>33</v>
      </c>
      <c r="K135" s="157"/>
      <c r="L135" s="410"/>
    </row>
    <row r="136" spans="4:12" ht="14.25">
      <c r="D136" s="399"/>
      <c r="E136" s="406"/>
      <c r="F136" s="86" t="s">
        <v>122</v>
      </c>
      <c r="G136" s="78"/>
      <c r="H136" s="351"/>
      <c r="I136" s="103">
        <f t="shared" si="1"/>
        <v>0</v>
      </c>
      <c r="J136" s="86"/>
      <c r="K136" s="156"/>
      <c r="L136" s="410"/>
    </row>
    <row r="137" spans="4:12" ht="14.25">
      <c r="D137" s="399"/>
      <c r="E137" s="406"/>
      <c r="F137" s="95" t="s">
        <v>49</v>
      </c>
      <c r="G137" s="75"/>
      <c r="H137" s="346"/>
      <c r="I137" s="103">
        <f t="shared" ref="I137:I145" si="2">LENB(H137)</f>
        <v>0</v>
      </c>
      <c r="J137" s="88"/>
      <c r="K137" s="157"/>
      <c r="L137" s="410"/>
    </row>
    <row r="138" spans="4:12" ht="14.25">
      <c r="D138" s="399"/>
      <c r="E138" s="406"/>
      <c r="F138" s="86" t="s">
        <v>50</v>
      </c>
      <c r="G138" s="78"/>
      <c r="H138" s="351"/>
      <c r="I138" s="103">
        <f t="shared" si="2"/>
        <v>0</v>
      </c>
      <c r="J138" s="88"/>
      <c r="K138" s="157"/>
      <c r="L138" s="410"/>
    </row>
    <row r="139" spans="4:12" ht="14.25">
      <c r="D139" s="399"/>
      <c r="E139" s="446"/>
      <c r="F139" s="97" t="s">
        <v>76</v>
      </c>
      <c r="G139" s="79"/>
      <c r="H139" s="360"/>
      <c r="I139" s="103">
        <f t="shared" si="2"/>
        <v>0</v>
      </c>
      <c r="J139" s="99"/>
      <c r="K139" s="167"/>
      <c r="L139" s="472"/>
    </row>
    <row r="140" spans="4:12" ht="14.25">
      <c r="D140" s="399"/>
      <c r="E140" s="404" t="s">
        <v>252</v>
      </c>
      <c r="F140" s="126" t="s">
        <v>66</v>
      </c>
      <c r="G140" s="71"/>
      <c r="H140" s="353"/>
      <c r="I140" s="103">
        <f t="shared" si="2"/>
        <v>0</v>
      </c>
      <c r="J140" s="93"/>
      <c r="K140" s="168" t="s">
        <v>248</v>
      </c>
      <c r="L140" s="473"/>
    </row>
    <row r="141" spans="4:12" ht="14.25">
      <c r="D141" s="399"/>
      <c r="E141" s="402"/>
      <c r="F141" s="127" t="s">
        <v>54</v>
      </c>
      <c r="G141" s="78"/>
      <c r="H141" s="351"/>
      <c r="I141" s="103">
        <f t="shared" si="2"/>
        <v>0</v>
      </c>
      <c r="J141" s="88">
        <v>33</v>
      </c>
      <c r="K141" s="157"/>
      <c r="L141" s="474"/>
    </row>
    <row r="142" spans="4:12" ht="14.25">
      <c r="D142" s="399"/>
      <c r="E142" s="402"/>
      <c r="F142" s="127" t="s">
        <v>122</v>
      </c>
      <c r="G142" s="78"/>
      <c r="H142" s="351"/>
      <c r="I142" s="103">
        <f t="shared" si="2"/>
        <v>0</v>
      </c>
      <c r="J142" s="86"/>
      <c r="K142" s="156"/>
      <c r="L142" s="474"/>
    </row>
    <row r="143" spans="4:12" ht="14.25">
      <c r="D143" s="399"/>
      <c r="E143" s="402"/>
      <c r="F143" s="128" t="s">
        <v>49</v>
      </c>
      <c r="G143" s="75"/>
      <c r="H143" s="346"/>
      <c r="I143" s="103">
        <f t="shared" si="2"/>
        <v>0</v>
      </c>
      <c r="J143" s="88"/>
      <c r="K143" s="157"/>
      <c r="L143" s="474"/>
    </row>
    <row r="144" spans="4:12" ht="14.25">
      <c r="D144" s="399"/>
      <c r="E144" s="402"/>
      <c r="F144" s="127" t="s">
        <v>50</v>
      </c>
      <c r="G144" s="78"/>
      <c r="H144" s="351"/>
      <c r="I144" s="103">
        <f t="shared" si="2"/>
        <v>0</v>
      </c>
      <c r="J144" s="88"/>
      <c r="K144" s="157"/>
      <c r="L144" s="474"/>
    </row>
    <row r="145" spans="4:12" ht="15" thickBot="1">
      <c r="D145" s="400"/>
      <c r="E145" s="442"/>
      <c r="F145" s="129" t="s">
        <v>76</v>
      </c>
      <c r="G145" s="80"/>
      <c r="H145" s="361"/>
      <c r="I145" s="290">
        <f t="shared" si="2"/>
        <v>0</v>
      </c>
      <c r="J145" s="110"/>
      <c r="K145" s="166"/>
      <c r="L145" s="475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23" r:id="rId7" xr:uid="{0A47DB61-4DF7-43C9-B51C-1DB44097F8B5}"/>
    <hyperlink ref="H29" r:id="rId8" xr:uid="{D8A61C25-661A-48ED-963F-C1A4CC942852}"/>
    <hyperlink ref="G35" r:id="rId9" xr:uid="{F63D40BE-6E95-4F2A-A461-236F699C98E1}"/>
    <hyperlink ref="H11" r:id="rId10" xr:uid="{5D1A1EBC-3E9F-45D3-A53C-AD58084A4821}"/>
    <hyperlink ref="H107" r:id="rId11" xr:uid="{26D8BA67-D236-43A0-AA2A-77A6728593F8}"/>
    <hyperlink ref="G131" r:id="rId12" xr:uid="{9E3DFA10-D377-449C-B6E5-40C8D3ABDCF6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84" zoomScaleNormal="84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2" t="s">
        <v>156</v>
      </c>
      <c r="C2" s="124"/>
      <c r="D2" s="63"/>
      <c r="E2" s="63"/>
      <c r="F2" s="61"/>
      <c r="G2" s="61"/>
      <c r="H2" s="61"/>
      <c r="I2" s="61"/>
      <c r="J2" s="61"/>
      <c r="K2" s="61"/>
      <c r="L2" s="26"/>
      <c r="M2" s="125"/>
    </row>
    <row r="3" spans="1:13" s="68" customFormat="1" ht="117.75" customHeight="1">
      <c r="B3" s="443" t="s">
        <v>504</v>
      </c>
      <c r="C3" s="443"/>
      <c r="D3" s="443"/>
      <c r="E3" s="443"/>
      <c r="F3" s="443"/>
      <c r="G3" s="443"/>
      <c r="H3" s="297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3" t="s">
        <v>53</v>
      </c>
      <c r="E6" s="424"/>
      <c r="F6" s="427" t="s">
        <v>138</v>
      </c>
      <c r="G6" s="60" t="s">
        <v>46</v>
      </c>
      <c r="H6" s="285" t="s">
        <v>499</v>
      </c>
      <c r="I6" s="418" t="s">
        <v>43</v>
      </c>
      <c r="J6" s="429" t="s">
        <v>47</v>
      </c>
      <c r="K6" s="60" t="s">
        <v>503</v>
      </c>
      <c r="L6" s="416" t="s">
        <v>501</v>
      </c>
    </row>
    <row r="7" spans="1:13" ht="23.25" customHeight="1">
      <c r="D7" s="425"/>
      <c r="E7" s="426"/>
      <c r="F7" s="428"/>
      <c r="G7" s="84" t="s">
        <v>500</v>
      </c>
      <c r="H7" s="84" t="s">
        <v>500</v>
      </c>
      <c r="I7" s="419"/>
      <c r="J7" s="430"/>
      <c r="K7" s="154"/>
      <c r="L7" s="417"/>
    </row>
    <row r="8" spans="1:13" ht="21" customHeight="1">
      <c r="D8" s="431" t="s">
        <v>116</v>
      </c>
      <c r="E8" s="404" t="s">
        <v>154</v>
      </c>
      <c r="F8" s="101" t="s">
        <v>124</v>
      </c>
      <c r="G8" s="111"/>
      <c r="H8" s="111"/>
      <c r="I8" s="103">
        <f>LENB(H8)</f>
        <v>0</v>
      </c>
      <c r="J8" s="112"/>
      <c r="K8" s="178" t="s">
        <v>246</v>
      </c>
      <c r="L8" s="473" t="s">
        <v>650</v>
      </c>
    </row>
    <row r="9" spans="1:13" ht="21" customHeight="1">
      <c r="D9" s="399"/>
      <c r="E9" s="402"/>
      <c r="F9" s="86" t="s">
        <v>155</v>
      </c>
      <c r="G9" s="87" t="s">
        <v>202</v>
      </c>
      <c r="H9" s="87" t="s">
        <v>621</v>
      </c>
      <c r="I9" s="103">
        <f t="shared" ref="I9:I72" si="0">LENB(H9)</f>
        <v>9</v>
      </c>
      <c r="J9" s="113">
        <v>10</v>
      </c>
      <c r="K9" s="113"/>
      <c r="L9" s="474"/>
    </row>
    <row r="10" spans="1:13" ht="21" customHeight="1">
      <c r="D10" s="399"/>
      <c r="E10" s="402"/>
      <c r="F10" s="86" t="s">
        <v>115</v>
      </c>
      <c r="G10" s="87" t="s">
        <v>320</v>
      </c>
      <c r="H10" s="87" t="s">
        <v>320</v>
      </c>
      <c r="I10" s="103">
        <f t="shared" si="0"/>
        <v>9</v>
      </c>
      <c r="J10" s="86"/>
      <c r="K10" s="86"/>
      <c r="L10" s="474"/>
    </row>
    <row r="11" spans="1:13" ht="21" customHeight="1">
      <c r="D11" s="399"/>
      <c r="E11" s="402"/>
      <c r="F11" s="95" t="s">
        <v>49</v>
      </c>
      <c r="G11" s="133" t="s">
        <v>117</v>
      </c>
      <c r="H11" s="307" t="s">
        <v>527</v>
      </c>
      <c r="I11" s="103">
        <f t="shared" si="0"/>
        <v>47</v>
      </c>
      <c r="J11" s="89"/>
      <c r="K11" s="89"/>
      <c r="L11" s="474"/>
    </row>
    <row r="12" spans="1:13" ht="21" customHeight="1">
      <c r="D12" s="399"/>
      <c r="E12" s="402"/>
      <c r="F12" s="86" t="s">
        <v>50</v>
      </c>
      <c r="G12" s="87"/>
      <c r="H12" s="87" t="s">
        <v>621</v>
      </c>
      <c r="I12" s="103">
        <f t="shared" si="0"/>
        <v>9</v>
      </c>
      <c r="J12" s="89"/>
      <c r="K12" s="89"/>
      <c r="L12" s="474"/>
    </row>
    <row r="13" spans="1:13" ht="21" customHeight="1">
      <c r="D13" s="432"/>
      <c r="E13" s="403"/>
      <c r="F13" s="97" t="s">
        <v>76</v>
      </c>
      <c r="G13" s="98" t="s">
        <v>202</v>
      </c>
      <c r="H13" s="98" t="s">
        <v>621</v>
      </c>
      <c r="I13" s="103">
        <f t="shared" si="0"/>
        <v>9</v>
      </c>
      <c r="J13" s="114"/>
      <c r="K13" s="114"/>
      <c r="L13" s="482"/>
    </row>
    <row r="14" spans="1:13" ht="21" customHeight="1">
      <c r="D14" s="431" t="s">
        <v>119</v>
      </c>
      <c r="E14" s="404" t="s">
        <v>121</v>
      </c>
      <c r="F14" s="91" t="s">
        <v>123</v>
      </c>
      <c r="G14" s="92"/>
      <c r="H14" s="92"/>
      <c r="I14" s="103">
        <f t="shared" si="0"/>
        <v>0</v>
      </c>
      <c r="J14" s="93"/>
      <c r="K14" s="103" t="s">
        <v>248</v>
      </c>
      <c r="L14" s="412"/>
    </row>
    <row r="15" spans="1:13" ht="21" customHeight="1">
      <c r="D15" s="399"/>
      <c r="E15" s="402"/>
      <c r="F15" s="86" t="s">
        <v>54</v>
      </c>
      <c r="G15" s="87" t="s">
        <v>249</v>
      </c>
      <c r="H15" s="87" t="s">
        <v>268</v>
      </c>
      <c r="I15" s="103">
        <f t="shared" si="0"/>
        <v>12</v>
      </c>
      <c r="J15" s="88">
        <v>33</v>
      </c>
      <c r="K15" s="88"/>
      <c r="L15" s="413"/>
    </row>
    <row r="16" spans="1:13" ht="21" customHeight="1">
      <c r="D16" s="399"/>
      <c r="E16" s="402"/>
      <c r="F16" s="86" t="s">
        <v>122</v>
      </c>
      <c r="G16" s="87" t="s">
        <v>321</v>
      </c>
      <c r="H16" s="87" t="s">
        <v>321</v>
      </c>
      <c r="I16" s="103">
        <f t="shared" si="0"/>
        <v>12</v>
      </c>
      <c r="J16" s="86"/>
      <c r="K16" s="86"/>
      <c r="L16" s="413"/>
    </row>
    <row r="17" spans="2:12" ht="20.100000000000001" customHeight="1">
      <c r="D17" s="399"/>
      <c r="E17" s="402"/>
      <c r="F17" s="95" t="s">
        <v>49</v>
      </c>
      <c r="G17" s="83" t="s">
        <v>117</v>
      </c>
      <c r="H17" s="307" t="s">
        <v>527</v>
      </c>
      <c r="I17" s="103">
        <f t="shared" si="0"/>
        <v>47</v>
      </c>
      <c r="J17" s="88"/>
      <c r="K17" s="88"/>
      <c r="L17" s="413"/>
    </row>
    <row r="18" spans="2:12" ht="20.100000000000001" customHeight="1">
      <c r="D18" s="399"/>
      <c r="E18" s="402"/>
      <c r="F18" s="86" t="s">
        <v>50</v>
      </c>
      <c r="G18" s="87"/>
      <c r="H18" s="87" t="s">
        <v>268</v>
      </c>
      <c r="I18" s="103">
        <f t="shared" si="0"/>
        <v>12</v>
      </c>
      <c r="J18" s="88"/>
      <c r="K18" s="88"/>
      <c r="L18" s="413"/>
    </row>
    <row r="19" spans="2:12" ht="20.100000000000001" customHeight="1">
      <c r="D19" s="399"/>
      <c r="E19" s="403"/>
      <c r="F19" s="97" t="s">
        <v>76</v>
      </c>
      <c r="G19" s="98"/>
      <c r="H19" s="87" t="s">
        <v>268</v>
      </c>
      <c r="I19" s="103">
        <f t="shared" si="0"/>
        <v>12</v>
      </c>
      <c r="J19" s="99"/>
      <c r="K19" s="99"/>
      <c r="L19" s="414"/>
    </row>
    <row r="20" spans="2:12" ht="20.100000000000001" customHeight="1">
      <c r="D20" s="399"/>
      <c r="E20" s="404" t="s">
        <v>125</v>
      </c>
      <c r="F20" s="101" t="s">
        <v>123</v>
      </c>
      <c r="G20" s="102"/>
      <c r="H20" s="102"/>
      <c r="I20" s="103">
        <f t="shared" si="0"/>
        <v>0</v>
      </c>
      <c r="J20" s="103"/>
      <c r="K20" s="103" t="s">
        <v>248</v>
      </c>
      <c r="L20" s="412"/>
    </row>
    <row r="21" spans="2:12" ht="20.100000000000001" customHeight="1">
      <c r="D21" s="399"/>
      <c r="E21" s="402"/>
      <c r="F21" s="86" t="s">
        <v>54</v>
      </c>
      <c r="G21" s="104" t="s">
        <v>201</v>
      </c>
      <c r="H21" s="104" t="s">
        <v>201</v>
      </c>
      <c r="I21" s="103">
        <f t="shared" si="0"/>
        <v>11</v>
      </c>
      <c r="J21" s="88">
        <v>33</v>
      </c>
      <c r="K21" s="88"/>
      <c r="L21" s="413"/>
    </row>
    <row r="22" spans="2:12" ht="20.100000000000001" customHeight="1">
      <c r="D22" s="399"/>
      <c r="E22" s="402"/>
      <c r="F22" s="86" t="s">
        <v>122</v>
      </c>
      <c r="G22" s="104" t="s">
        <v>322</v>
      </c>
      <c r="H22" s="104" t="s">
        <v>322</v>
      </c>
      <c r="I22" s="103">
        <f t="shared" si="0"/>
        <v>11</v>
      </c>
      <c r="J22" s="86"/>
      <c r="K22" s="86"/>
      <c r="L22" s="413"/>
    </row>
    <row r="23" spans="2:12" ht="20.100000000000001" customHeight="1">
      <c r="B23" s="57" t="s">
        <v>44</v>
      </c>
      <c r="D23" s="399"/>
      <c r="E23" s="402"/>
      <c r="F23" s="95" t="s">
        <v>49</v>
      </c>
      <c r="G23" s="83" t="s">
        <v>200</v>
      </c>
      <c r="H23" s="83" t="s">
        <v>528</v>
      </c>
      <c r="I23" s="103">
        <f t="shared" si="0"/>
        <v>55</v>
      </c>
      <c r="J23" s="88"/>
      <c r="K23" s="88"/>
      <c r="L23" s="413"/>
    </row>
    <row r="24" spans="2:12" ht="20.100000000000001" customHeight="1">
      <c r="D24" s="399"/>
      <c r="E24" s="402"/>
      <c r="F24" s="86" t="s">
        <v>50</v>
      </c>
      <c r="G24" s="104"/>
      <c r="H24" s="104" t="s">
        <v>201</v>
      </c>
      <c r="I24" s="103">
        <f t="shared" si="0"/>
        <v>11</v>
      </c>
      <c r="J24" s="88"/>
      <c r="K24" s="88"/>
      <c r="L24" s="413"/>
    </row>
    <row r="25" spans="2:12" ht="20.100000000000001" customHeight="1">
      <c r="D25" s="399"/>
      <c r="E25" s="403"/>
      <c r="F25" s="97" t="s">
        <v>76</v>
      </c>
      <c r="G25" s="105" t="s">
        <v>201</v>
      </c>
      <c r="H25" s="104" t="s">
        <v>201</v>
      </c>
      <c r="I25" s="103">
        <f t="shared" si="0"/>
        <v>11</v>
      </c>
      <c r="J25" s="99"/>
      <c r="K25" s="99"/>
      <c r="L25" s="414"/>
    </row>
    <row r="26" spans="2:12" ht="20.100000000000001" customHeight="1">
      <c r="D26" s="399"/>
      <c r="E26" s="404" t="s">
        <v>126</v>
      </c>
      <c r="F26" s="101" t="s">
        <v>123</v>
      </c>
      <c r="G26" s="102"/>
      <c r="H26" s="102"/>
      <c r="I26" s="103">
        <f t="shared" si="0"/>
        <v>0</v>
      </c>
      <c r="J26" s="103"/>
      <c r="K26" s="103" t="s">
        <v>248</v>
      </c>
      <c r="L26" s="412"/>
    </row>
    <row r="27" spans="2:12" ht="20.100000000000001" customHeight="1">
      <c r="D27" s="399"/>
      <c r="E27" s="402"/>
      <c r="F27" s="86" t="s">
        <v>54</v>
      </c>
      <c r="G27" s="104" t="s">
        <v>250</v>
      </c>
      <c r="H27" s="104" t="s">
        <v>250</v>
      </c>
      <c r="I27" s="103">
        <f t="shared" si="0"/>
        <v>11</v>
      </c>
      <c r="J27" s="88">
        <v>33</v>
      </c>
      <c r="K27" s="88"/>
      <c r="L27" s="413"/>
    </row>
    <row r="28" spans="2:12" ht="20.100000000000001" customHeight="1">
      <c r="D28" s="399"/>
      <c r="E28" s="402"/>
      <c r="F28" s="86" t="s">
        <v>122</v>
      </c>
      <c r="G28" s="104" t="s">
        <v>323</v>
      </c>
      <c r="H28" s="104" t="s">
        <v>323</v>
      </c>
      <c r="I28" s="103">
        <f t="shared" si="0"/>
        <v>11</v>
      </c>
      <c r="J28" s="86"/>
      <c r="K28" s="86"/>
      <c r="L28" s="413"/>
    </row>
    <row r="29" spans="2:12" ht="20.65" customHeight="1">
      <c r="D29" s="399"/>
      <c r="E29" s="402"/>
      <c r="F29" s="95" t="s">
        <v>49</v>
      </c>
      <c r="G29" s="83" t="s">
        <v>203</v>
      </c>
      <c r="H29" s="83" t="s">
        <v>529</v>
      </c>
      <c r="I29" s="103">
        <f t="shared" si="0"/>
        <v>43</v>
      </c>
      <c r="J29" s="88"/>
      <c r="K29" s="88"/>
      <c r="L29" s="413"/>
    </row>
    <row r="30" spans="2:12" ht="20.65" customHeight="1">
      <c r="D30" s="399"/>
      <c r="E30" s="402"/>
      <c r="F30" s="86" t="s">
        <v>50</v>
      </c>
      <c r="G30" s="104"/>
      <c r="H30" s="104" t="s">
        <v>250</v>
      </c>
      <c r="I30" s="103">
        <f t="shared" si="0"/>
        <v>11</v>
      </c>
      <c r="J30" s="88"/>
      <c r="K30" s="88"/>
      <c r="L30" s="413"/>
    </row>
    <row r="31" spans="2:12" ht="20.65" customHeight="1">
      <c r="D31" s="399"/>
      <c r="E31" s="403"/>
      <c r="F31" s="97" t="s">
        <v>76</v>
      </c>
      <c r="G31" s="105" t="s">
        <v>250</v>
      </c>
      <c r="H31" s="105" t="s">
        <v>250</v>
      </c>
      <c r="I31" s="103">
        <f t="shared" si="0"/>
        <v>11</v>
      </c>
      <c r="J31" s="99"/>
      <c r="K31" s="99"/>
      <c r="L31" s="414"/>
    </row>
    <row r="32" spans="2:12" ht="20.65" customHeight="1">
      <c r="D32" s="399"/>
      <c r="E32" s="404" t="s">
        <v>127</v>
      </c>
      <c r="F32" s="101" t="s">
        <v>123</v>
      </c>
      <c r="G32" s="71"/>
      <c r="H32" s="71"/>
      <c r="I32" s="103">
        <f t="shared" si="0"/>
        <v>0</v>
      </c>
      <c r="J32" s="103"/>
      <c r="K32" s="103" t="s">
        <v>248</v>
      </c>
      <c r="L32" s="412"/>
    </row>
    <row r="33" spans="4:12" ht="20.65" customHeight="1">
      <c r="D33" s="399"/>
      <c r="E33" s="402"/>
      <c r="F33" s="86" t="s">
        <v>54</v>
      </c>
      <c r="G33" s="104" t="s">
        <v>279</v>
      </c>
      <c r="H33" s="104" t="s">
        <v>623</v>
      </c>
      <c r="I33" s="103">
        <f t="shared" si="0"/>
        <v>25</v>
      </c>
      <c r="J33" s="88">
        <v>33</v>
      </c>
      <c r="K33" s="88"/>
      <c r="L33" s="413"/>
    </row>
    <row r="34" spans="4:12" ht="20.65" customHeight="1">
      <c r="D34" s="399"/>
      <c r="E34" s="402"/>
      <c r="F34" s="86" t="s">
        <v>122</v>
      </c>
      <c r="G34" s="104" t="s">
        <v>324</v>
      </c>
      <c r="H34" s="104" t="s">
        <v>324</v>
      </c>
      <c r="I34" s="103">
        <f t="shared" si="0"/>
        <v>21</v>
      </c>
      <c r="J34" s="86"/>
      <c r="K34" s="86"/>
      <c r="L34" s="413"/>
    </row>
    <row r="35" spans="4:12" ht="20.65" customHeight="1">
      <c r="D35" s="399"/>
      <c r="E35" s="402"/>
      <c r="F35" s="95" t="s">
        <v>49</v>
      </c>
      <c r="G35" s="83" t="s">
        <v>280</v>
      </c>
      <c r="H35" s="83" t="s">
        <v>622</v>
      </c>
      <c r="I35" s="103">
        <f t="shared" si="0"/>
        <v>79</v>
      </c>
      <c r="J35" s="88"/>
      <c r="K35" s="88"/>
      <c r="L35" s="413"/>
    </row>
    <row r="36" spans="4:12" ht="20.65" customHeight="1">
      <c r="D36" s="399"/>
      <c r="E36" s="402"/>
      <c r="F36" s="86" t="s">
        <v>50</v>
      </c>
      <c r="G36" s="104"/>
      <c r="H36" s="104" t="s">
        <v>623</v>
      </c>
      <c r="I36" s="103">
        <f t="shared" si="0"/>
        <v>25</v>
      </c>
      <c r="J36" s="88"/>
      <c r="K36" s="88"/>
      <c r="L36" s="413"/>
    </row>
    <row r="37" spans="4:12" ht="20.65" customHeight="1">
      <c r="D37" s="399"/>
      <c r="E37" s="403"/>
      <c r="F37" s="97" t="s">
        <v>76</v>
      </c>
      <c r="G37" s="79" t="s">
        <v>279</v>
      </c>
      <c r="H37" s="104" t="s">
        <v>623</v>
      </c>
      <c r="I37" s="103">
        <f t="shared" si="0"/>
        <v>25</v>
      </c>
      <c r="J37" s="99"/>
      <c r="K37" s="99"/>
      <c r="L37" s="414"/>
    </row>
    <row r="38" spans="4:12" ht="20.65" customHeight="1">
      <c r="D38" s="399"/>
      <c r="E38" s="404" t="s">
        <v>128</v>
      </c>
      <c r="F38" s="101" t="s">
        <v>123</v>
      </c>
      <c r="G38" s="102"/>
      <c r="H38" s="332"/>
      <c r="I38" s="103">
        <f t="shared" si="0"/>
        <v>0</v>
      </c>
      <c r="J38" s="103"/>
      <c r="K38" s="103" t="s">
        <v>248</v>
      </c>
      <c r="L38" s="94"/>
    </row>
    <row r="39" spans="4:12" ht="20.65" customHeight="1">
      <c r="D39" s="399"/>
      <c r="E39" s="402"/>
      <c r="F39" s="86" t="s">
        <v>54</v>
      </c>
      <c r="G39" s="104"/>
      <c r="H39" s="32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9"/>
      <c r="E40" s="402"/>
      <c r="F40" s="86" t="s">
        <v>122</v>
      </c>
      <c r="G40" s="104"/>
      <c r="H40" s="329"/>
      <c r="I40" s="103">
        <f t="shared" si="0"/>
        <v>0</v>
      </c>
      <c r="J40" s="86"/>
      <c r="K40" s="86"/>
      <c r="L40" s="90"/>
    </row>
    <row r="41" spans="4:12" ht="20.100000000000001" customHeight="1">
      <c r="D41" s="399"/>
      <c r="E41" s="402"/>
      <c r="F41" s="95" t="s">
        <v>49</v>
      </c>
      <c r="G41" s="73"/>
      <c r="H41" s="349"/>
      <c r="I41" s="103">
        <f t="shared" si="0"/>
        <v>0</v>
      </c>
      <c r="J41" s="88"/>
      <c r="K41" s="88"/>
      <c r="L41" s="90"/>
    </row>
    <row r="42" spans="4:12" ht="20.100000000000001" customHeight="1">
      <c r="D42" s="399"/>
      <c r="E42" s="402"/>
      <c r="F42" s="86" t="s">
        <v>50</v>
      </c>
      <c r="G42" s="104"/>
      <c r="H42" s="329"/>
      <c r="I42" s="103">
        <f t="shared" si="0"/>
        <v>0</v>
      </c>
      <c r="J42" s="88"/>
      <c r="K42" s="88"/>
      <c r="L42" s="96"/>
    </row>
    <row r="43" spans="4:12" ht="20.100000000000001" customHeight="1">
      <c r="D43" s="399"/>
      <c r="E43" s="403"/>
      <c r="F43" s="97" t="s">
        <v>76</v>
      </c>
      <c r="G43" s="105"/>
      <c r="H43" s="331"/>
      <c r="I43" s="103">
        <f t="shared" si="0"/>
        <v>0</v>
      </c>
      <c r="J43" s="99"/>
      <c r="K43" s="99"/>
      <c r="L43" s="100"/>
    </row>
    <row r="44" spans="4:12" ht="20.100000000000001" customHeight="1">
      <c r="D44" s="399"/>
      <c r="E44" s="404" t="s">
        <v>129</v>
      </c>
      <c r="F44" s="101" t="s">
        <v>123</v>
      </c>
      <c r="G44" s="102"/>
      <c r="H44" s="332"/>
      <c r="I44" s="103">
        <f t="shared" si="0"/>
        <v>0</v>
      </c>
      <c r="J44" s="103"/>
      <c r="K44" s="103" t="s">
        <v>248</v>
      </c>
      <c r="L44" s="94"/>
    </row>
    <row r="45" spans="4:12" ht="20.100000000000001" customHeight="1">
      <c r="D45" s="399"/>
      <c r="E45" s="402"/>
      <c r="F45" s="86" t="s">
        <v>54</v>
      </c>
      <c r="G45" s="104"/>
      <c r="H45" s="32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9"/>
      <c r="E46" s="402"/>
      <c r="F46" s="86" t="s">
        <v>122</v>
      </c>
      <c r="G46" s="104"/>
      <c r="H46" s="329"/>
      <c r="I46" s="103">
        <f t="shared" si="0"/>
        <v>0</v>
      </c>
      <c r="J46" s="86"/>
      <c r="K46" s="86"/>
      <c r="L46" s="90"/>
    </row>
    <row r="47" spans="4:12" ht="20.100000000000001" customHeight="1">
      <c r="D47" s="399"/>
      <c r="E47" s="402"/>
      <c r="F47" s="95" t="s">
        <v>49</v>
      </c>
      <c r="G47" s="73"/>
      <c r="H47" s="349"/>
      <c r="I47" s="103">
        <f t="shared" si="0"/>
        <v>0</v>
      </c>
      <c r="J47" s="88"/>
      <c r="K47" s="88"/>
      <c r="L47" s="90"/>
    </row>
    <row r="48" spans="4:12" ht="20.100000000000001" customHeight="1">
      <c r="D48" s="399"/>
      <c r="E48" s="402"/>
      <c r="F48" s="86" t="s">
        <v>50</v>
      </c>
      <c r="G48" s="104"/>
      <c r="H48" s="329"/>
      <c r="I48" s="103">
        <f t="shared" si="0"/>
        <v>0</v>
      </c>
      <c r="J48" s="88"/>
      <c r="K48" s="88"/>
      <c r="L48" s="96"/>
    </row>
    <row r="49" spans="4:12" ht="20.100000000000001" customHeight="1">
      <c r="D49" s="399"/>
      <c r="E49" s="403"/>
      <c r="F49" s="97" t="s">
        <v>76</v>
      </c>
      <c r="G49" s="105"/>
      <c r="H49" s="331"/>
      <c r="I49" s="103">
        <f t="shared" si="0"/>
        <v>0</v>
      </c>
      <c r="J49" s="99"/>
      <c r="K49" s="99"/>
      <c r="L49" s="100"/>
    </row>
    <row r="50" spans="4:12" ht="20.100000000000001" customHeight="1">
      <c r="D50" s="399"/>
      <c r="E50" s="404" t="s">
        <v>130</v>
      </c>
      <c r="F50" s="101" t="s">
        <v>123</v>
      </c>
      <c r="G50" s="102"/>
      <c r="H50" s="332"/>
      <c r="I50" s="103">
        <f t="shared" si="0"/>
        <v>0</v>
      </c>
      <c r="J50" s="103"/>
      <c r="K50" s="103" t="s">
        <v>248</v>
      </c>
      <c r="L50" s="94"/>
    </row>
    <row r="51" spans="4:12" ht="20.100000000000001" customHeight="1">
      <c r="D51" s="399"/>
      <c r="E51" s="402"/>
      <c r="F51" s="86" t="s">
        <v>54</v>
      </c>
      <c r="G51" s="104"/>
      <c r="H51" s="32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9"/>
      <c r="E52" s="402"/>
      <c r="F52" s="86" t="s">
        <v>122</v>
      </c>
      <c r="G52" s="104"/>
      <c r="H52" s="329"/>
      <c r="I52" s="103">
        <f t="shared" si="0"/>
        <v>0</v>
      </c>
      <c r="J52" s="86"/>
      <c r="K52" s="86"/>
      <c r="L52" s="90"/>
    </row>
    <row r="53" spans="4:12" ht="20.100000000000001" customHeight="1">
      <c r="D53" s="399"/>
      <c r="E53" s="402"/>
      <c r="F53" s="95" t="s">
        <v>49</v>
      </c>
      <c r="G53" s="73"/>
      <c r="H53" s="349"/>
      <c r="I53" s="103">
        <f t="shared" si="0"/>
        <v>0</v>
      </c>
      <c r="J53" s="88"/>
      <c r="K53" s="88"/>
      <c r="L53" s="90"/>
    </row>
    <row r="54" spans="4:12" ht="20.100000000000001" customHeight="1">
      <c r="D54" s="399"/>
      <c r="E54" s="402"/>
      <c r="F54" s="86" t="s">
        <v>50</v>
      </c>
      <c r="G54" s="104"/>
      <c r="H54" s="329"/>
      <c r="I54" s="103">
        <f t="shared" si="0"/>
        <v>0</v>
      </c>
      <c r="J54" s="88"/>
      <c r="K54" s="88"/>
      <c r="L54" s="96"/>
    </row>
    <row r="55" spans="4:12" ht="20.100000000000001" customHeight="1">
      <c r="D55" s="399"/>
      <c r="E55" s="403"/>
      <c r="F55" s="97" t="s">
        <v>76</v>
      </c>
      <c r="G55" s="105"/>
      <c r="H55" s="331"/>
      <c r="I55" s="103">
        <f t="shared" si="0"/>
        <v>0</v>
      </c>
      <c r="J55" s="99"/>
      <c r="K55" s="99"/>
      <c r="L55" s="100"/>
    </row>
    <row r="56" spans="4:12" ht="20.100000000000001" customHeight="1">
      <c r="D56" s="399"/>
      <c r="E56" s="404" t="s">
        <v>131</v>
      </c>
      <c r="F56" s="101" t="s">
        <v>123</v>
      </c>
      <c r="G56" s="102"/>
      <c r="H56" s="332"/>
      <c r="I56" s="103">
        <f t="shared" si="0"/>
        <v>0</v>
      </c>
      <c r="J56" s="103"/>
      <c r="K56" s="103" t="s">
        <v>248</v>
      </c>
      <c r="L56" s="94"/>
    </row>
    <row r="57" spans="4:12" ht="20.100000000000001" customHeight="1">
      <c r="D57" s="399"/>
      <c r="E57" s="402"/>
      <c r="F57" s="86" t="s">
        <v>54</v>
      </c>
      <c r="G57" s="104"/>
      <c r="H57" s="32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9"/>
      <c r="E58" s="402"/>
      <c r="F58" s="86" t="s">
        <v>122</v>
      </c>
      <c r="G58" s="104"/>
      <c r="H58" s="329"/>
      <c r="I58" s="103">
        <f t="shared" si="0"/>
        <v>0</v>
      </c>
      <c r="J58" s="86"/>
      <c r="K58" s="86"/>
      <c r="L58" s="90"/>
    </row>
    <row r="59" spans="4:12" ht="20.100000000000001" customHeight="1">
      <c r="D59" s="399"/>
      <c r="E59" s="402"/>
      <c r="F59" s="95" t="s">
        <v>49</v>
      </c>
      <c r="G59" s="73"/>
      <c r="H59" s="349"/>
      <c r="I59" s="103">
        <f t="shared" si="0"/>
        <v>0</v>
      </c>
      <c r="J59" s="88"/>
      <c r="K59" s="88"/>
      <c r="L59" s="90"/>
    </row>
    <row r="60" spans="4:12" ht="17.649999999999999" customHeight="1">
      <c r="D60" s="399"/>
      <c r="E60" s="402"/>
      <c r="F60" s="86" t="s">
        <v>50</v>
      </c>
      <c r="G60" s="104"/>
      <c r="H60" s="329"/>
      <c r="I60" s="103">
        <f t="shared" si="0"/>
        <v>0</v>
      </c>
      <c r="J60" s="88"/>
      <c r="K60" s="88"/>
      <c r="L60" s="96"/>
    </row>
    <row r="61" spans="4:12" ht="16.5" customHeight="1">
      <c r="D61" s="399"/>
      <c r="E61" s="403"/>
      <c r="F61" s="97" t="s">
        <v>76</v>
      </c>
      <c r="G61" s="105"/>
      <c r="H61" s="331"/>
      <c r="I61" s="103">
        <f t="shared" si="0"/>
        <v>0</v>
      </c>
      <c r="J61" s="99"/>
      <c r="K61" s="99"/>
      <c r="L61" s="100"/>
    </row>
    <row r="62" spans="4:12" ht="17.25" customHeight="1">
      <c r="D62" s="399"/>
      <c r="E62" s="404" t="s">
        <v>132</v>
      </c>
      <c r="F62" s="101" t="s">
        <v>123</v>
      </c>
      <c r="G62" s="102"/>
      <c r="H62" s="332"/>
      <c r="I62" s="103">
        <f t="shared" si="0"/>
        <v>0</v>
      </c>
      <c r="J62" s="103"/>
      <c r="K62" s="103" t="s">
        <v>248</v>
      </c>
      <c r="L62" s="94"/>
    </row>
    <row r="63" spans="4:12" ht="16.5" customHeight="1">
      <c r="D63" s="399"/>
      <c r="E63" s="402"/>
      <c r="F63" s="86" t="s">
        <v>54</v>
      </c>
      <c r="G63" s="104"/>
      <c r="H63" s="32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9"/>
      <c r="E64" s="402"/>
      <c r="F64" s="86" t="s">
        <v>122</v>
      </c>
      <c r="G64" s="104"/>
      <c r="H64" s="329"/>
      <c r="I64" s="103">
        <f t="shared" si="0"/>
        <v>0</v>
      </c>
      <c r="J64" s="86"/>
      <c r="K64" s="86"/>
      <c r="L64" s="90"/>
    </row>
    <row r="65" spans="4:12" ht="20.100000000000001" customHeight="1">
      <c r="D65" s="399"/>
      <c r="E65" s="402"/>
      <c r="F65" s="95" t="s">
        <v>49</v>
      </c>
      <c r="G65" s="73"/>
      <c r="H65" s="349"/>
      <c r="I65" s="103">
        <f t="shared" si="0"/>
        <v>0</v>
      </c>
      <c r="J65" s="88"/>
      <c r="K65" s="88"/>
      <c r="L65" s="90"/>
    </row>
    <row r="66" spans="4:12" ht="20.100000000000001" customHeight="1">
      <c r="D66" s="399"/>
      <c r="E66" s="402"/>
      <c r="F66" s="86" t="s">
        <v>50</v>
      </c>
      <c r="G66" s="104"/>
      <c r="H66" s="329"/>
      <c r="I66" s="103">
        <f t="shared" si="0"/>
        <v>0</v>
      </c>
      <c r="J66" s="88"/>
      <c r="K66" s="88"/>
      <c r="L66" s="96"/>
    </row>
    <row r="67" spans="4:12" ht="20.100000000000001" customHeight="1">
      <c r="D67" s="399"/>
      <c r="E67" s="403"/>
      <c r="F67" s="97" t="s">
        <v>76</v>
      </c>
      <c r="G67" s="105"/>
      <c r="H67" s="331"/>
      <c r="I67" s="103">
        <f t="shared" si="0"/>
        <v>0</v>
      </c>
      <c r="J67" s="99"/>
      <c r="K67" s="99"/>
      <c r="L67" s="100"/>
    </row>
    <row r="68" spans="4:12" ht="20.100000000000001" customHeight="1">
      <c r="D68" s="399"/>
      <c r="E68" s="404" t="s">
        <v>133</v>
      </c>
      <c r="F68" s="101" t="s">
        <v>123</v>
      </c>
      <c r="G68" s="102"/>
      <c r="H68" s="332"/>
      <c r="I68" s="103">
        <f t="shared" si="0"/>
        <v>0</v>
      </c>
      <c r="J68" s="103"/>
      <c r="K68" s="93" t="s">
        <v>248</v>
      </c>
      <c r="L68" s="94"/>
    </row>
    <row r="69" spans="4:12" ht="20.100000000000001" customHeight="1">
      <c r="D69" s="399"/>
      <c r="E69" s="402"/>
      <c r="F69" s="86" t="s">
        <v>54</v>
      </c>
      <c r="G69" s="104"/>
      <c r="H69" s="32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9"/>
      <c r="E70" s="402"/>
      <c r="F70" s="86" t="s">
        <v>122</v>
      </c>
      <c r="G70" s="104"/>
      <c r="H70" s="329"/>
      <c r="I70" s="103">
        <f t="shared" si="0"/>
        <v>0</v>
      </c>
      <c r="J70" s="86"/>
      <c r="K70" s="86"/>
      <c r="L70" s="90"/>
    </row>
    <row r="71" spans="4:12" ht="20.100000000000001" customHeight="1">
      <c r="D71" s="399"/>
      <c r="E71" s="402"/>
      <c r="F71" s="95" t="s">
        <v>49</v>
      </c>
      <c r="G71" s="73"/>
      <c r="H71" s="349"/>
      <c r="I71" s="103">
        <f t="shared" si="0"/>
        <v>0</v>
      </c>
      <c r="J71" s="88"/>
      <c r="K71" s="88"/>
      <c r="L71" s="90"/>
    </row>
    <row r="72" spans="4:12" ht="20.100000000000001" customHeight="1">
      <c r="D72" s="399"/>
      <c r="E72" s="402"/>
      <c r="F72" s="86" t="s">
        <v>50</v>
      </c>
      <c r="G72" s="104"/>
      <c r="H72" s="329"/>
      <c r="I72" s="103">
        <f t="shared" si="0"/>
        <v>0</v>
      </c>
      <c r="J72" s="88"/>
      <c r="K72" s="88"/>
      <c r="L72" s="96"/>
    </row>
    <row r="73" spans="4:12" ht="20.100000000000001" customHeight="1">
      <c r="D73" s="399"/>
      <c r="E73" s="403"/>
      <c r="F73" s="115" t="s">
        <v>76</v>
      </c>
      <c r="G73" s="116"/>
      <c r="H73" s="338"/>
      <c r="I73" s="103">
        <f t="shared" ref="I73:I136" si="1">LENB(H73)</f>
        <v>0</v>
      </c>
      <c r="J73" s="117"/>
      <c r="K73" s="99"/>
      <c r="L73" s="120"/>
    </row>
    <row r="74" spans="4:12" ht="19.5" customHeight="1">
      <c r="D74" s="399"/>
      <c r="E74" s="404" t="s">
        <v>148</v>
      </c>
      <c r="F74" s="101" t="s">
        <v>123</v>
      </c>
      <c r="G74" s="102"/>
      <c r="H74" s="332"/>
      <c r="I74" s="103">
        <f t="shared" si="1"/>
        <v>0</v>
      </c>
      <c r="J74" s="103"/>
      <c r="K74" s="103" t="s">
        <v>248</v>
      </c>
      <c r="L74" s="121"/>
    </row>
    <row r="75" spans="4:12" ht="20.100000000000001" customHeight="1">
      <c r="D75" s="399"/>
      <c r="E75" s="402"/>
      <c r="F75" s="86" t="s">
        <v>54</v>
      </c>
      <c r="G75" s="104"/>
      <c r="H75" s="32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9"/>
      <c r="E76" s="402"/>
      <c r="F76" s="86" t="s">
        <v>122</v>
      </c>
      <c r="G76" s="104"/>
      <c r="H76" s="329"/>
      <c r="I76" s="103">
        <f t="shared" si="1"/>
        <v>0</v>
      </c>
      <c r="J76" s="86"/>
      <c r="K76" s="86"/>
      <c r="L76" s="90"/>
    </row>
    <row r="77" spans="4:12" ht="20.100000000000001" customHeight="1">
      <c r="D77" s="399"/>
      <c r="E77" s="402"/>
      <c r="F77" s="95" t="s">
        <v>49</v>
      </c>
      <c r="G77" s="73"/>
      <c r="H77" s="349"/>
      <c r="I77" s="103">
        <f t="shared" si="1"/>
        <v>0</v>
      </c>
      <c r="J77" s="88"/>
      <c r="K77" s="88"/>
      <c r="L77" s="90"/>
    </row>
    <row r="78" spans="4:12" ht="20.100000000000001" customHeight="1">
      <c r="D78" s="399"/>
      <c r="E78" s="402"/>
      <c r="F78" s="86" t="s">
        <v>50</v>
      </c>
      <c r="G78" s="104"/>
      <c r="H78" s="329"/>
      <c r="I78" s="103">
        <f t="shared" si="1"/>
        <v>0</v>
      </c>
      <c r="J78" s="88"/>
      <c r="K78" s="88"/>
      <c r="L78" s="96"/>
    </row>
    <row r="79" spans="4:12" ht="20.100000000000001" customHeight="1">
      <c r="D79" s="399"/>
      <c r="E79" s="403"/>
      <c r="F79" s="97" t="s">
        <v>76</v>
      </c>
      <c r="G79" s="105"/>
      <c r="H79" s="331"/>
      <c r="I79" s="103">
        <f t="shared" si="1"/>
        <v>0</v>
      </c>
      <c r="J79" s="99"/>
      <c r="K79" s="99"/>
      <c r="L79" s="100"/>
    </row>
    <row r="80" spans="4:12" ht="20.100000000000001" customHeight="1">
      <c r="D80" s="399"/>
      <c r="E80" s="404" t="s">
        <v>149</v>
      </c>
      <c r="F80" s="101" t="s">
        <v>123</v>
      </c>
      <c r="G80" s="102"/>
      <c r="H80" s="332"/>
      <c r="I80" s="103">
        <f t="shared" si="1"/>
        <v>0</v>
      </c>
      <c r="J80" s="103"/>
      <c r="K80" s="103" t="s">
        <v>248</v>
      </c>
      <c r="L80" s="94"/>
    </row>
    <row r="81" spans="4:12" ht="20.100000000000001" customHeight="1">
      <c r="D81" s="399"/>
      <c r="E81" s="402"/>
      <c r="F81" s="86" t="s">
        <v>54</v>
      </c>
      <c r="G81" s="104"/>
      <c r="H81" s="32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9"/>
      <c r="E82" s="402"/>
      <c r="F82" s="86" t="s">
        <v>122</v>
      </c>
      <c r="G82" s="104"/>
      <c r="H82" s="329"/>
      <c r="I82" s="103">
        <f t="shared" si="1"/>
        <v>0</v>
      </c>
      <c r="J82" s="86"/>
      <c r="K82" s="86"/>
      <c r="L82" s="90"/>
    </row>
    <row r="83" spans="4:12" ht="20.100000000000001" customHeight="1">
      <c r="D83" s="399"/>
      <c r="E83" s="402"/>
      <c r="F83" s="95" t="s">
        <v>49</v>
      </c>
      <c r="G83" s="73"/>
      <c r="H83" s="349"/>
      <c r="I83" s="103">
        <f t="shared" si="1"/>
        <v>0</v>
      </c>
      <c r="J83" s="88"/>
      <c r="K83" s="88"/>
      <c r="L83" s="90"/>
    </row>
    <row r="84" spans="4:12" ht="20.100000000000001" customHeight="1">
      <c r="D84" s="399"/>
      <c r="E84" s="402"/>
      <c r="F84" s="86" t="s">
        <v>50</v>
      </c>
      <c r="G84" s="104"/>
      <c r="H84" s="329"/>
      <c r="I84" s="103">
        <f t="shared" si="1"/>
        <v>0</v>
      </c>
      <c r="J84" s="88"/>
      <c r="K84" s="88"/>
      <c r="L84" s="96"/>
    </row>
    <row r="85" spans="4:12" ht="20.100000000000001" customHeight="1">
      <c r="D85" s="399"/>
      <c r="E85" s="403"/>
      <c r="F85" s="97" t="s">
        <v>76</v>
      </c>
      <c r="G85" s="105"/>
      <c r="H85" s="331"/>
      <c r="I85" s="103">
        <f t="shared" si="1"/>
        <v>0</v>
      </c>
      <c r="J85" s="99"/>
      <c r="K85" s="99"/>
      <c r="L85" s="100"/>
    </row>
    <row r="86" spans="4:12" ht="20.100000000000001" customHeight="1">
      <c r="D86" s="399"/>
      <c r="E86" s="404" t="s">
        <v>150</v>
      </c>
      <c r="F86" s="101" t="s">
        <v>123</v>
      </c>
      <c r="G86" s="102"/>
      <c r="H86" s="332"/>
      <c r="I86" s="103">
        <f t="shared" si="1"/>
        <v>0</v>
      </c>
      <c r="J86" s="168"/>
      <c r="K86" s="103" t="s">
        <v>248</v>
      </c>
      <c r="L86" s="172"/>
    </row>
    <row r="87" spans="4:12" ht="20.100000000000001" customHeight="1">
      <c r="D87" s="399"/>
      <c r="E87" s="402"/>
      <c r="F87" s="86" t="s">
        <v>54</v>
      </c>
      <c r="G87" s="104"/>
      <c r="H87" s="329"/>
      <c r="I87" s="103">
        <f t="shared" si="1"/>
        <v>0</v>
      </c>
      <c r="J87" s="157">
        <v>33</v>
      </c>
      <c r="K87" s="88"/>
      <c r="L87" s="173"/>
    </row>
    <row r="88" spans="4:12" ht="20.100000000000001" customHeight="1">
      <c r="D88" s="399"/>
      <c r="E88" s="402"/>
      <c r="F88" s="86" t="s">
        <v>122</v>
      </c>
      <c r="G88" s="104"/>
      <c r="H88" s="329"/>
      <c r="I88" s="103">
        <f t="shared" si="1"/>
        <v>0</v>
      </c>
      <c r="J88" s="156"/>
      <c r="K88" s="86"/>
      <c r="L88" s="173"/>
    </row>
    <row r="89" spans="4:12" ht="20.100000000000001" customHeight="1">
      <c r="D89" s="399"/>
      <c r="E89" s="402"/>
      <c r="F89" s="95" t="s">
        <v>49</v>
      </c>
      <c r="G89" s="73"/>
      <c r="H89" s="349"/>
      <c r="I89" s="103">
        <f t="shared" si="1"/>
        <v>0</v>
      </c>
      <c r="J89" s="157"/>
      <c r="K89" s="88"/>
      <c r="L89" s="173"/>
    </row>
    <row r="90" spans="4:12" ht="20.100000000000001" customHeight="1">
      <c r="D90" s="399"/>
      <c r="E90" s="402"/>
      <c r="F90" s="86" t="s">
        <v>50</v>
      </c>
      <c r="G90" s="104"/>
      <c r="H90" s="329"/>
      <c r="I90" s="103">
        <f t="shared" si="1"/>
        <v>0</v>
      </c>
      <c r="J90" s="157"/>
      <c r="K90" s="88"/>
      <c r="L90" s="170"/>
    </row>
    <row r="91" spans="4:12" ht="20.100000000000001" customHeight="1">
      <c r="D91" s="399"/>
      <c r="E91" s="403"/>
      <c r="F91" s="97" t="s">
        <v>76</v>
      </c>
      <c r="G91" s="105"/>
      <c r="H91" s="331"/>
      <c r="I91" s="103">
        <f t="shared" si="1"/>
        <v>0</v>
      </c>
      <c r="J91" s="167"/>
      <c r="K91" s="99"/>
      <c r="L91" s="174"/>
    </row>
    <row r="92" spans="4:12" ht="20.100000000000001" customHeight="1">
      <c r="D92" s="399"/>
      <c r="E92" s="404" t="s">
        <v>151</v>
      </c>
      <c r="F92" s="101" t="s">
        <v>123</v>
      </c>
      <c r="G92" s="102"/>
      <c r="H92" s="332"/>
      <c r="I92" s="103">
        <f t="shared" si="1"/>
        <v>0</v>
      </c>
      <c r="J92" s="103"/>
      <c r="K92" s="168" t="s">
        <v>248</v>
      </c>
      <c r="L92" s="94"/>
    </row>
    <row r="93" spans="4:12" ht="20.100000000000001" customHeight="1">
      <c r="D93" s="399"/>
      <c r="E93" s="402"/>
      <c r="F93" s="86" t="s">
        <v>54</v>
      </c>
      <c r="G93" s="104"/>
      <c r="H93" s="329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399"/>
      <c r="E94" s="402"/>
      <c r="F94" s="86" t="s">
        <v>122</v>
      </c>
      <c r="G94" s="104"/>
      <c r="H94" s="329"/>
      <c r="I94" s="103">
        <f t="shared" si="1"/>
        <v>0</v>
      </c>
      <c r="J94" s="86"/>
      <c r="K94" s="156"/>
      <c r="L94" s="90"/>
    </row>
    <row r="95" spans="4:12" ht="20.100000000000001" customHeight="1">
      <c r="D95" s="399"/>
      <c r="E95" s="402"/>
      <c r="F95" s="95" t="s">
        <v>49</v>
      </c>
      <c r="G95" s="73"/>
      <c r="H95" s="349"/>
      <c r="I95" s="103">
        <f t="shared" si="1"/>
        <v>0</v>
      </c>
      <c r="J95" s="88"/>
      <c r="K95" s="157"/>
      <c r="L95" s="90"/>
    </row>
    <row r="96" spans="4:12" ht="20.100000000000001" customHeight="1">
      <c r="D96" s="399"/>
      <c r="E96" s="402"/>
      <c r="F96" s="86" t="s">
        <v>50</v>
      </c>
      <c r="G96" s="104"/>
      <c r="H96" s="329"/>
      <c r="I96" s="103">
        <f t="shared" si="1"/>
        <v>0</v>
      </c>
      <c r="J96" s="88"/>
      <c r="K96" s="157"/>
      <c r="L96" s="96"/>
    </row>
    <row r="97" spans="4:12" ht="20.100000000000001" customHeight="1" thickBot="1">
      <c r="D97" s="399"/>
      <c r="E97" s="402"/>
      <c r="F97" s="115" t="s">
        <v>76</v>
      </c>
      <c r="G97" s="116"/>
      <c r="H97" s="338"/>
      <c r="I97" s="287">
        <f t="shared" si="1"/>
        <v>0</v>
      </c>
      <c r="J97" s="117"/>
      <c r="K97" s="177"/>
      <c r="L97" s="120"/>
    </row>
    <row r="98" spans="4:12" ht="20.100000000000001" customHeight="1">
      <c r="D98" s="398" t="s">
        <v>120</v>
      </c>
      <c r="E98" s="401" t="s">
        <v>118</v>
      </c>
      <c r="F98" s="203" t="s">
        <v>66</v>
      </c>
      <c r="G98" s="203" t="s">
        <v>77</v>
      </c>
      <c r="H98" s="190"/>
      <c r="I98" s="85">
        <f t="shared" si="1"/>
        <v>0</v>
      </c>
      <c r="J98" s="204"/>
      <c r="K98" s="204" t="s">
        <v>248</v>
      </c>
      <c r="L98" s="441"/>
    </row>
    <row r="99" spans="4:12" ht="20.100000000000001" customHeight="1">
      <c r="D99" s="399"/>
      <c r="E99" s="402"/>
      <c r="F99" s="193" t="s">
        <v>54</v>
      </c>
      <c r="G99" s="206" t="s">
        <v>161</v>
      </c>
      <c r="H99" s="206" t="s">
        <v>161</v>
      </c>
      <c r="I99" s="103">
        <f t="shared" si="1"/>
        <v>14</v>
      </c>
      <c r="J99" s="195">
        <v>33</v>
      </c>
      <c r="K99" s="195"/>
      <c r="L99" s="435"/>
    </row>
    <row r="100" spans="4:12" ht="20.100000000000001" customHeight="1">
      <c r="D100" s="399"/>
      <c r="E100" s="402"/>
      <c r="F100" s="193" t="s">
        <v>122</v>
      </c>
      <c r="G100" s="206" t="s">
        <v>325</v>
      </c>
      <c r="H100" s="206" t="s">
        <v>325</v>
      </c>
      <c r="I100" s="103">
        <f t="shared" si="1"/>
        <v>14</v>
      </c>
      <c r="J100" s="193"/>
      <c r="K100" s="193"/>
      <c r="L100" s="435"/>
    </row>
    <row r="101" spans="4:12" ht="19.899999999999999" customHeight="1">
      <c r="D101" s="399"/>
      <c r="E101" s="402"/>
      <c r="F101" s="196" t="s">
        <v>49</v>
      </c>
      <c r="G101" s="201" t="s">
        <v>162</v>
      </c>
      <c r="H101" s="197" t="s">
        <v>680</v>
      </c>
      <c r="I101" s="103">
        <f t="shared" si="1"/>
        <v>47</v>
      </c>
      <c r="J101" s="195"/>
      <c r="K101" s="195"/>
      <c r="L101" s="435"/>
    </row>
    <row r="102" spans="4:12" ht="17.649999999999999" customHeight="1">
      <c r="D102" s="399"/>
      <c r="E102" s="402"/>
      <c r="F102" s="193" t="s">
        <v>50</v>
      </c>
      <c r="G102" s="206"/>
      <c r="H102" s="206" t="s">
        <v>161</v>
      </c>
      <c r="I102" s="103">
        <f t="shared" si="1"/>
        <v>14</v>
      </c>
      <c r="J102" s="195"/>
      <c r="K102" s="195"/>
      <c r="L102" s="435"/>
    </row>
    <row r="103" spans="4:12" ht="17.649999999999999" customHeight="1">
      <c r="D103" s="399"/>
      <c r="E103" s="403"/>
      <c r="F103" s="198" t="s">
        <v>76</v>
      </c>
      <c r="G103" s="209" t="s">
        <v>161</v>
      </c>
      <c r="H103" s="206" t="s">
        <v>161</v>
      </c>
      <c r="I103" s="103">
        <f t="shared" si="1"/>
        <v>14</v>
      </c>
      <c r="J103" s="200"/>
      <c r="K103" s="200"/>
      <c r="L103" s="436"/>
    </row>
    <row r="104" spans="4:12" ht="17.649999999999999" customHeight="1">
      <c r="D104" s="399"/>
      <c r="E104" s="404" t="s">
        <v>134</v>
      </c>
      <c r="F104" s="190" t="s">
        <v>66</v>
      </c>
      <c r="G104" s="190" t="s">
        <v>77</v>
      </c>
      <c r="H104" s="190"/>
      <c r="I104" s="103">
        <f t="shared" si="1"/>
        <v>0</v>
      </c>
      <c r="J104" s="192"/>
      <c r="K104" s="211" t="s">
        <v>248</v>
      </c>
      <c r="L104" s="434"/>
    </row>
    <row r="105" spans="4:12" ht="17.649999999999999" customHeight="1">
      <c r="D105" s="399"/>
      <c r="E105" s="402"/>
      <c r="F105" s="193" t="s">
        <v>54</v>
      </c>
      <c r="G105" s="223" t="s">
        <v>274</v>
      </c>
      <c r="H105" s="206" t="s">
        <v>274</v>
      </c>
      <c r="I105" s="103">
        <f t="shared" si="1"/>
        <v>9</v>
      </c>
      <c r="J105" s="195">
        <v>33</v>
      </c>
      <c r="K105" s="207"/>
      <c r="L105" s="435"/>
    </row>
    <row r="106" spans="4:12" ht="17.649999999999999" customHeight="1">
      <c r="D106" s="399"/>
      <c r="E106" s="402"/>
      <c r="F106" s="193" t="s">
        <v>122</v>
      </c>
      <c r="G106" s="223" t="s">
        <v>326</v>
      </c>
      <c r="H106" s="206" t="s">
        <v>326</v>
      </c>
      <c r="I106" s="103">
        <f t="shared" si="1"/>
        <v>9</v>
      </c>
      <c r="J106" s="193"/>
      <c r="K106" s="208"/>
      <c r="L106" s="435"/>
    </row>
    <row r="107" spans="4:12" ht="17.649999999999999" customHeight="1">
      <c r="D107" s="399"/>
      <c r="E107" s="402"/>
      <c r="F107" s="196" t="s">
        <v>49</v>
      </c>
      <c r="G107" s="224" t="s">
        <v>73</v>
      </c>
      <c r="H107" s="197" t="s">
        <v>678</v>
      </c>
      <c r="I107" s="103">
        <f t="shared" si="1"/>
        <v>37</v>
      </c>
      <c r="J107" s="195"/>
      <c r="K107" s="207"/>
      <c r="L107" s="435"/>
    </row>
    <row r="108" spans="4:12" ht="17.649999999999999" customHeight="1">
      <c r="D108" s="399"/>
      <c r="E108" s="402"/>
      <c r="F108" s="193" t="s">
        <v>50</v>
      </c>
      <c r="G108" s="223"/>
      <c r="H108" s="206" t="s">
        <v>274</v>
      </c>
      <c r="I108" s="103">
        <f t="shared" si="1"/>
        <v>9</v>
      </c>
      <c r="J108" s="195"/>
      <c r="K108" s="207"/>
      <c r="L108" s="435"/>
    </row>
    <row r="109" spans="4:12" ht="17.649999999999999" customHeight="1">
      <c r="D109" s="399"/>
      <c r="E109" s="403"/>
      <c r="F109" s="198" t="s">
        <v>76</v>
      </c>
      <c r="G109" s="209" t="s">
        <v>274</v>
      </c>
      <c r="H109" s="206" t="s">
        <v>274</v>
      </c>
      <c r="I109" s="103">
        <f t="shared" si="1"/>
        <v>9</v>
      </c>
      <c r="J109" s="200"/>
      <c r="K109" s="210"/>
      <c r="L109" s="436"/>
    </row>
    <row r="110" spans="4:12" ht="17.649999999999999" customHeight="1">
      <c r="D110" s="399"/>
      <c r="E110" s="404" t="s">
        <v>135</v>
      </c>
      <c r="F110" s="190" t="s">
        <v>66</v>
      </c>
      <c r="G110" s="222"/>
      <c r="H110" s="190"/>
      <c r="I110" s="103">
        <f t="shared" si="1"/>
        <v>0</v>
      </c>
      <c r="J110" s="192"/>
      <c r="K110" s="211" t="s">
        <v>248</v>
      </c>
      <c r="L110" s="434"/>
    </row>
    <row r="111" spans="4:12" ht="17.649999999999999" customHeight="1">
      <c r="D111" s="399"/>
      <c r="E111" s="402"/>
      <c r="F111" s="193" t="s">
        <v>54</v>
      </c>
      <c r="G111" s="223" t="s">
        <v>163</v>
      </c>
      <c r="H111" s="206" t="s">
        <v>683</v>
      </c>
      <c r="I111" s="103">
        <f t="shared" si="1"/>
        <v>15</v>
      </c>
      <c r="J111" s="195">
        <v>33</v>
      </c>
      <c r="K111" s="207"/>
      <c r="L111" s="435"/>
    </row>
    <row r="112" spans="4:12" ht="17.649999999999999" customHeight="1">
      <c r="D112" s="399"/>
      <c r="E112" s="402"/>
      <c r="F112" s="193" t="s">
        <v>122</v>
      </c>
      <c r="G112" s="206" t="s">
        <v>681</v>
      </c>
      <c r="H112" s="206" t="s">
        <v>681</v>
      </c>
      <c r="I112" s="103">
        <f t="shared" si="1"/>
        <v>16</v>
      </c>
      <c r="J112" s="193"/>
      <c r="K112" s="208"/>
      <c r="L112" s="435"/>
    </row>
    <row r="113" spans="4:12" ht="17.649999999999999" customHeight="1">
      <c r="D113" s="399"/>
      <c r="E113" s="402"/>
      <c r="F113" s="196" t="s">
        <v>49</v>
      </c>
      <c r="G113" s="223" t="s">
        <v>164</v>
      </c>
      <c r="H113" s="197" t="s">
        <v>682</v>
      </c>
      <c r="I113" s="103">
        <f t="shared" si="1"/>
        <v>32</v>
      </c>
      <c r="J113" s="195"/>
      <c r="K113" s="207"/>
      <c r="L113" s="435"/>
    </row>
    <row r="114" spans="4:12" ht="17.649999999999999" customHeight="1">
      <c r="D114" s="399"/>
      <c r="E114" s="402"/>
      <c r="F114" s="193" t="s">
        <v>50</v>
      </c>
      <c r="G114" s="223"/>
      <c r="H114" s="206" t="s">
        <v>683</v>
      </c>
      <c r="I114" s="103">
        <f t="shared" si="1"/>
        <v>15</v>
      </c>
      <c r="J114" s="195"/>
      <c r="K114" s="207"/>
      <c r="L114" s="435"/>
    </row>
    <row r="115" spans="4:12" ht="17.649999999999999" customHeight="1">
      <c r="D115" s="399"/>
      <c r="E115" s="403"/>
      <c r="F115" s="198" t="s">
        <v>76</v>
      </c>
      <c r="G115" s="225" t="s">
        <v>163</v>
      </c>
      <c r="H115" s="209" t="s">
        <v>683</v>
      </c>
      <c r="I115" s="103">
        <f t="shared" si="1"/>
        <v>15</v>
      </c>
      <c r="J115" s="200"/>
      <c r="K115" s="210"/>
      <c r="L115" s="436"/>
    </row>
    <row r="116" spans="4:12" ht="17.649999999999999" customHeight="1">
      <c r="D116" s="399"/>
      <c r="E116" s="404" t="s">
        <v>136</v>
      </c>
      <c r="F116" s="190" t="s">
        <v>66</v>
      </c>
      <c r="G116" s="222"/>
      <c r="H116" s="190"/>
      <c r="I116" s="103">
        <f t="shared" si="1"/>
        <v>0</v>
      </c>
      <c r="J116" s="192"/>
      <c r="K116" s="211" t="s">
        <v>248</v>
      </c>
      <c r="L116" s="434"/>
    </row>
    <row r="117" spans="4:12" ht="17.649999999999999" customHeight="1">
      <c r="D117" s="399"/>
      <c r="E117" s="402"/>
      <c r="F117" s="193" t="s">
        <v>54</v>
      </c>
      <c r="G117" s="223" t="s">
        <v>165</v>
      </c>
      <c r="H117" s="206" t="s">
        <v>165</v>
      </c>
      <c r="I117" s="103">
        <f t="shared" si="1"/>
        <v>10</v>
      </c>
      <c r="J117" s="195">
        <v>33</v>
      </c>
      <c r="K117" s="207"/>
      <c r="L117" s="435"/>
    </row>
    <row r="118" spans="4:12" ht="17.649999999999999" customHeight="1">
      <c r="D118" s="399"/>
      <c r="E118" s="402"/>
      <c r="F118" s="193" t="s">
        <v>122</v>
      </c>
      <c r="G118" s="223" t="s">
        <v>327</v>
      </c>
      <c r="H118" s="206" t="s">
        <v>327</v>
      </c>
      <c r="I118" s="103">
        <f t="shared" si="1"/>
        <v>10</v>
      </c>
      <c r="J118" s="193"/>
      <c r="K118" s="208"/>
      <c r="L118" s="435"/>
    </row>
    <row r="119" spans="4:12" ht="17.649999999999999" customHeight="1">
      <c r="D119" s="399"/>
      <c r="E119" s="402"/>
      <c r="F119" s="196" t="s">
        <v>49</v>
      </c>
      <c r="G119" s="228" t="s">
        <v>75</v>
      </c>
      <c r="H119" s="197" t="s">
        <v>684</v>
      </c>
      <c r="I119" s="103">
        <f t="shared" si="1"/>
        <v>45</v>
      </c>
      <c r="J119" s="195"/>
      <c r="K119" s="207"/>
      <c r="L119" s="435"/>
    </row>
    <row r="120" spans="4:12" ht="17.649999999999999" customHeight="1">
      <c r="D120" s="399"/>
      <c r="E120" s="402"/>
      <c r="F120" s="193" t="s">
        <v>50</v>
      </c>
      <c r="G120" s="223"/>
      <c r="H120" s="206" t="s">
        <v>165</v>
      </c>
      <c r="I120" s="103">
        <f t="shared" si="1"/>
        <v>10</v>
      </c>
      <c r="J120" s="195"/>
      <c r="K120" s="207"/>
      <c r="L120" s="435"/>
    </row>
    <row r="121" spans="4:12" ht="17.649999999999999" customHeight="1">
      <c r="D121" s="399"/>
      <c r="E121" s="403"/>
      <c r="F121" s="198" t="s">
        <v>76</v>
      </c>
      <c r="G121" s="225" t="s">
        <v>165</v>
      </c>
      <c r="H121" s="209" t="s">
        <v>165</v>
      </c>
      <c r="I121" s="103">
        <f t="shared" si="1"/>
        <v>10</v>
      </c>
      <c r="J121" s="200"/>
      <c r="K121" s="210"/>
      <c r="L121" s="436"/>
    </row>
    <row r="122" spans="4:12" ht="17.649999999999999" customHeight="1">
      <c r="D122" s="399"/>
      <c r="E122" s="404" t="s">
        <v>137</v>
      </c>
      <c r="F122" s="190" t="s">
        <v>66</v>
      </c>
      <c r="G122" s="222"/>
      <c r="H122" s="189"/>
      <c r="I122" s="103">
        <f t="shared" si="1"/>
        <v>0</v>
      </c>
      <c r="J122" s="192"/>
      <c r="K122" s="211" t="s">
        <v>248</v>
      </c>
      <c r="L122" s="434"/>
    </row>
    <row r="123" spans="4:12" ht="17.649999999999999" customHeight="1">
      <c r="D123" s="399"/>
      <c r="E123" s="402"/>
      <c r="F123" s="193" t="s">
        <v>54</v>
      </c>
      <c r="G123" s="223" t="s">
        <v>166</v>
      </c>
      <c r="H123" s="206" t="s">
        <v>686</v>
      </c>
      <c r="I123" s="103">
        <f t="shared" si="1"/>
        <v>17</v>
      </c>
      <c r="J123" s="195">
        <v>33</v>
      </c>
      <c r="K123" s="207"/>
      <c r="L123" s="435"/>
    </row>
    <row r="124" spans="4:12" ht="17.649999999999999" customHeight="1">
      <c r="D124" s="399"/>
      <c r="E124" s="402"/>
      <c r="F124" s="193" t="s">
        <v>122</v>
      </c>
      <c r="G124" s="223" t="s">
        <v>328</v>
      </c>
      <c r="H124" s="206" t="s">
        <v>328</v>
      </c>
      <c r="I124" s="103">
        <f t="shared" si="1"/>
        <v>16</v>
      </c>
      <c r="J124" s="193"/>
      <c r="K124" s="208"/>
      <c r="L124" s="435"/>
    </row>
    <row r="125" spans="4:12" ht="17.649999999999999" customHeight="1">
      <c r="D125" s="399"/>
      <c r="E125" s="402"/>
      <c r="F125" s="196" t="s">
        <v>49</v>
      </c>
      <c r="G125" s="228" t="s">
        <v>167</v>
      </c>
      <c r="H125" s="197" t="s">
        <v>685</v>
      </c>
      <c r="I125" s="103">
        <f t="shared" si="1"/>
        <v>51</v>
      </c>
      <c r="J125" s="195"/>
      <c r="K125" s="207"/>
      <c r="L125" s="435"/>
    </row>
    <row r="126" spans="4:12" ht="17.649999999999999" customHeight="1">
      <c r="D126" s="399"/>
      <c r="E126" s="402"/>
      <c r="F126" s="193" t="s">
        <v>50</v>
      </c>
      <c r="G126" s="223"/>
      <c r="H126" s="206" t="s">
        <v>686</v>
      </c>
      <c r="I126" s="103">
        <f t="shared" si="1"/>
        <v>17</v>
      </c>
      <c r="J126" s="195"/>
      <c r="K126" s="207"/>
      <c r="L126" s="435"/>
    </row>
    <row r="127" spans="4:12" ht="17.649999999999999" customHeight="1">
      <c r="D127" s="399"/>
      <c r="E127" s="402"/>
      <c r="F127" s="198" t="s">
        <v>76</v>
      </c>
      <c r="G127" s="225" t="s">
        <v>166</v>
      </c>
      <c r="H127" s="209" t="s">
        <v>686</v>
      </c>
      <c r="I127" s="103">
        <f t="shared" si="1"/>
        <v>17</v>
      </c>
      <c r="J127" s="200"/>
      <c r="K127" s="210"/>
      <c r="L127" s="436"/>
    </row>
    <row r="128" spans="4:12" ht="17.649999999999999" customHeight="1">
      <c r="D128" s="399"/>
      <c r="E128" s="404" t="s">
        <v>143</v>
      </c>
      <c r="F128" s="217" t="s">
        <v>66</v>
      </c>
      <c r="G128" s="229"/>
      <c r="H128" s="189"/>
      <c r="I128" s="103">
        <f t="shared" si="1"/>
        <v>0</v>
      </c>
      <c r="J128" s="191"/>
      <c r="K128" s="211" t="s">
        <v>248</v>
      </c>
      <c r="L128" s="434"/>
    </row>
    <row r="129" spans="4:12" ht="17.649999999999999" customHeight="1">
      <c r="D129" s="399"/>
      <c r="E129" s="402"/>
      <c r="F129" s="213" t="s">
        <v>54</v>
      </c>
      <c r="G129" s="223" t="s">
        <v>275</v>
      </c>
      <c r="H129" s="206" t="s">
        <v>688</v>
      </c>
      <c r="I129" s="103">
        <f t="shared" si="1"/>
        <v>16</v>
      </c>
      <c r="J129" s="195">
        <v>33</v>
      </c>
      <c r="K129" s="207"/>
      <c r="L129" s="435"/>
    </row>
    <row r="130" spans="4:12" ht="17.649999999999999" customHeight="1">
      <c r="D130" s="399"/>
      <c r="E130" s="402"/>
      <c r="F130" s="213" t="s">
        <v>122</v>
      </c>
      <c r="G130" s="223" t="s">
        <v>329</v>
      </c>
      <c r="H130" s="206" t="s">
        <v>687</v>
      </c>
      <c r="I130" s="103">
        <f t="shared" si="1"/>
        <v>16</v>
      </c>
      <c r="J130" s="193"/>
      <c r="K130" s="208"/>
      <c r="L130" s="435"/>
    </row>
    <row r="131" spans="4:12" ht="17.649999999999999" customHeight="1">
      <c r="D131" s="399"/>
      <c r="E131" s="402"/>
      <c r="F131" s="214" t="s">
        <v>49</v>
      </c>
      <c r="G131" s="228" t="s">
        <v>276</v>
      </c>
      <c r="H131" s="197" t="s">
        <v>664</v>
      </c>
      <c r="I131" s="103">
        <f t="shared" si="1"/>
        <v>44</v>
      </c>
      <c r="J131" s="195"/>
      <c r="K131" s="207"/>
      <c r="L131" s="435"/>
    </row>
    <row r="132" spans="4:12" ht="16.5" customHeight="1">
      <c r="D132" s="399"/>
      <c r="E132" s="402"/>
      <c r="F132" s="213" t="s">
        <v>50</v>
      </c>
      <c r="G132" s="223"/>
      <c r="H132" s="206" t="s">
        <v>688</v>
      </c>
      <c r="I132" s="103">
        <f t="shared" si="1"/>
        <v>16</v>
      </c>
      <c r="J132" s="195"/>
      <c r="K132" s="207"/>
      <c r="L132" s="435"/>
    </row>
    <row r="133" spans="4:12" ht="17.25" customHeight="1" thickBot="1">
      <c r="D133" s="399"/>
      <c r="E133" s="402"/>
      <c r="F133" s="230" t="s">
        <v>76</v>
      </c>
      <c r="G133" s="231" t="s">
        <v>275</v>
      </c>
      <c r="H133" s="219" t="s">
        <v>275</v>
      </c>
      <c r="I133" s="103">
        <f t="shared" si="1"/>
        <v>16</v>
      </c>
      <c r="J133" s="226"/>
      <c r="K133" s="232"/>
      <c r="L133" s="435"/>
    </row>
    <row r="134" spans="4:12" ht="16.5" customHeight="1">
      <c r="D134" s="399"/>
      <c r="E134" s="404" t="s">
        <v>254</v>
      </c>
      <c r="F134" s="101" t="s">
        <v>255</v>
      </c>
      <c r="G134" s="102"/>
      <c r="H134" s="332"/>
      <c r="I134" s="103">
        <f t="shared" si="1"/>
        <v>0</v>
      </c>
      <c r="J134" s="103"/>
      <c r="K134" s="168" t="s">
        <v>256</v>
      </c>
      <c r="L134" s="412"/>
    </row>
    <row r="135" spans="4:12" ht="16.5" customHeight="1">
      <c r="D135" s="399"/>
      <c r="E135" s="402"/>
      <c r="F135" s="86" t="s">
        <v>257</v>
      </c>
      <c r="G135" s="104"/>
      <c r="H135" s="329"/>
      <c r="I135" s="103">
        <f t="shared" si="1"/>
        <v>0</v>
      </c>
      <c r="J135" s="88">
        <v>33</v>
      </c>
      <c r="K135" s="157"/>
      <c r="L135" s="413"/>
    </row>
    <row r="136" spans="4:12" ht="16.5" customHeight="1">
      <c r="D136" s="399"/>
      <c r="E136" s="402"/>
      <c r="F136" s="86" t="s">
        <v>258</v>
      </c>
      <c r="G136" s="104"/>
      <c r="H136" s="329"/>
      <c r="I136" s="103">
        <f t="shared" si="1"/>
        <v>0</v>
      </c>
      <c r="J136" s="86"/>
      <c r="K136" s="156"/>
      <c r="L136" s="413"/>
    </row>
    <row r="137" spans="4:12" ht="16.5" customHeight="1">
      <c r="D137" s="399"/>
      <c r="E137" s="402"/>
      <c r="F137" s="95" t="s">
        <v>49</v>
      </c>
      <c r="G137" s="73"/>
      <c r="H137" s="349"/>
      <c r="I137" s="103">
        <f t="shared" ref="I137:I145" si="2">LENB(H137)</f>
        <v>0</v>
      </c>
      <c r="J137" s="88"/>
      <c r="K137" s="157"/>
      <c r="L137" s="413"/>
    </row>
    <row r="138" spans="4:12" ht="16.5" customHeight="1">
      <c r="D138" s="399"/>
      <c r="E138" s="402"/>
      <c r="F138" s="86" t="s">
        <v>50</v>
      </c>
      <c r="G138" s="104"/>
      <c r="H138" s="329"/>
      <c r="I138" s="103">
        <f t="shared" si="2"/>
        <v>0</v>
      </c>
      <c r="J138" s="88"/>
      <c r="K138" s="157"/>
      <c r="L138" s="413"/>
    </row>
    <row r="139" spans="4:12" ht="16.5" customHeight="1">
      <c r="D139" s="399"/>
      <c r="E139" s="403"/>
      <c r="F139" s="97" t="s">
        <v>259</v>
      </c>
      <c r="G139" s="105"/>
      <c r="H139" s="331"/>
      <c r="I139" s="103">
        <f t="shared" si="2"/>
        <v>0</v>
      </c>
      <c r="J139" s="99"/>
      <c r="K139" s="167"/>
      <c r="L139" s="414"/>
    </row>
    <row r="140" spans="4:12" ht="14.25">
      <c r="D140" s="399"/>
      <c r="E140" s="404" t="s">
        <v>252</v>
      </c>
      <c r="F140" s="126" t="s">
        <v>66</v>
      </c>
      <c r="G140" s="71"/>
      <c r="H140" s="353"/>
      <c r="I140" s="103">
        <f t="shared" si="2"/>
        <v>0</v>
      </c>
      <c r="J140" s="93"/>
      <c r="K140" s="168" t="s">
        <v>248</v>
      </c>
      <c r="L140" s="412"/>
    </row>
    <row r="141" spans="4:12" ht="14.25">
      <c r="D141" s="399"/>
      <c r="E141" s="402"/>
      <c r="F141" s="127" t="s">
        <v>54</v>
      </c>
      <c r="G141" s="78"/>
      <c r="H141" s="351"/>
      <c r="I141" s="103">
        <f t="shared" si="2"/>
        <v>0</v>
      </c>
      <c r="J141" s="88">
        <v>33</v>
      </c>
      <c r="K141" s="157"/>
      <c r="L141" s="413"/>
    </row>
    <row r="142" spans="4:12" ht="14.25">
      <c r="D142" s="399"/>
      <c r="E142" s="402"/>
      <c r="F142" s="127" t="s">
        <v>122</v>
      </c>
      <c r="G142" s="78"/>
      <c r="H142" s="351"/>
      <c r="I142" s="103">
        <f t="shared" si="2"/>
        <v>0</v>
      </c>
      <c r="J142" s="86"/>
      <c r="K142" s="156"/>
      <c r="L142" s="413"/>
    </row>
    <row r="143" spans="4:12" ht="14.25">
      <c r="D143" s="399"/>
      <c r="E143" s="402"/>
      <c r="F143" s="128" t="s">
        <v>49</v>
      </c>
      <c r="G143" s="75"/>
      <c r="H143" s="346"/>
      <c r="I143" s="103">
        <f t="shared" si="2"/>
        <v>0</v>
      </c>
      <c r="J143" s="88"/>
      <c r="K143" s="157"/>
      <c r="L143" s="413"/>
    </row>
    <row r="144" spans="4:12" ht="14.25">
      <c r="D144" s="399"/>
      <c r="E144" s="402"/>
      <c r="F144" s="127" t="s">
        <v>50</v>
      </c>
      <c r="G144" s="78"/>
      <c r="H144" s="351"/>
      <c r="I144" s="103">
        <f t="shared" si="2"/>
        <v>0</v>
      </c>
      <c r="J144" s="88"/>
      <c r="K144" s="157"/>
      <c r="L144" s="413"/>
    </row>
    <row r="145" spans="4:12" ht="15" thickBot="1">
      <c r="D145" s="400"/>
      <c r="E145" s="442"/>
      <c r="F145" s="129" t="s">
        <v>76</v>
      </c>
      <c r="G145" s="80"/>
      <c r="H145" s="361"/>
      <c r="I145" s="290">
        <f t="shared" si="2"/>
        <v>0</v>
      </c>
      <c r="J145" s="110"/>
      <c r="K145" s="166"/>
      <c r="L145" s="447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7" r:id="rId7" xr:uid="{BF374859-3C05-4BFC-8080-1384B6B8AD7C}"/>
    <hyperlink ref="H29" r:id="rId8" xr:uid="{0B0B9ABD-AA90-451A-A273-1DAE46AE70C6}"/>
    <hyperlink ref="H35" r:id="rId9" xr:uid="{D1F23DFE-CC01-45D1-9DB2-F73ADE156C09}"/>
    <hyperlink ref="H11" r:id="rId10" xr:uid="{D6326638-F82A-4488-836F-73E9ACAF2325}"/>
    <hyperlink ref="H101" r:id="rId11" xr:uid="{80BA0471-0295-4776-B6DC-5DA8E4832C6C}"/>
    <hyperlink ref="H107" r:id="rId12" xr:uid="{4AB9E5E7-358E-4402-AE09-09A26538C6AD}"/>
    <hyperlink ref="H113" r:id="rId13" xr:uid="{9ECDA0DE-EBC5-473E-97CB-A04E1B682290}"/>
    <hyperlink ref="H119" r:id="rId14" xr:uid="{A3F02B70-81DD-4AB0-B152-CAC128C43B3B}"/>
    <hyperlink ref="H125" r:id="rId15" xr:uid="{CFB72201-156D-41DA-8F9D-221E5240BD21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80" zoomScaleNormal="80" workbookViewId="0">
      <selection activeCell="H89" sqref="H89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6.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2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43" t="s">
        <v>504</v>
      </c>
      <c r="C3" s="443"/>
      <c r="D3" s="443"/>
      <c r="E3" s="443"/>
      <c r="F3" s="443"/>
      <c r="G3" s="443"/>
      <c r="H3" s="301"/>
      <c r="I3" s="301"/>
      <c r="J3" s="301"/>
      <c r="K3" s="150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3" t="s">
        <v>53</v>
      </c>
      <c r="E6" s="424"/>
      <c r="F6" s="427" t="s">
        <v>138</v>
      </c>
      <c r="G6" s="60" t="s">
        <v>46</v>
      </c>
      <c r="H6" s="285" t="s">
        <v>499</v>
      </c>
      <c r="I6" s="418" t="s">
        <v>43</v>
      </c>
      <c r="J6" s="429" t="s">
        <v>47</v>
      </c>
      <c r="K6" s="60" t="s">
        <v>503</v>
      </c>
      <c r="L6" s="416" t="s">
        <v>501</v>
      </c>
    </row>
    <row r="7" spans="1:12" ht="23.25" customHeight="1">
      <c r="D7" s="425"/>
      <c r="E7" s="426"/>
      <c r="F7" s="428"/>
      <c r="G7" s="84" t="s">
        <v>500</v>
      </c>
      <c r="H7" s="84" t="s">
        <v>500</v>
      </c>
      <c r="I7" s="419"/>
      <c r="J7" s="430"/>
      <c r="K7" s="154"/>
      <c r="L7" s="417"/>
    </row>
    <row r="8" spans="1:12" ht="21" customHeight="1">
      <c r="D8" s="431" t="s">
        <v>116</v>
      </c>
      <c r="E8" s="404" t="s">
        <v>154</v>
      </c>
      <c r="F8" s="101" t="s">
        <v>124</v>
      </c>
      <c r="G8" s="111"/>
      <c r="H8" s="111"/>
      <c r="I8" s="103">
        <f>LENB(H8)</f>
        <v>0</v>
      </c>
      <c r="J8" s="112"/>
      <c r="K8" s="178" t="s">
        <v>246</v>
      </c>
      <c r="L8" s="486"/>
    </row>
    <row r="9" spans="1:12" ht="21" customHeight="1">
      <c r="D9" s="399"/>
      <c r="E9" s="402"/>
      <c r="F9" s="86" t="s">
        <v>155</v>
      </c>
      <c r="G9" s="87" t="s">
        <v>183</v>
      </c>
      <c r="H9" s="87" t="s">
        <v>624</v>
      </c>
      <c r="I9" s="103">
        <f t="shared" ref="I9:I72" si="0">LENB(H9)</f>
        <v>10</v>
      </c>
      <c r="J9" s="113">
        <v>10</v>
      </c>
      <c r="K9" s="113"/>
      <c r="L9" s="487"/>
    </row>
    <row r="10" spans="1:12" ht="21" customHeight="1">
      <c r="D10" s="399"/>
      <c r="E10" s="402"/>
      <c r="F10" s="86" t="s">
        <v>115</v>
      </c>
      <c r="G10" s="87" t="s">
        <v>308</v>
      </c>
      <c r="H10" s="87" t="s">
        <v>308</v>
      </c>
      <c r="I10" s="103">
        <f t="shared" si="0"/>
        <v>11</v>
      </c>
      <c r="J10" s="86"/>
      <c r="K10" s="86"/>
      <c r="L10" s="487"/>
    </row>
    <row r="11" spans="1:12" ht="21" customHeight="1">
      <c r="D11" s="399"/>
      <c r="E11" s="402"/>
      <c r="F11" s="95" t="s">
        <v>49</v>
      </c>
      <c r="G11" s="133" t="s">
        <v>184</v>
      </c>
      <c r="H11" s="133" t="s">
        <v>625</v>
      </c>
      <c r="I11" s="103">
        <f t="shared" si="0"/>
        <v>39</v>
      </c>
      <c r="J11" s="89"/>
      <c r="K11" s="89"/>
      <c r="L11" s="487"/>
    </row>
    <row r="12" spans="1:12" ht="21" customHeight="1">
      <c r="D12" s="399"/>
      <c r="E12" s="402"/>
      <c r="F12" s="86" t="s">
        <v>50</v>
      </c>
      <c r="G12" s="87"/>
      <c r="H12" s="87" t="s">
        <v>624</v>
      </c>
      <c r="I12" s="103">
        <f t="shared" si="0"/>
        <v>10</v>
      </c>
      <c r="J12" s="89"/>
      <c r="K12" s="89"/>
      <c r="L12" s="487"/>
    </row>
    <row r="13" spans="1:12" ht="21" customHeight="1" thickBot="1">
      <c r="D13" s="399"/>
      <c r="E13" s="402"/>
      <c r="F13" s="118" t="s">
        <v>76</v>
      </c>
      <c r="G13" s="286" t="s">
        <v>183</v>
      </c>
      <c r="H13" s="87" t="s">
        <v>624</v>
      </c>
      <c r="I13" s="287">
        <f t="shared" si="0"/>
        <v>10</v>
      </c>
      <c r="J13" s="288"/>
      <c r="K13" s="288"/>
      <c r="L13" s="487"/>
    </row>
    <row r="14" spans="1:12" ht="21" customHeight="1">
      <c r="D14" s="398" t="s">
        <v>119</v>
      </c>
      <c r="E14" s="401" t="s">
        <v>121</v>
      </c>
      <c r="F14" s="203" t="s">
        <v>123</v>
      </c>
      <c r="G14" s="227"/>
      <c r="H14" s="227"/>
      <c r="I14" s="85">
        <f t="shared" si="0"/>
        <v>0</v>
      </c>
      <c r="J14" s="204"/>
      <c r="K14" s="204" t="s">
        <v>248</v>
      </c>
      <c r="L14" s="441"/>
    </row>
    <row r="15" spans="1:12" ht="21" customHeight="1">
      <c r="D15" s="399"/>
      <c r="E15" s="402"/>
      <c r="F15" s="193" t="s">
        <v>54</v>
      </c>
      <c r="G15" s="233" t="s">
        <v>209</v>
      </c>
      <c r="H15" s="233" t="s">
        <v>628</v>
      </c>
      <c r="I15" s="103">
        <f t="shared" si="0"/>
        <v>28</v>
      </c>
      <c r="J15" s="195">
        <v>33</v>
      </c>
      <c r="K15" s="195"/>
      <c r="L15" s="435"/>
    </row>
    <row r="16" spans="1:12" ht="21" customHeight="1">
      <c r="D16" s="399"/>
      <c r="E16" s="402"/>
      <c r="F16" s="193" t="s">
        <v>122</v>
      </c>
      <c r="G16" s="233" t="s">
        <v>309</v>
      </c>
      <c r="H16" s="233" t="s">
        <v>309</v>
      </c>
      <c r="I16" s="103">
        <f t="shared" si="0"/>
        <v>22</v>
      </c>
      <c r="J16" s="193"/>
      <c r="K16" s="193"/>
      <c r="L16" s="435"/>
    </row>
    <row r="17" spans="2:12" ht="20.100000000000001" customHeight="1">
      <c r="D17" s="399"/>
      <c r="E17" s="402"/>
      <c r="F17" s="196" t="s">
        <v>49</v>
      </c>
      <c r="G17" s="228" t="s">
        <v>185</v>
      </c>
      <c r="H17" s="224" t="s">
        <v>626</v>
      </c>
      <c r="I17" s="103">
        <f t="shared" si="0"/>
        <v>81</v>
      </c>
      <c r="J17" s="195"/>
      <c r="K17" s="195"/>
      <c r="L17" s="435"/>
    </row>
    <row r="18" spans="2:12" ht="20.100000000000001" customHeight="1">
      <c r="D18" s="399"/>
      <c r="E18" s="402"/>
      <c r="F18" s="193" t="s">
        <v>50</v>
      </c>
      <c r="G18" s="233"/>
      <c r="H18" s="233" t="s">
        <v>628</v>
      </c>
      <c r="I18" s="103">
        <f t="shared" si="0"/>
        <v>28</v>
      </c>
      <c r="J18" s="195"/>
      <c r="K18" s="195"/>
      <c r="L18" s="435"/>
    </row>
    <row r="19" spans="2:12" ht="20.100000000000001" customHeight="1">
      <c r="D19" s="399"/>
      <c r="E19" s="403"/>
      <c r="F19" s="198" t="s">
        <v>76</v>
      </c>
      <c r="G19" s="233" t="s">
        <v>209</v>
      </c>
      <c r="H19" s="233" t="s">
        <v>627</v>
      </c>
      <c r="I19" s="103">
        <f t="shared" si="0"/>
        <v>21</v>
      </c>
      <c r="J19" s="200"/>
      <c r="K19" s="200"/>
      <c r="L19" s="436"/>
    </row>
    <row r="20" spans="2:12" ht="20.100000000000001" customHeight="1">
      <c r="D20" s="399"/>
      <c r="E20" s="404" t="s">
        <v>125</v>
      </c>
      <c r="F20" s="190" t="s">
        <v>123</v>
      </c>
      <c r="G20" s="222"/>
      <c r="H20" s="222"/>
      <c r="I20" s="103">
        <f t="shared" si="0"/>
        <v>0</v>
      </c>
      <c r="J20" s="192"/>
      <c r="K20" s="192" t="s">
        <v>248</v>
      </c>
      <c r="L20" s="434"/>
    </row>
    <row r="21" spans="2:12" ht="20.100000000000001" customHeight="1">
      <c r="D21" s="399"/>
      <c r="E21" s="402"/>
      <c r="F21" s="193" t="s">
        <v>54</v>
      </c>
      <c r="G21" s="223" t="s">
        <v>112</v>
      </c>
      <c r="H21" s="223" t="s">
        <v>629</v>
      </c>
      <c r="I21" s="103">
        <f t="shared" si="0"/>
        <v>22</v>
      </c>
      <c r="J21" s="195">
        <v>33</v>
      </c>
      <c r="K21" s="195"/>
      <c r="L21" s="435"/>
    </row>
    <row r="22" spans="2:12" ht="20.100000000000001" customHeight="1">
      <c r="D22" s="399"/>
      <c r="E22" s="402"/>
      <c r="F22" s="193" t="s">
        <v>122</v>
      </c>
      <c r="G22" s="223" t="s">
        <v>310</v>
      </c>
      <c r="H22" s="223" t="s">
        <v>310</v>
      </c>
      <c r="I22" s="103">
        <f t="shared" si="0"/>
        <v>18</v>
      </c>
      <c r="J22" s="193"/>
      <c r="K22" s="193"/>
      <c r="L22" s="435"/>
    </row>
    <row r="23" spans="2:12" ht="20.100000000000001" customHeight="1">
      <c r="B23" s="57" t="s">
        <v>44</v>
      </c>
      <c r="D23" s="399"/>
      <c r="E23" s="402"/>
      <c r="F23" s="196" t="s">
        <v>49</v>
      </c>
      <c r="G23" s="228" t="s">
        <v>186</v>
      </c>
      <c r="H23" s="224" t="s">
        <v>630</v>
      </c>
      <c r="I23" s="103">
        <f t="shared" si="0"/>
        <v>77</v>
      </c>
      <c r="J23" s="195"/>
      <c r="K23" s="195"/>
      <c r="L23" s="435"/>
    </row>
    <row r="24" spans="2:12" ht="20.100000000000001" customHeight="1">
      <c r="D24" s="399"/>
      <c r="E24" s="402"/>
      <c r="F24" s="193" t="s">
        <v>50</v>
      </c>
      <c r="G24" s="223"/>
      <c r="H24" s="223" t="s">
        <v>629</v>
      </c>
      <c r="I24" s="103">
        <f t="shared" si="0"/>
        <v>22</v>
      </c>
      <c r="J24" s="195"/>
      <c r="K24" s="195"/>
      <c r="L24" s="435"/>
    </row>
    <row r="25" spans="2:12" ht="20.100000000000001" customHeight="1">
      <c r="D25" s="399"/>
      <c r="E25" s="403"/>
      <c r="F25" s="198" t="s">
        <v>76</v>
      </c>
      <c r="G25" s="225" t="s">
        <v>112</v>
      </c>
      <c r="H25" s="223" t="s">
        <v>629</v>
      </c>
      <c r="I25" s="103">
        <f t="shared" si="0"/>
        <v>22</v>
      </c>
      <c r="J25" s="200"/>
      <c r="K25" s="200"/>
      <c r="L25" s="436"/>
    </row>
    <row r="26" spans="2:12" ht="20.100000000000001" customHeight="1">
      <c r="D26" s="399"/>
      <c r="E26" s="404" t="s">
        <v>126</v>
      </c>
      <c r="F26" s="190" t="s">
        <v>123</v>
      </c>
      <c r="G26" s="222"/>
      <c r="H26" s="222"/>
      <c r="I26" s="103">
        <f t="shared" si="0"/>
        <v>0</v>
      </c>
      <c r="J26" s="192"/>
      <c r="K26" s="192" t="s">
        <v>248</v>
      </c>
      <c r="L26" s="434"/>
    </row>
    <row r="27" spans="2:12" ht="20.100000000000001" customHeight="1">
      <c r="D27" s="399"/>
      <c r="E27" s="402"/>
      <c r="F27" s="193" t="s">
        <v>54</v>
      </c>
      <c r="G27" s="223" t="s">
        <v>113</v>
      </c>
      <c r="H27" s="223" t="s">
        <v>631</v>
      </c>
      <c r="I27" s="103">
        <f t="shared" si="0"/>
        <v>23</v>
      </c>
      <c r="J27" s="195">
        <v>33</v>
      </c>
      <c r="K27" s="195"/>
      <c r="L27" s="435"/>
    </row>
    <row r="28" spans="2:12" ht="20.100000000000001" customHeight="1">
      <c r="D28" s="399"/>
      <c r="E28" s="402"/>
      <c r="F28" s="193" t="s">
        <v>122</v>
      </c>
      <c r="G28" s="223" t="s">
        <v>311</v>
      </c>
      <c r="H28" s="223" t="s">
        <v>311</v>
      </c>
      <c r="I28" s="103">
        <f t="shared" si="0"/>
        <v>17</v>
      </c>
      <c r="J28" s="193"/>
      <c r="K28" s="193"/>
      <c r="L28" s="435"/>
    </row>
    <row r="29" spans="2:12" ht="20.65" customHeight="1">
      <c r="D29" s="399"/>
      <c r="E29" s="402"/>
      <c r="F29" s="196" t="s">
        <v>49</v>
      </c>
      <c r="G29" s="228" t="s">
        <v>187</v>
      </c>
      <c r="H29" s="224" t="s">
        <v>622</v>
      </c>
      <c r="I29" s="103">
        <f t="shared" si="0"/>
        <v>79</v>
      </c>
      <c r="J29" s="195"/>
      <c r="K29" s="195"/>
      <c r="L29" s="435"/>
    </row>
    <row r="30" spans="2:12" ht="20.65" customHeight="1">
      <c r="D30" s="399"/>
      <c r="E30" s="402"/>
      <c r="F30" s="193" t="s">
        <v>50</v>
      </c>
      <c r="G30" s="223"/>
      <c r="H30" s="223" t="s">
        <v>631</v>
      </c>
      <c r="I30" s="103">
        <f t="shared" si="0"/>
        <v>23</v>
      </c>
      <c r="J30" s="195"/>
      <c r="K30" s="195"/>
      <c r="L30" s="435"/>
    </row>
    <row r="31" spans="2:12" ht="20.65" customHeight="1">
      <c r="D31" s="399"/>
      <c r="E31" s="403"/>
      <c r="F31" s="198" t="s">
        <v>76</v>
      </c>
      <c r="G31" s="225" t="s">
        <v>113</v>
      </c>
      <c r="H31" s="223" t="s">
        <v>631</v>
      </c>
      <c r="I31" s="103">
        <f t="shared" si="0"/>
        <v>23</v>
      </c>
      <c r="J31" s="200"/>
      <c r="K31" s="200"/>
      <c r="L31" s="436"/>
    </row>
    <row r="32" spans="2:12" ht="20.65" customHeight="1">
      <c r="D32" s="399"/>
      <c r="E32" s="404" t="s">
        <v>127</v>
      </c>
      <c r="F32" s="190" t="s">
        <v>123</v>
      </c>
      <c r="G32" s="222"/>
      <c r="H32" s="222"/>
      <c r="I32" s="103">
        <f t="shared" si="0"/>
        <v>0</v>
      </c>
      <c r="J32" s="192"/>
      <c r="K32" s="192" t="s">
        <v>248</v>
      </c>
      <c r="L32" s="434"/>
    </row>
    <row r="33" spans="4:12" ht="20.65" customHeight="1">
      <c r="D33" s="399"/>
      <c r="E33" s="402"/>
      <c r="F33" s="193" t="s">
        <v>54</v>
      </c>
      <c r="G33" s="223" t="s">
        <v>188</v>
      </c>
      <c r="H33" s="223" t="s">
        <v>632</v>
      </c>
      <c r="I33" s="103">
        <f t="shared" si="0"/>
        <v>22</v>
      </c>
      <c r="J33" s="195">
        <v>33</v>
      </c>
      <c r="K33" s="195"/>
      <c r="L33" s="435"/>
    </row>
    <row r="34" spans="4:12" ht="20.65" customHeight="1">
      <c r="D34" s="399"/>
      <c r="E34" s="402"/>
      <c r="F34" s="193" t="s">
        <v>122</v>
      </c>
      <c r="G34" s="223" t="s">
        <v>312</v>
      </c>
      <c r="H34" s="223" t="s">
        <v>312</v>
      </c>
      <c r="I34" s="103">
        <f t="shared" si="0"/>
        <v>23</v>
      </c>
      <c r="J34" s="193"/>
      <c r="K34" s="193"/>
      <c r="L34" s="435"/>
    </row>
    <row r="35" spans="4:12" ht="20.65" customHeight="1">
      <c r="D35" s="399"/>
      <c r="E35" s="402"/>
      <c r="F35" s="196" t="s">
        <v>49</v>
      </c>
      <c r="G35" s="228" t="s">
        <v>189</v>
      </c>
      <c r="H35" s="224" t="s">
        <v>633</v>
      </c>
      <c r="I35" s="103">
        <f t="shared" si="0"/>
        <v>62</v>
      </c>
      <c r="J35" s="195"/>
      <c r="K35" s="195"/>
      <c r="L35" s="435"/>
    </row>
    <row r="36" spans="4:12" ht="20.65" customHeight="1">
      <c r="D36" s="399"/>
      <c r="E36" s="402"/>
      <c r="F36" s="193" t="s">
        <v>50</v>
      </c>
      <c r="G36" s="223"/>
      <c r="H36" s="223" t="s">
        <v>632</v>
      </c>
      <c r="I36" s="103">
        <f t="shared" si="0"/>
        <v>22</v>
      </c>
      <c r="J36" s="195"/>
      <c r="K36" s="195"/>
      <c r="L36" s="435"/>
    </row>
    <row r="37" spans="4:12" ht="20.65" customHeight="1">
      <c r="D37" s="399"/>
      <c r="E37" s="403"/>
      <c r="F37" s="198" t="s">
        <v>76</v>
      </c>
      <c r="G37" s="225" t="s">
        <v>188</v>
      </c>
      <c r="H37" s="223" t="s">
        <v>632</v>
      </c>
      <c r="I37" s="103">
        <f t="shared" si="0"/>
        <v>22</v>
      </c>
      <c r="J37" s="200"/>
      <c r="K37" s="200"/>
      <c r="L37" s="436"/>
    </row>
    <row r="38" spans="4:12" ht="20.65" customHeight="1">
      <c r="D38" s="399"/>
      <c r="E38" s="405" t="s">
        <v>128</v>
      </c>
      <c r="F38" s="234" t="s">
        <v>140</v>
      </c>
      <c r="G38" s="235" t="s">
        <v>139</v>
      </c>
      <c r="H38" s="364"/>
      <c r="I38" s="103">
        <f t="shared" si="0"/>
        <v>0</v>
      </c>
      <c r="J38" s="192"/>
      <c r="K38" s="192"/>
      <c r="L38" s="483"/>
    </row>
    <row r="39" spans="4:12" ht="20.65" customHeight="1">
      <c r="D39" s="399"/>
      <c r="E39" s="406"/>
      <c r="F39" s="193" t="s">
        <v>123</v>
      </c>
      <c r="G39" s="236"/>
      <c r="H39" s="365"/>
      <c r="I39" s="103">
        <f t="shared" si="0"/>
        <v>0</v>
      </c>
      <c r="J39" s="195"/>
      <c r="K39" s="195" t="s">
        <v>248</v>
      </c>
      <c r="L39" s="484"/>
    </row>
    <row r="40" spans="4:12" ht="20.100000000000001" customHeight="1">
      <c r="D40" s="399"/>
      <c r="E40" s="406"/>
      <c r="F40" s="193" t="s">
        <v>54</v>
      </c>
      <c r="G40" s="206" t="s">
        <v>286</v>
      </c>
      <c r="H40" s="351"/>
      <c r="I40" s="103">
        <f t="shared" si="0"/>
        <v>0</v>
      </c>
      <c r="J40" s="195">
        <v>33</v>
      </c>
      <c r="K40" s="195"/>
      <c r="L40" s="484"/>
    </row>
    <row r="41" spans="4:12" ht="20.100000000000001" customHeight="1">
      <c r="D41" s="399"/>
      <c r="E41" s="406"/>
      <c r="F41" s="193" t="s">
        <v>122</v>
      </c>
      <c r="G41" s="206" t="s">
        <v>313</v>
      </c>
      <c r="H41" s="351"/>
      <c r="I41" s="103">
        <f t="shared" si="0"/>
        <v>0</v>
      </c>
      <c r="J41" s="193"/>
      <c r="K41" s="193"/>
      <c r="L41" s="484"/>
    </row>
    <row r="42" spans="4:12" ht="20.100000000000001" customHeight="1">
      <c r="D42" s="399"/>
      <c r="E42" s="406"/>
      <c r="F42" s="196" t="s">
        <v>49</v>
      </c>
      <c r="G42" s="237" t="s">
        <v>111</v>
      </c>
      <c r="H42" s="351"/>
      <c r="I42" s="103">
        <f t="shared" si="0"/>
        <v>0</v>
      </c>
      <c r="J42" s="195"/>
      <c r="K42" s="195"/>
      <c r="L42" s="484"/>
    </row>
    <row r="43" spans="4:12" ht="20.100000000000001" customHeight="1">
      <c r="D43" s="399"/>
      <c r="E43" s="406"/>
      <c r="F43" s="193" t="s">
        <v>50</v>
      </c>
      <c r="G43" s="223"/>
      <c r="H43" s="329"/>
      <c r="I43" s="103">
        <f t="shared" si="0"/>
        <v>0</v>
      </c>
      <c r="J43" s="195"/>
      <c r="K43" s="195"/>
      <c r="L43" s="484"/>
    </row>
    <row r="44" spans="4:12" ht="20.100000000000001" customHeight="1">
      <c r="D44" s="399"/>
      <c r="E44" s="446"/>
      <c r="F44" s="198" t="s">
        <v>76</v>
      </c>
      <c r="G44" s="209" t="s">
        <v>286</v>
      </c>
      <c r="H44" s="360"/>
      <c r="I44" s="103">
        <f t="shared" si="0"/>
        <v>0</v>
      </c>
      <c r="J44" s="200"/>
      <c r="K44" s="198"/>
      <c r="L44" s="485"/>
    </row>
    <row r="45" spans="4:12" ht="20.100000000000001" customHeight="1">
      <c r="D45" s="399"/>
      <c r="E45" s="488"/>
      <c r="F45" s="189" t="s">
        <v>123</v>
      </c>
      <c r="G45" s="238"/>
      <c r="H45" s="238"/>
      <c r="I45" s="103">
        <f t="shared" si="0"/>
        <v>0</v>
      </c>
      <c r="J45" s="191"/>
      <c r="K45" s="191" t="s">
        <v>248</v>
      </c>
      <c r="L45" s="435"/>
    </row>
    <row r="46" spans="4:12" ht="20.100000000000001" customHeight="1">
      <c r="D46" s="399"/>
      <c r="E46" s="488"/>
      <c r="F46" s="193" t="s">
        <v>54</v>
      </c>
      <c r="G46" s="206" t="s">
        <v>287</v>
      </c>
      <c r="H46" s="206" t="s">
        <v>287</v>
      </c>
      <c r="I46" s="103">
        <f t="shared" si="0"/>
        <v>8</v>
      </c>
      <c r="J46" s="195">
        <v>33</v>
      </c>
      <c r="K46" s="195"/>
      <c r="L46" s="435"/>
    </row>
    <row r="47" spans="4:12" ht="20.100000000000001" customHeight="1">
      <c r="D47" s="399"/>
      <c r="E47" s="488"/>
      <c r="F47" s="193" t="s">
        <v>122</v>
      </c>
      <c r="G47" s="206" t="s">
        <v>314</v>
      </c>
      <c r="H47" s="206" t="s">
        <v>314</v>
      </c>
      <c r="I47" s="103">
        <f t="shared" si="0"/>
        <v>8</v>
      </c>
      <c r="J47" s="193"/>
      <c r="K47" s="193"/>
      <c r="L47" s="435"/>
    </row>
    <row r="48" spans="4:12" ht="20.100000000000001" customHeight="1">
      <c r="D48" s="399"/>
      <c r="E48" s="488"/>
      <c r="F48" s="196" t="s">
        <v>49</v>
      </c>
      <c r="G48" s="237" t="s">
        <v>288</v>
      </c>
      <c r="H48" s="197" t="s">
        <v>634</v>
      </c>
      <c r="I48" s="103">
        <f t="shared" si="0"/>
        <v>78</v>
      </c>
      <c r="J48" s="195"/>
      <c r="K48" s="195"/>
      <c r="L48" s="435"/>
    </row>
    <row r="49" spans="4:12" ht="20.100000000000001" customHeight="1">
      <c r="D49" s="399"/>
      <c r="E49" s="488"/>
      <c r="F49" s="193" t="s">
        <v>50</v>
      </c>
      <c r="G49" s="223"/>
      <c r="H49" s="206" t="s">
        <v>287</v>
      </c>
      <c r="I49" s="103">
        <f t="shared" si="0"/>
        <v>8</v>
      </c>
      <c r="J49" s="195"/>
      <c r="K49" s="195"/>
      <c r="L49" s="435"/>
    </row>
    <row r="50" spans="4:12" ht="19.899999999999999" customHeight="1">
      <c r="D50" s="399"/>
      <c r="E50" s="489"/>
      <c r="F50" s="198" t="s">
        <v>76</v>
      </c>
      <c r="G50" s="209" t="s">
        <v>287</v>
      </c>
      <c r="H50" s="206" t="s">
        <v>287</v>
      </c>
      <c r="I50" s="103">
        <f t="shared" si="0"/>
        <v>8</v>
      </c>
      <c r="J50" s="200"/>
      <c r="K50" s="198"/>
      <c r="L50" s="436"/>
    </row>
    <row r="51" spans="4:12" ht="19.899999999999999" customHeight="1">
      <c r="D51" s="399"/>
      <c r="E51" s="404" t="s">
        <v>130</v>
      </c>
      <c r="F51" s="101" t="s">
        <v>283</v>
      </c>
      <c r="G51" s="188" t="s">
        <v>281</v>
      </c>
      <c r="H51" s="188"/>
      <c r="I51" s="103">
        <f t="shared" si="0"/>
        <v>0</v>
      </c>
      <c r="J51" s="103"/>
      <c r="K51" s="71"/>
      <c r="L51" s="412"/>
    </row>
    <row r="52" spans="4:12" ht="19.899999999999999" customHeight="1">
      <c r="D52" s="399"/>
      <c r="E52" s="402"/>
      <c r="F52" s="86" t="s">
        <v>282</v>
      </c>
      <c r="G52" s="75"/>
      <c r="H52" s="75"/>
      <c r="I52" s="103">
        <f t="shared" si="0"/>
        <v>0</v>
      </c>
      <c r="J52" s="88"/>
      <c r="K52" s="88" t="s">
        <v>247</v>
      </c>
      <c r="L52" s="413"/>
    </row>
    <row r="53" spans="4:12" ht="19.899999999999999" customHeight="1">
      <c r="D53" s="399"/>
      <c r="E53" s="402"/>
      <c r="F53" s="86" t="s">
        <v>223</v>
      </c>
      <c r="G53" s="104" t="s">
        <v>86</v>
      </c>
      <c r="H53" s="104" t="s">
        <v>635</v>
      </c>
      <c r="I53" s="103">
        <f t="shared" si="0"/>
        <v>17</v>
      </c>
      <c r="J53" s="88">
        <v>33</v>
      </c>
      <c r="K53" s="88"/>
      <c r="L53" s="413"/>
    </row>
    <row r="54" spans="4:12" ht="20.100000000000001" customHeight="1">
      <c r="D54" s="399"/>
      <c r="E54" s="402"/>
      <c r="F54" s="86" t="s">
        <v>224</v>
      </c>
      <c r="G54" s="104" t="s">
        <v>315</v>
      </c>
      <c r="H54" s="104" t="s">
        <v>315</v>
      </c>
      <c r="I54" s="103">
        <f t="shared" si="0"/>
        <v>14</v>
      </c>
      <c r="J54" s="86"/>
      <c r="K54" s="88"/>
      <c r="L54" s="413"/>
    </row>
    <row r="55" spans="4:12" ht="20.100000000000001" customHeight="1">
      <c r="D55" s="399"/>
      <c r="E55" s="402"/>
      <c r="F55" s="95" t="s">
        <v>49</v>
      </c>
      <c r="G55" s="83" t="s">
        <v>97</v>
      </c>
      <c r="H55" s="83" t="s">
        <v>543</v>
      </c>
      <c r="I55" s="103">
        <f t="shared" si="0"/>
        <v>61</v>
      </c>
      <c r="J55" s="88"/>
      <c r="K55" s="88"/>
      <c r="L55" s="413"/>
    </row>
    <row r="56" spans="4:12" ht="20.100000000000001" customHeight="1">
      <c r="D56" s="399"/>
      <c r="E56" s="402"/>
      <c r="F56" s="86" t="s">
        <v>50</v>
      </c>
      <c r="G56" s="104"/>
      <c r="H56" s="104" t="s">
        <v>635</v>
      </c>
      <c r="I56" s="103">
        <f t="shared" si="0"/>
        <v>17</v>
      </c>
      <c r="J56" s="88"/>
      <c r="K56" s="86"/>
      <c r="L56" s="413"/>
    </row>
    <row r="57" spans="4:12" ht="20.100000000000001" customHeight="1">
      <c r="D57" s="399"/>
      <c r="E57" s="403"/>
      <c r="F57" s="97" t="s">
        <v>225</v>
      </c>
      <c r="G57" s="105" t="s">
        <v>86</v>
      </c>
      <c r="H57" s="104" t="s">
        <v>635</v>
      </c>
      <c r="I57" s="103">
        <f t="shared" si="0"/>
        <v>17</v>
      </c>
      <c r="J57" s="99"/>
      <c r="K57" s="99"/>
      <c r="L57" s="414"/>
    </row>
    <row r="58" spans="4:12" ht="20.100000000000001" customHeight="1">
      <c r="D58" s="399"/>
      <c r="E58" s="404" t="s">
        <v>131</v>
      </c>
      <c r="F58" s="101" t="s">
        <v>282</v>
      </c>
      <c r="G58" s="102"/>
      <c r="H58" s="332"/>
      <c r="I58" s="103">
        <f t="shared" si="0"/>
        <v>0</v>
      </c>
      <c r="J58" s="103"/>
      <c r="K58" s="103" t="s">
        <v>247</v>
      </c>
      <c r="L58" s="412"/>
    </row>
    <row r="59" spans="4:12" ht="20.100000000000001" customHeight="1">
      <c r="D59" s="399"/>
      <c r="E59" s="402"/>
      <c r="F59" s="86" t="s">
        <v>223</v>
      </c>
      <c r="G59" s="104" t="s">
        <v>190</v>
      </c>
      <c r="H59" s="329"/>
      <c r="I59" s="103">
        <f t="shared" si="0"/>
        <v>0</v>
      </c>
      <c r="J59" s="88">
        <v>33</v>
      </c>
      <c r="K59" s="88"/>
      <c r="L59" s="413"/>
    </row>
    <row r="60" spans="4:12" ht="17.649999999999999" customHeight="1">
      <c r="D60" s="399"/>
      <c r="E60" s="402"/>
      <c r="F60" s="86" t="s">
        <v>224</v>
      </c>
      <c r="G60" s="104" t="s">
        <v>289</v>
      </c>
      <c r="H60" s="329"/>
      <c r="I60" s="103">
        <f t="shared" si="0"/>
        <v>0</v>
      </c>
      <c r="J60" s="86"/>
      <c r="K60" s="88"/>
      <c r="L60" s="413"/>
    </row>
    <row r="61" spans="4:12" ht="16.5" customHeight="1">
      <c r="D61" s="399"/>
      <c r="E61" s="402"/>
      <c r="F61" s="95" t="s">
        <v>49</v>
      </c>
      <c r="G61" s="83" t="s">
        <v>191</v>
      </c>
      <c r="H61" s="329"/>
      <c r="I61" s="103">
        <f t="shared" si="0"/>
        <v>0</v>
      </c>
      <c r="J61" s="88"/>
      <c r="K61" s="88"/>
      <c r="L61" s="413"/>
    </row>
    <row r="62" spans="4:12" ht="17.25" customHeight="1">
      <c r="D62" s="399"/>
      <c r="E62" s="402"/>
      <c r="F62" s="86" t="s">
        <v>50</v>
      </c>
      <c r="G62" s="104"/>
      <c r="H62" s="329"/>
      <c r="I62" s="103">
        <f t="shared" si="0"/>
        <v>0</v>
      </c>
      <c r="J62" s="88"/>
      <c r="K62" s="86"/>
      <c r="L62" s="413"/>
    </row>
    <row r="63" spans="4:12" ht="16.5" customHeight="1">
      <c r="D63" s="399"/>
      <c r="E63" s="403"/>
      <c r="F63" s="97" t="s">
        <v>225</v>
      </c>
      <c r="G63" s="105" t="s">
        <v>190</v>
      </c>
      <c r="H63" s="329"/>
      <c r="I63" s="103">
        <f t="shared" si="0"/>
        <v>0</v>
      </c>
      <c r="J63" s="99"/>
      <c r="K63" s="99"/>
      <c r="L63" s="414"/>
    </row>
    <row r="64" spans="4:12" ht="16.5" customHeight="1">
      <c r="D64" s="399"/>
      <c r="E64" s="404" t="s">
        <v>132</v>
      </c>
      <c r="F64" s="101" t="s">
        <v>282</v>
      </c>
      <c r="G64" s="102"/>
      <c r="H64" s="102"/>
      <c r="I64" s="103">
        <f t="shared" si="0"/>
        <v>0</v>
      </c>
      <c r="J64" s="103"/>
      <c r="K64" s="103" t="s">
        <v>247</v>
      </c>
      <c r="L64" s="412"/>
    </row>
    <row r="65" spans="4:12" ht="20.100000000000001" customHeight="1">
      <c r="D65" s="399"/>
      <c r="E65" s="402"/>
      <c r="F65" s="86" t="s">
        <v>223</v>
      </c>
      <c r="G65" s="104" t="s">
        <v>192</v>
      </c>
      <c r="H65" s="104" t="s">
        <v>654</v>
      </c>
      <c r="I65" s="103">
        <f t="shared" si="0"/>
        <v>26</v>
      </c>
      <c r="J65" s="88">
        <v>33</v>
      </c>
      <c r="K65" s="88"/>
      <c r="L65" s="413"/>
    </row>
    <row r="66" spans="4:12" ht="20.100000000000001" customHeight="1">
      <c r="D66" s="399"/>
      <c r="E66" s="402"/>
      <c r="F66" s="86" t="s">
        <v>224</v>
      </c>
      <c r="G66" s="104" t="s">
        <v>316</v>
      </c>
      <c r="H66" s="104" t="s">
        <v>789</v>
      </c>
      <c r="I66" s="103">
        <f t="shared" si="0"/>
        <v>21</v>
      </c>
      <c r="J66" s="86"/>
      <c r="K66" s="88"/>
      <c r="L66" s="413"/>
    </row>
    <row r="67" spans="4:12" ht="20.100000000000001" customHeight="1">
      <c r="D67" s="399"/>
      <c r="E67" s="402"/>
      <c r="F67" s="95" t="s">
        <v>49</v>
      </c>
      <c r="G67" s="83" t="s">
        <v>193</v>
      </c>
      <c r="H67" s="306" t="s">
        <v>655</v>
      </c>
      <c r="I67" s="103">
        <f t="shared" si="0"/>
        <v>78</v>
      </c>
      <c r="J67" s="88"/>
      <c r="K67" s="88"/>
      <c r="L67" s="413"/>
    </row>
    <row r="68" spans="4:12" ht="20.100000000000001" customHeight="1">
      <c r="D68" s="399"/>
      <c r="E68" s="402"/>
      <c r="F68" s="86" t="s">
        <v>50</v>
      </c>
      <c r="G68" s="104"/>
      <c r="H68" s="104" t="s">
        <v>654</v>
      </c>
      <c r="I68" s="103">
        <f t="shared" si="0"/>
        <v>26</v>
      </c>
      <c r="J68" s="88"/>
      <c r="K68" s="86"/>
      <c r="L68" s="413"/>
    </row>
    <row r="69" spans="4:12" ht="20.100000000000001" customHeight="1">
      <c r="D69" s="399"/>
      <c r="E69" s="403"/>
      <c r="F69" s="97" t="s">
        <v>225</v>
      </c>
      <c r="G69" s="105" t="s">
        <v>192</v>
      </c>
      <c r="H69" s="104" t="s">
        <v>654</v>
      </c>
      <c r="I69" s="103">
        <f t="shared" si="0"/>
        <v>26</v>
      </c>
      <c r="J69" s="99"/>
      <c r="K69" s="119"/>
      <c r="L69" s="414"/>
    </row>
    <row r="70" spans="4:12" ht="20.100000000000001" customHeight="1">
      <c r="D70" s="399"/>
      <c r="E70" s="404" t="s">
        <v>133</v>
      </c>
      <c r="F70" s="101" t="s">
        <v>282</v>
      </c>
      <c r="G70" s="102"/>
      <c r="H70" s="102"/>
      <c r="I70" s="103">
        <f t="shared" si="0"/>
        <v>0</v>
      </c>
      <c r="J70" s="103"/>
      <c r="K70" s="103" t="s">
        <v>247</v>
      </c>
      <c r="L70" s="412"/>
    </row>
    <row r="71" spans="4:12" ht="20.100000000000001" customHeight="1">
      <c r="D71" s="399"/>
      <c r="E71" s="402"/>
      <c r="F71" s="86" t="s">
        <v>223</v>
      </c>
      <c r="G71" s="104" t="s">
        <v>194</v>
      </c>
      <c r="H71" s="104" t="s">
        <v>656</v>
      </c>
      <c r="I71" s="103">
        <f t="shared" si="0"/>
        <v>26</v>
      </c>
      <c r="J71" s="88">
        <v>33</v>
      </c>
      <c r="K71" s="88"/>
      <c r="L71" s="413"/>
    </row>
    <row r="72" spans="4:12" ht="20.100000000000001" customHeight="1">
      <c r="D72" s="399"/>
      <c r="E72" s="402"/>
      <c r="F72" s="86" t="s">
        <v>224</v>
      </c>
      <c r="G72" s="104" t="s">
        <v>317</v>
      </c>
      <c r="H72" s="104" t="s">
        <v>317</v>
      </c>
      <c r="I72" s="103">
        <f t="shared" si="0"/>
        <v>24</v>
      </c>
      <c r="J72" s="86"/>
      <c r="K72" s="88"/>
      <c r="L72" s="413"/>
    </row>
    <row r="73" spans="4:12" ht="20.100000000000001" customHeight="1">
      <c r="D73" s="399"/>
      <c r="E73" s="402"/>
      <c r="F73" s="95" t="s">
        <v>49</v>
      </c>
      <c r="G73" s="83" t="s">
        <v>195</v>
      </c>
      <c r="H73" s="306" t="s">
        <v>657</v>
      </c>
      <c r="I73" s="103">
        <f t="shared" ref="I73:I87" si="1">LENB(H73)</f>
        <v>99</v>
      </c>
      <c r="J73" s="88"/>
      <c r="K73" s="88"/>
      <c r="L73" s="413"/>
    </row>
    <row r="74" spans="4:12" ht="19.5" customHeight="1">
      <c r="D74" s="399"/>
      <c r="E74" s="402"/>
      <c r="F74" s="86" t="s">
        <v>50</v>
      </c>
      <c r="G74" s="104"/>
      <c r="H74" s="104" t="s">
        <v>656</v>
      </c>
      <c r="I74" s="103">
        <f t="shared" si="1"/>
        <v>26</v>
      </c>
      <c r="J74" s="88"/>
      <c r="K74" s="86"/>
      <c r="L74" s="413"/>
    </row>
    <row r="75" spans="4:12" ht="20.100000000000001" customHeight="1">
      <c r="D75" s="399"/>
      <c r="E75" s="403"/>
      <c r="F75" s="115" t="s">
        <v>225</v>
      </c>
      <c r="G75" s="116" t="s">
        <v>194</v>
      </c>
      <c r="H75" s="104" t="s">
        <v>656</v>
      </c>
      <c r="I75" s="103">
        <f t="shared" si="1"/>
        <v>26</v>
      </c>
      <c r="J75" s="117"/>
      <c r="K75" s="99"/>
      <c r="L75" s="414"/>
    </row>
    <row r="76" spans="4:12" ht="20.100000000000001" customHeight="1">
      <c r="D76" s="399"/>
      <c r="E76" s="404" t="s">
        <v>148</v>
      </c>
      <c r="F76" s="101" t="s">
        <v>282</v>
      </c>
      <c r="G76" s="102"/>
      <c r="H76" s="102"/>
      <c r="I76" s="103">
        <f t="shared" si="1"/>
        <v>0</v>
      </c>
      <c r="J76" s="103"/>
      <c r="K76" s="103" t="s">
        <v>247</v>
      </c>
      <c r="L76" s="412"/>
    </row>
    <row r="77" spans="4:12" ht="20.100000000000001" customHeight="1">
      <c r="D77" s="399"/>
      <c r="E77" s="402"/>
      <c r="F77" s="86" t="s">
        <v>223</v>
      </c>
      <c r="G77" s="104" t="s">
        <v>196</v>
      </c>
      <c r="H77" s="104" t="s">
        <v>637</v>
      </c>
      <c r="I77" s="103">
        <f t="shared" si="1"/>
        <v>27</v>
      </c>
      <c r="J77" s="88">
        <v>33</v>
      </c>
      <c r="K77" s="88"/>
      <c r="L77" s="413"/>
    </row>
    <row r="78" spans="4:12" ht="20.100000000000001" customHeight="1">
      <c r="D78" s="399"/>
      <c r="E78" s="402"/>
      <c r="F78" s="86" t="s">
        <v>224</v>
      </c>
      <c r="G78" s="104" t="s">
        <v>318</v>
      </c>
      <c r="H78" s="104" t="s">
        <v>318</v>
      </c>
      <c r="I78" s="103">
        <f t="shared" si="1"/>
        <v>26</v>
      </c>
      <c r="J78" s="86"/>
      <c r="K78" s="88"/>
      <c r="L78" s="413"/>
    </row>
    <row r="79" spans="4:12" ht="20.100000000000001" customHeight="1">
      <c r="D79" s="399"/>
      <c r="E79" s="402"/>
      <c r="F79" s="95" t="s">
        <v>49</v>
      </c>
      <c r="G79" s="83" t="s">
        <v>197</v>
      </c>
      <c r="H79" s="307" t="s">
        <v>636</v>
      </c>
      <c r="I79" s="103">
        <f t="shared" si="1"/>
        <v>75</v>
      </c>
      <c r="J79" s="88"/>
      <c r="K79" s="88"/>
      <c r="L79" s="413"/>
    </row>
    <row r="80" spans="4:12" ht="20.100000000000001" customHeight="1">
      <c r="D80" s="399"/>
      <c r="E80" s="402"/>
      <c r="F80" s="86" t="s">
        <v>50</v>
      </c>
      <c r="G80" s="104"/>
      <c r="H80" s="104" t="s">
        <v>637</v>
      </c>
      <c r="I80" s="103">
        <f t="shared" si="1"/>
        <v>27</v>
      </c>
      <c r="J80" s="88"/>
      <c r="K80" s="86"/>
      <c r="L80" s="413"/>
    </row>
    <row r="81" spans="4:12" ht="20.100000000000001" customHeight="1">
      <c r="D81" s="399"/>
      <c r="E81" s="403"/>
      <c r="F81" s="97" t="s">
        <v>225</v>
      </c>
      <c r="G81" s="105" t="s">
        <v>196</v>
      </c>
      <c r="H81" s="104" t="s">
        <v>637</v>
      </c>
      <c r="I81" s="103">
        <f t="shared" si="1"/>
        <v>27</v>
      </c>
      <c r="J81" s="99"/>
      <c r="K81" s="99"/>
      <c r="L81" s="414"/>
    </row>
    <row r="82" spans="4:12" ht="20.100000000000001" customHeight="1">
      <c r="D82" s="399"/>
      <c r="E82" s="404" t="s">
        <v>149</v>
      </c>
      <c r="F82" s="101" t="s">
        <v>282</v>
      </c>
      <c r="G82" s="102"/>
      <c r="H82" s="102"/>
      <c r="I82" s="103">
        <f t="shared" si="1"/>
        <v>0</v>
      </c>
      <c r="J82" s="103"/>
      <c r="K82" s="103" t="s">
        <v>247</v>
      </c>
      <c r="L82" s="94"/>
    </row>
    <row r="83" spans="4:12" ht="20.100000000000001" customHeight="1">
      <c r="D83" s="399"/>
      <c r="E83" s="402"/>
      <c r="F83" s="86" t="s">
        <v>223</v>
      </c>
      <c r="G83" s="104" t="s">
        <v>198</v>
      </c>
      <c r="H83" s="104" t="s">
        <v>639</v>
      </c>
      <c r="I83" s="103">
        <f t="shared" si="1"/>
        <v>32</v>
      </c>
      <c r="J83" s="88">
        <v>33</v>
      </c>
      <c r="K83" s="88"/>
      <c r="L83" s="90"/>
    </row>
    <row r="84" spans="4:12" ht="17.649999999999999" customHeight="1">
      <c r="D84" s="399"/>
      <c r="E84" s="402"/>
      <c r="F84" s="86" t="s">
        <v>224</v>
      </c>
      <c r="G84" s="104" t="s">
        <v>319</v>
      </c>
      <c r="H84" s="104" t="s">
        <v>780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99"/>
      <c r="E85" s="402"/>
      <c r="F85" s="95" t="s">
        <v>49</v>
      </c>
      <c r="G85" s="73" t="s">
        <v>199</v>
      </c>
      <c r="H85" s="83" t="s">
        <v>638</v>
      </c>
      <c r="I85" s="103">
        <f t="shared" si="1"/>
        <v>104</v>
      </c>
      <c r="J85" s="88"/>
      <c r="K85" s="88"/>
      <c r="L85" s="90"/>
    </row>
    <row r="86" spans="4:12" ht="17.649999999999999" customHeight="1">
      <c r="D86" s="399"/>
      <c r="E86" s="402"/>
      <c r="F86" s="86" t="s">
        <v>50</v>
      </c>
      <c r="G86" s="104"/>
      <c r="H86" s="104" t="s">
        <v>639</v>
      </c>
      <c r="I86" s="103">
        <f t="shared" si="1"/>
        <v>32</v>
      </c>
      <c r="J86" s="157"/>
      <c r="K86" s="86"/>
      <c r="L86" s="170"/>
    </row>
    <row r="87" spans="4:12" ht="18" customHeight="1" thickBot="1">
      <c r="D87" s="400"/>
      <c r="E87" s="442"/>
      <c r="F87" s="108" t="s">
        <v>225</v>
      </c>
      <c r="G87" s="109" t="s">
        <v>198</v>
      </c>
      <c r="H87" s="109" t="s">
        <v>639</v>
      </c>
      <c r="I87" s="290">
        <f t="shared" si="1"/>
        <v>32</v>
      </c>
      <c r="J87" s="166"/>
      <c r="K87" s="110"/>
      <c r="L87" s="171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A000000}"/>
    <hyperlink ref="G73" r:id="rId6" xr:uid="{00000000-0004-0000-0800-000009000000}"/>
    <hyperlink ref="G67" r:id="rId7" xr:uid="{00000000-0004-0000-0800-000008000000}"/>
    <hyperlink ref="G61" r:id="rId8" xr:uid="{00000000-0004-0000-0800-000007000000}"/>
    <hyperlink ref="G55" r:id="rId9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G11" r:id="rId12" xr:uid="{BE58B819-8926-4CC3-AB04-C464F8223342}"/>
    <hyperlink ref="H11" r:id="rId13" xr:uid="{87C29B39-CCA7-4113-AAA9-574F6B9D6716}"/>
    <hyperlink ref="H17" r:id="rId14" xr:uid="{DA4911AB-0A16-4F92-B955-6A2D8D58B9EF}"/>
    <hyperlink ref="H23" r:id="rId15" xr:uid="{052C4B0A-0493-471F-A47F-531C9DA942B4}"/>
    <hyperlink ref="H29" r:id="rId16" xr:uid="{815A15CE-5AB9-49CF-B1DC-72DF585F6D3D}"/>
    <hyperlink ref="H35" r:id="rId17" xr:uid="{3FC94462-0F87-4935-A86D-B5F7FC744626}"/>
    <hyperlink ref="H48" r:id="rId18" xr:uid="{6CFA90E2-CA32-4C26-8BD9-9E76176BE1DB}"/>
    <hyperlink ref="H55" r:id="rId19" xr:uid="{A312F2D5-05B5-4C48-B066-2B17441441EA}"/>
    <hyperlink ref="H79" r:id="rId20" xr:uid="{292CBCDE-1C7E-4653-8F65-BED85F4BDD85}"/>
    <hyperlink ref="H85" r:id="rId21" xr:uid="{EF35EF4B-4D2D-4FBA-9022-595F2C75472C}"/>
    <hyperlink ref="H67" r:id="rId22" xr:uid="{61127636-1427-4100-A832-E666DFF0D2CC}"/>
    <hyperlink ref="H73" r:id="rId23" xr:uid="{BC79F16C-F739-4675-91A3-2D279E3CB3CB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