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E556FF54-D1DF-4A55-A908-3A70A15E7FC7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4" i="59" l="1"/>
  <c r="I106" i="51"/>
  <c r="I105" i="51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rgb="FF000000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<sst xmlns="http://schemas.openxmlformats.org/spreadsheetml/2006/main" count="2571" uniqueCount="786">
  <si>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5" type="noConversion"/>
  </si>
  <si>
    <t>Page Information</t>
    <phoneticPr fontId="15" type="noConversion"/>
  </si>
  <si>
    <t>field</t>
    <phoneticPr fontId="15" type="noConversion"/>
  </si>
  <si>
    <t>Copy</t>
    <phoneticPr fontId="15" type="noConversion"/>
  </si>
  <si>
    <t>Remark</t>
    <phoneticPr fontId="15" type="noConversion"/>
  </si>
  <si>
    <t>Basic</t>
    <phoneticPr fontId="15" type="noConversion"/>
  </si>
  <si>
    <t>Page Title(*)</t>
    <phoneticPr fontId="15" type="noConversion"/>
  </si>
  <si>
    <t>MWC 2023</t>
    <phoneticPr fontId="1" type="noConversion"/>
  </si>
  <si>
    <t>브라우저 탭에 노출되는 page title</t>
    <phoneticPr fontId="15" type="noConversion"/>
  </si>
  <si>
    <t>Navigation Title(*)</t>
    <phoneticPr fontId="9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</si>
  <si>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5" type="noConversion"/>
  </si>
  <si>
    <t>Tags(*)</t>
    <phoneticPr fontId="9" type="noConversion"/>
  </si>
  <si>
    <t>Description(*)</t>
    <phoneticPr fontId="15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</si>
  <si>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</si>
  <si>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5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</si>
  <si>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</si>
  <si>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5" type="noConversion"/>
  </si>
  <si>
    <t>Page Track *</t>
    <phoneticPr fontId="15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</si>
  <si>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</si>
  <si>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5" type="noConversion"/>
  </si>
  <si>
    <t>Page Meta Tags</t>
    <phoneticPr fontId="15" type="noConversion"/>
  </si>
  <si>
    <t>Social Meta</t>
    <phoneticPr fontId="15" type="noConversion"/>
  </si>
  <si>
    <t>Keyword</t>
    <phoneticPr fontId="15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</si>
  <si>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</si>
  <si>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5" type="noConversion"/>
  </si>
  <si>
    <t>Open Graph Title</t>
    <phoneticPr fontId="15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</si>
  <si>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</si>
  <si>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5" type="noConversion"/>
  </si>
  <si>
    <t>Open Graph Description</t>
    <phoneticPr fontId="15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</si>
  <si>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5" type="noConversion"/>
  </si>
  <si>
    <t>Open Graph Image</t>
    <phoneticPr fontId="15" type="noConversion"/>
  </si>
  <si>
    <t>소셜 공유 시 보여지는 메인 이미지 선정</t>
    <phoneticPr fontId="15" type="noConversion"/>
  </si>
  <si>
    <t>Search</t>
    <phoneticPr fontId="15" type="noConversion"/>
  </si>
  <si>
    <t>Thumbnail Image</t>
  </si>
  <si>
    <t>Thumbnail Alternative Text</t>
    <phoneticPr fontId="15" type="noConversion"/>
  </si>
  <si>
    <t>Desktop Thumbnail Image</t>
    <phoneticPr fontId="15" type="noConversion"/>
  </si>
  <si>
    <t>Hashtag Big Banner Alternative Text</t>
    <phoneticPr fontId="15" type="noConversion"/>
  </si>
  <si>
    <t>Desktop Hashtag Big Banner</t>
    <phoneticPr fontId="15" type="noConversion"/>
  </si>
  <si>
    <t xml:space="preserve"> SAMSUNG @MWC 2023  - Page properties</t>
    <phoneticPr fontId="9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</si>
  <si>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</si>
  <si>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</si>
  <si>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</si>
  <si>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</si>
  <si>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</si>
  <si>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</si>
  <si>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</si>
  <si>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</si>
  <si>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</si>
  <si>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</si>
  <si>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</si>
  <si>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</si>
  <si>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</si>
  <si>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</si>
  <si>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</si>
  <si>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</si>
  <si>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</si>
  <si>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</si>
  <si>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</si>
  <si>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</si>
  <si>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</si>
  <si>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</si>
  <si>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</si>
  <si>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</si>
  <si>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</si>
  <si>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</si>
  <si>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</si>
  <si>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</si>
  <si>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</si>
  <si>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</si>
  <si>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</si>
  <si>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</si>
  <si>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</si>
  <si>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</si>
  <si>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</si>
  <si>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</si>
  <si>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</si>
  <si>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</si>
  <si>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</si>
  <si>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</si>
  <si>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</si>
  <si>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</si>
  <si>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</si>
  <si>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</si>
  <si>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</si>
  <si>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</si>
  <si>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</si>
  <si>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</si>
  <si>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</si>
  <si>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</si>
  <si>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</si>
  <si>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</si>
  <si>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</si>
  <si>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</si>
  <si>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</si>
  <si>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</si>
  <si>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</si>
  <si>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</si>
  <si>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</si>
  <si>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</si>
  <si>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</si>
  <si>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</si>
  <si>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</si>
  <si>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</si>
  <si>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</si>
  <si>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</si>
  <si>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</si>
  <si>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</si>
  <si>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</si>
  <si>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</si>
  <si>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</si>
  <si>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</si>
  <si>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</si>
  <si>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</si>
  <si>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</si>
  <si>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</si>
  <si>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</si>
  <si>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</si>
  <si>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</si>
  <si>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</si>
  <si>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</si>
  <si>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</si>
  <si>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</si>
  <si>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</si>
  <si>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</si>
  <si>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</si>
  <si>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</si>
  <si>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</si>
  <si>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</si>
  <si>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</si>
  <si>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</si>
  <si>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</si>
  <si>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</si>
  <si>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</si>
  <si>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</si>
  <si>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</si>
  <si>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</si>
  <si>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</si>
  <si>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</si>
  <si>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</si>
  <si>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</si>
  <si>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</si>
  <si>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</si>
  <si>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</si>
  <si>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</si>
  <si>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</si>
  <si>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</si>
  <si>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</si>
  <si>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</si>
  <si>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</si>
  <si>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</si>
  <si>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</si>
  <si>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</si>
  <si>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</si>
  <si>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</si>
  <si>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</si>
  <si>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</si>
  <si>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</si>
  <si>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</si>
  <si>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</si>
  <si>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</si>
  <si>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</si>
  <si>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</si>
  <si>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</si>
  <si>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</si>
  <si>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</si>
  <si>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</si>
  <si>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</si>
  <si>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</si>
  <si>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</si>
  <si>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</si>
  <si>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</si>
  <si>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</si>
  <si>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</si>
  <si>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</si>
  <si>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</si>
  <si>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</si>
  <si>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</si>
  <si>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</si>
  <si>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</si>
  <si>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</si>
  <si>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</si>
  <si>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</si>
  <si>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</si>
  <si>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</si>
  <si>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</si>
  <si>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</si>
  <si>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</si>
  <si>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</si>
  <si>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</si>
  <si>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</si>
  <si>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</si>
  <si>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</si>
  <si>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</si>
  <si>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</si>
  <si>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</si>
  <si>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</si>
  <si>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</si>
  <si>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</si>
  <si>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</si>
  <si>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</si>
  <si>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</si>
  <si>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</si>
  <si>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</si>
  <si>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</si>
  <si>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</si>
  <si>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</si>
  <si>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</si>
  <si>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</si>
  <si>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</si>
  <si>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</si>
  <si>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</si>
  <si>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</si>
  <si>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</si>
  <si>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</si>
  <si>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</si>
  <si>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</si>
  <si>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</si>
  <si>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</si>
  <si>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</si>
  <si>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</si>
  <si>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</si>
  <si>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</si>
  <si>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</si>
  <si>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</si>
  <si>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</si>
  <si>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</si>
  <si>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</si>
  <si>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</si>
  <si>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</si>
  <si>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</si>
  <si>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</si>
  <si>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</si>
  <si>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</si>
  <si>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</si>
  <si>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</si>
  <si>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</si>
  <si>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</si>
  <si>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</si>
  <si>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</si>
  <si>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</si>
  <si>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</si>
  <si>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</si>
  <si>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</si>
  <si>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</si>
  <si>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</si>
  <si>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</si>
  <si>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</si>
  <si>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</si>
  <si>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</si>
  <si>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</si>
  <si>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</si>
  <si>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</si>
  <si>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</si>
  <si>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</si>
  <si>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</si>
  <si>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</si>
  <si>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</si>
  <si>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</si>
  <si>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</si>
  <si>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</si>
  <si>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</si>
  <si>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</si>
  <si>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</si>
  <si>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</si>
  <si>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</si>
  <si>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</si>
  <si>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</si>
  <si>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</si>
  <si>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</si>
  <si>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</si>
  <si>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</si>
  <si>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</si>
  <si>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</si>
  <si>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</si>
  <si>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</si>
  <si>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</si>
  <si>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</si>
  <si>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</si>
  <si>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</si>
  <si>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</si>
  <si>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</si>
  <si>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</si>
  <si>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</si>
  <si>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</si>
  <si>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</si>
  <si>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</si>
  <si>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</si>
  <si>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</si>
  <si>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</si>
  <si>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</si>
  <si>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</si>
  <si>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</si>
  <si>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</si>
  <si>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</si>
  <si>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</si>
  <si>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</si>
  <si>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</si>
  <si>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</si>
  <si>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</si>
  <si>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</si>
  <si>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</si>
  <si>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</si>
  <si>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</si>
  <si>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</si>
  <si>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</si>
  <si>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</si>
  <si>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</si>
  <si>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</si>
  <si>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</si>
  <si>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</si>
  <si>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</si>
  <si>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</si>
  <si>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</si>
  <si>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</si>
  <si>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</si>
  <si>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</si>
  <si>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</si>
  <si>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</si>
  <si>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</si>
  <si>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</si>
  <si>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</si>
  <si>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</si>
  <si>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</si>
  <si>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</si>
  <si>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</si>
  <si>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</si>
  <si>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</si>
  <si>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</si>
  <si>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</si>
  <si>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</si>
  <si>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</si>
  <si>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</si>
  <si>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</si>
  <si>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</si>
  <si>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</si>
  <si>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</si>
  <si>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</si>
  <si>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</si>
  <si>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</si>
  <si>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</si>
  <si>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</si>
  <si>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</si>
  <si>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</si>
  <si>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</si>
  <si>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</si>
  <si>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</si>
  <si>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</si>
  <si>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</si>
  <si>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</si>
  <si>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</si>
  <si>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</si>
  <si>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</si>
  <si>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</si>
  <si>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</si>
  <si>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</si>
  <si>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</si>
  <si>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</si>
  <si>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</si>
  <si>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</si>
  <si>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</si>
  <si>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</si>
  <si>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</si>
  <si>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</si>
  <si>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</si>
  <si>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</si>
  <si>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</si>
  <si>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</si>
  <si>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</si>
  <si>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</si>
  <si>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</si>
  <si>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</si>
  <si>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</si>
  <si>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</si>
  <si>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</si>
  <si>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</si>
  <si>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</si>
  <si>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</si>
  <si>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</si>
  <si>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</si>
  <si>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</si>
  <si>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</si>
  <si>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</si>
  <si>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</si>
  <si>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</si>
  <si>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</si>
  <si>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</si>
  <si>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</si>
  <si>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</si>
  <si>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</si>
  <si>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</si>
  <si>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</t>
  </si>
  <si>
    <t>https://www.samsung.com/uk/tvs/why-samsung-tv/</t>
  </si>
  <si>
    <t>Why OLED</t>
    <phoneticPr fontId="1" type="noConversion"/>
  </si>
  <si>
    <t>Why The Frame</t>
    <phoneticPr fontId="1" type="noConversion"/>
  </si>
  <si>
    <t>Help choose my Sound Device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</si>
  <si>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</si>
  <si>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</si>
  <si>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</si>
  <si>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</si>
  <si>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</si>
  <si>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</si>
  <si>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</si>
  <si>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</si>
  <si>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</si>
  <si>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</si>
  <si>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</si>
  <si>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</si>
  <si>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</si>
  <si>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</si>
  <si>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</si>
  <si>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</si>
  <si>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</si>
  <si>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</si>
  <si>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</si>
  <si>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</si>
  <si>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</si>
  <si>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</si>
  <si>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</si>
  <si>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</si>
  <si>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</si>
  <si>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</si>
  <si>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</si>
  <si>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</si>
  <si>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</si>
  <si>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</si>
  <si>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</si>
  <si>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</si>
  <si>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</si>
  <si>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</si>
  <si>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</si>
  <si>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</si>
  <si>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</si>
  <si>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</si>
  <si>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</si>
  <si>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</si>
  <si>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</si>
  <si>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</si>
  <si>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</si>
  <si>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</si>
  <si>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</si>
  <si>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</si>
  <si>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</si>
  <si>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</si>
  <si>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</si>
  <si>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</si>
  <si>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</si>
  <si>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</si>
  <si>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</si>
  <si>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</si>
  <si>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</si>
  <si>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</si>
  <si>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</si>
  <si>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</si>
  <si>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</si>
  <si>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</si>
  <si>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</si>
  <si>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</si>
  <si>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</si>
  <si>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</si>
  <si>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</si>
  <si>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</si>
  <si>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</si>
  <si>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</si>
  <si>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</si>
  <si>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</si>
  <si>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</si>
  <si>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</si>
  <si>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</si>
  <si>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</si>
  <si>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</si>
  <si>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</si>
  <si>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</si>
  <si>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</si>
  <si>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</si>
  <si>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</si>
  <si>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</si>
  <si>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</si>
  <si>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</si>
  <si>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</si>
  <si>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</si>
  <si>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</si>
  <si>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</si>
  <si>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</si>
  <si>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</si>
  <si>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</si>
  <si>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</si>
  <si>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</si>
  <si>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</si>
  <si>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</si>
  <si>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</si>
  <si>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</si>
  <si>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</si>
  <si>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</si>
  <si>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</si>
  <si>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</si>
  <si>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</si>
  <si>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</si>
  <si>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</si>
  <si>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</si>
  <si>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</si>
  <si>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</si>
  <si>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</si>
  <si>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</si>
  <si>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</si>
  <si>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</si>
  <si>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43 inch</t>
    <phoneticPr fontId="1" type="noConversion"/>
  </si>
  <si>
    <t>32 inch or smaller</t>
    <phoneticPr fontId="1" type="noConversion"/>
  </si>
  <si>
    <t>8k tvs</t>
    <phoneticPr fontId="1" type="noConversion"/>
  </si>
  <si>
    <t>4k tvs</t>
    <phoneticPr fontId="1" type="noConversion"/>
  </si>
  <si>
    <t>best gaming tv</t>
    <phoneticPr fontId="1" type="noConversion"/>
  </si>
  <si>
    <t>best samsung tv for sports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</si>
  <si>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</si>
  <si>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</si>
  <si>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</si>
  <si>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</si>
  <si>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</si>
  <si>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</si>
  <si>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</si>
  <si>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</si>
  <si>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</si>
  <si>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</si>
  <si>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</si>
  <si>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</si>
  <si>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</si>
  <si>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</si>
  <si>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Experimente la tecnología</t>
  </si>
  <si>
    <t>https://www.samsung.com/py/offer/</t>
  </si>
  <si>
    <t>Móviles</t>
  </si>
  <si>
    <t>https://www.samsung.com/py/smartphones/all-smartphones/</t>
  </si>
  <si>
    <t>https://www.samsung.com/latin/smartphones/all-smartphones/</t>
  </si>
  <si>
    <t>https://www.samsung.com/latin/tablets/all-tablets/</t>
  </si>
  <si>
    <t>https://www.samsung.com/py/watches/all-watches/</t>
  </si>
  <si>
    <t>https://www.samsung.com/py/audio-sound/all-audio-sound/</t>
  </si>
  <si>
    <t>Galaxy Accesorios</t>
  </si>
  <si>
    <t>Descubrí dispositivos móviles</t>
  </si>
  <si>
    <t>https://www.samsung.com/py/galaxy-ai/</t>
  </si>
  <si>
    <t>https://www.samsung.com/py/apps/samsung-health/</t>
  </si>
  <si>
    <t>Aplicaciones y servicios</t>
  </si>
  <si>
    <t>https://www.samsung.com/py/mobile/why-galaxy/</t>
  </si>
  <si>
    <t>https://www.samsung.com/py/mobile/switch-to-galaxy/</t>
  </si>
  <si>
    <t>https://www.samsung.com/py/tvs/all-tvs/?neo-qled-tv</t>
  </si>
  <si>
    <t>https://www.samsung.com/py/tvs/all-tvs/?oled-tv</t>
  </si>
  <si>
    <t>https://www.samsung.com/py/tvs/qled-tv/</t>
  </si>
  <si>
    <t>https://www.samsung.com/py/tvs/all-tvs/?crystal-uhd</t>
  </si>
  <si>
    <t>https://www.samsung.com/py/lifestyle-tvs/the-frame/</t>
  </si>
  <si>
    <t>https://www.samsung.com/py/audio-devices/all-audio-devices/</t>
  </si>
  <si>
    <t>Dispositivos de Sonido</t>
  </si>
  <si>
    <t>https://www.samsung.com/py/projectors/all-projectors/</t>
  </si>
  <si>
    <t>Proyectores</t>
  </si>
  <si>
    <t>https://www.samsung.com/py/tv-accessories/all-tv-accessories/</t>
  </si>
  <si>
    <t>Accesorios para TV</t>
  </si>
  <si>
    <t>75 y 77 pulgadas</t>
  </si>
  <si>
    <t>Por qué Samsung OLED</t>
  </si>
  <si>
    <t>Por qué Neo Qled</t>
  </si>
  <si>
    <t>Por qué The Frame</t>
  </si>
  <si>
    <t>Necesito ayuda para elegir</t>
  </si>
  <si>
    <t>https://www.samsung.com/py/refrigerators/all-refrigerators/</t>
  </si>
  <si>
    <t>Línea Blanca</t>
  </si>
  <si>
    <t>Heladeras</t>
  </si>
  <si>
    <t>Hornos</t>
  </si>
  <si>
    <t>https://www.samsung.com/py/cooking-appliances/ovens/</t>
  </si>
  <si>
    <t>Anafes</t>
  </si>
  <si>
    <t>https://www.samsung.com/py/cooking-appliances/hobs/</t>
  </si>
  <si>
    <t>https://www.samsung.com/py/cooking-appliances/hoods/</t>
  </si>
  <si>
    <t>Campanas</t>
  </si>
  <si>
    <t>Microondas</t>
  </si>
  <si>
    <t>https://www.samsung.com/py/microwave-ovens/all-microwave-ovens/</t>
  </si>
  <si>
    <t>Lavavajillas</t>
  </si>
  <si>
    <t>https://www.samsung.com/py/dishwashers/all-dishwashers/</t>
  </si>
  <si>
    <t>Lavado</t>
  </si>
  <si>
    <t>https://www.samsung.com/py/washers-and-dryers/all-washers-and-dryers/</t>
  </si>
  <si>
    <t>https://www.samsung.com/py/vacuum-cleaners/all-vacuum-cleaners/</t>
  </si>
  <si>
    <t xml:space="preserve">Aspiradoras Jet Stick </t>
  </si>
  <si>
    <t>https://www.samsung.com/py/vacuum-cleaners/all-vacuum-cleaners/?robot</t>
  </si>
  <si>
    <t xml:space="preserve">Robot Aspiradoras Jet Bot </t>
  </si>
  <si>
    <t>https://www.samsung.com/py/air-conditioners/all-air-conditioners/</t>
  </si>
  <si>
    <t>Climatización</t>
  </si>
  <si>
    <t>https://www.samsung.com/py/home-appliance-accessories/all-home-appliance-accessories/</t>
  </si>
  <si>
    <t>Accesorios para electrodomésticos</t>
  </si>
  <si>
    <t xml:space="preserve">Monitores </t>
  </si>
  <si>
    <t>https://www.samsung.com/py/monitors/viewfinity-high-resolution-monitor/</t>
  </si>
  <si>
    <t xml:space="preserve">Por qué ViewFinity High Resolution </t>
  </si>
  <si>
    <t>https://www.samsung.com/py/monitors/help-me-choose/</t>
  </si>
  <si>
    <t>Ayudame a elegir</t>
  </si>
  <si>
    <t>Wearables</t>
  </si>
  <si>
    <t>galaxy ai</t>
  </si>
  <si>
    <t>https://www.samsung.com/py/accessories/</t>
  </si>
  <si>
    <t>Accesorios</t>
  </si>
  <si>
    <t>https://www.samsung.com/py/mobile-accessories/all-mobile-accessories/?smartphones</t>
  </si>
  <si>
    <t>Accesorios para smarthphone</t>
  </si>
  <si>
    <t>https://www.samsung.com/py/mobile-accessories/all-mobile-accessories/?tablets</t>
  </si>
  <si>
    <t>Accesorios para las Galaxy Tab</t>
  </si>
  <si>
    <t>https://www.samsung.com/py/mobile-accessories/all-mobile-accessories/?wearables</t>
  </si>
  <si>
    <t>Accesorios para los Galaxy Watch</t>
  </si>
  <si>
    <t>Accesorios para heladeras</t>
  </si>
  <si>
    <t>for student and youth</t>
    <phoneticPr fontId="1" type="noConversion"/>
  </si>
  <si>
    <t>apps and service</t>
    <phoneticPr fontId="1" type="noConversion"/>
  </si>
  <si>
    <t xml:space="preserve">why viewfinity high resolution </t>
    <phoneticPr fontId="1" type="noConversion"/>
  </si>
  <si>
    <t>help choose my monitor</t>
    <phoneticPr fontId="1" type="noConversion"/>
  </si>
  <si>
    <t>Descubre TV y AV</t>
  </si>
  <si>
    <t>Guía de compras de TV y AV</t>
    <phoneticPr fontId="1" type="noConversion"/>
  </si>
  <si>
    <t>https://www.samsung.com/py/tvs/all-tvs/</t>
    <phoneticPr fontId="1" type="noConversion"/>
  </si>
  <si>
    <t>https://www.samsung.com/uk/tvs/all-tvs/</t>
    <phoneticPr fontId="1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</si>
  <si>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1" type="noConversion"/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</si>
  <si>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1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</si>
  <si>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</si>
  <si>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t>N/A</t>
    <phoneticPr fontId="1" type="noConversion"/>
  </si>
  <si>
    <t>Accesorios</t>
    <phoneticPr fontId="1" type="noConversion"/>
  </si>
  <si>
    <t>Accesorios para smarthphone</t>
    <phoneticPr fontId="1" type="noConversion"/>
  </si>
  <si>
    <t>Accesorios para las Galaxy Tab</t>
    <phoneticPr fontId="1" type="noConversion"/>
  </si>
  <si>
    <t>Accesorios para los Galaxy Watch</t>
    <phoneticPr fontId="1" type="noConversion"/>
  </si>
  <si>
    <t>Accesorios para heladeras</t>
    <phoneticPr fontId="1" type="noConversion"/>
  </si>
  <si>
    <t>Accesorios para TV</t>
    <phoneticPr fontId="1" type="noConversion"/>
  </si>
  <si>
    <t>Samsung Health</t>
    <phoneticPr fontId="1" type="noConversion"/>
  </si>
  <si>
    <t>Galaxy AI</t>
    <phoneticPr fontId="1" type="noConversion"/>
  </si>
  <si>
    <t>https://www.samsung.com/py/apps/</t>
    <phoneticPr fontId="1" type="noConversion"/>
  </si>
  <si>
    <t>Aplicaciones y servicios</t>
    <phoneticPr fontId="1" type="noConversion"/>
  </si>
  <si>
    <t>Why Galaxy</t>
    <phoneticPr fontId="1" type="noConversion"/>
  </si>
  <si>
    <t>Switch to Galaxy</t>
    <phoneticPr fontId="1" type="noConversion"/>
  </si>
  <si>
    <t>https://www.samsung.com/py/monitors/all-monitors/</t>
    <phoneticPr fontId="1" type="noConversion"/>
  </si>
  <si>
    <t>WSC: Localized Text required</t>
    <phoneticPr fontId="1" type="noConversion"/>
  </si>
  <si>
    <t xml:space="preserve">Monitores </t>
    <phoneticPr fontId="1" type="noConversion"/>
  </si>
  <si>
    <t>Ayudame a elegir</t>
    <phoneticPr fontId="1" type="noConversion"/>
  </si>
  <si>
    <t xml:space="preserve">Por qué ViewFinity High Resolution </t>
    <phoneticPr fontId="1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</si>
  <si>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  <phoneticPr fontId="1" type="noConversion"/>
  </si>
  <si>
    <r>
      <t xml:space="preserve">Aspiradoras </t>
    </r>
    <r>
      <rPr>
        <sz val="12"/>
        <color rgb="FFFF0000"/>
        <rFont val="SamsungOne 400"/>
        <family val="2"/>
      </rPr>
      <t xml:space="preserve">Jet Stick </t>
    </r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</si>
  <si>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  <phoneticPr fontId="1" type="noConversion"/>
  </si>
  <si>
    <r>
      <t xml:space="preserve">Robot Aspiradoras </t>
    </r>
    <r>
      <rPr>
        <sz val="12"/>
        <color rgb="FFFF0000"/>
        <rFont val="SamsungOne 400"/>
        <family val="2"/>
      </rPr>
      <t xml:space="preserve">Jet Bot </t>
    </r>
  </si>
  <si>
    <t>Línea Blanca</t>
    <phoneticPr fontId="1" type="noConversion"/>
  </si>
  <si>
    <t>https://www.samsung.com/py/home-appliances/bespoke-home/</t>
    <phoneticPr fontId="1" type="noConversion"/>
  </si>
  <si>
    <t>https://www.samsung.com/py/home-appliances/bespoke-ai-smartthings/</t>
    <phoneticPr fontId="1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</si>
  <si>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1" type="noConversion"/>
  </si>
  <si>
    <r>
      <t>https://www.samsung.com/uk/tvs/98-inch-tvs/ (</t>
    </r>
    <r>
      <rPr>
        <u/>
        <sz val="11"/>
        <color theme="10"/>
        <rFont val="맑은 고딕"/>
        <family val="2"/>
        <charset val="129"/>
      </rPr>
      <t>법인에서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가장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큰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사이즈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기준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필터로</t>
    </r>
    <r>
      <rPr>
        <u/>
        <sz val="11"/>
        <color theme="10"/>
        <rFont val="SamsungOne 400"/>
        <family val="2"/>
      </rPr>
      <t>)</t>
    </r>
    <phoneticPr fontId="1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</si>
  <si>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1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</si>
  <si>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</si>
  <si>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</si>
  <si>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</si>
  <si>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</si>
  <si>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</si>
  <si>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TV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TV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</si>
  <si>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Sound Device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Sound Device 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</si>
  <si>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</si>
  <si>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t>Neo QLED</t>
    <phoneticPr fontId="1" type="noConversion"/>
  </si>
  <si>
    <t>OLED</t>
    <phoneticPr fontId="1" type="noConversion"/>
  </si>
  <si>
    <t>QLED</t>
    <phoneticPr fontId="1" type="noConversion"/>
  </si>
  <si>
    <t>Crystal UHD</t>
    <phoneticPr fontId="1" type="noConversion"/>
  </si>
  <si>
    <t>The Frame</t>
    <phoneticPr fontId="1" type="noConversion"/>
  </si>
  <si>
    <t>Dispositivos de Sonido</t>
    <phoneticPr fontId="1" type="noConversion"/>
  </si>
  <si>
    <t>Proyectores</t>
    <phoneticPr fontId="1" type="noConversion"/>
  </si>
  <si>
    <t>https://www.samsung.com/py/tvs/sports-tv/</t>
    <phoneticPr fontId="1" type="noConversion"/>
  </si>
  <si>
    <t>El mejor TV Samsung para deportes</t>
    <phoneticPr fontId="1" type="noConversion"/>
  </si>
  <si>
    <t>https://www.samsung.com/py/tvs/gaming-tv/</t>
    <phoneticPr fontId="1" type="noConversion"/>
  </si>
  <si>
    <t>TV para juegos</t>
    <phoneticPr fontId="1" type="noConversion"/>
  </si>
  <si>
    <t>https://www.samsung.com/py/lifestyle-tvs/the-frame/highlights/</t>
    <phoneticPr fontId="1" type="noConversion"/>
  </si>
  <si>
    <t>Por qué elegir The Frame</t>
    <phoneticPr fontId="1" type="noConversion"/>
  </si>
  <si>
    <t>Necesito ayuda para elegir</t>
    <phoneticPr fontId="1" type="noConversion"/>
  </si>
  <si>
    <t>Por qué The Frame</t>
    <phoneticPr fontId="1" type="noConversion"/>
  </si>
  <si>
    <t>Por qué Neo Qled</t>
    <phoneticPr fontId="1" type="noConversion"/>
  </si>
  <si>
    <t>Por qué Samsung OLED</t>
    <phoneticPr fontId="1" type="noConversion"/>
  </si>
  <si>
    <t>Por qué elegir un TV Samsung</t>
    <phoneticPr fontId="1" type="noConversion"/>
  </si>
  <si>
    <t>https://www.samsung.com/py/tvs/full-hd-tv/</t>
    <phoneticPr fontId="1" type="noConversion"/>
  </si>
  <si>
    <t>https://www.samsung.com/py/tvs/uhd-4k-tv/</t>
    <phoneticPr fontId="1" type="noConversion"/>
  </si>
  <si>
    <t>https://www.samsung.com/py/tvs/all-tvs/?uhd-8k-tv</t>
    <phoneticPr fontId="1" type="noConversion"/>
  </si>
  <si>
    <t>https://www.samsung.com/uk/tvs/8k-tv/</t>
    <phoneticPr fontId="1" type="noConversion"/>
  </si>
  <si>
    <t>8K TVs</t>
    <phoneticPr fontId="1" type="noConversion"/>
  </si>
  <si>
    <t>4K TVs</t>
    <phoneticPr fontId="1" type="noConversion"/>
  </si>
  <si>
    <t>Full HD</t>
    <phoneticPr fontId="1" type="noConversion"/>
  </si>
  <si>
    <t>https://www.samsung.com/py/tvs/all-tvs/?32-and-under</t>
    <phoneticPr fontId="1" type="noConversion"/>
  </si>
  <si>
    <t>32 pulgadas o más pequeño</t>
    <phoneticPr fontId="1" type="noConversion"/>
  </si>
  <si>
    <t>43 pulgadas</t>
    <phoneticPr fontId="1" type="noConversion"/>
  </si>
  <si>
    <t>https://www.samsung.com/py/tvs/43-inch-tvs/</t>
    <phoneticPr fontId="1" type="noConversion"/>
  </si>
  <si>
    <t>https://www.samsung.com/py/tvs/50-inch-tvs/</t>
    <phoneticPr fontId="1" type="noConversion"/>
  </si>
  <si>
    <t>https://www.samsung.com/py/tvs/55-inch-tvs/</t>
    <phoneticPr fontId="1" type="noConversion"/>
  </si>
  <si>
    <t>https://www.samsung.com/py/tvs/65-inch-tvs/</t>
    <phoneticPr fontId="1" type="noConversion"/>
  </si>
  <si>
    <t>https://www.samsung.com/py/tvs/75-inch-tvs/</t>
    <phoneticPr fontId="1" type="noConversion"/>
  </si>
  <si>
    <t>https://www.samsung.com/py/tvs/85-inch-tvs/</t>
    <phoneticPr fontId="1" type="noConversion"/>
  </si>
  <si>
    <t>https://www.samsung.com/py/tvs/98-inch-tvs/</t>
    <phoneticPr fontId="1" type="noConversion"/>
  </si>
  <si>
    <t xml:space="preserve">98 pulgadas </t>
    <phoneticPr fontId="1" type="noConversion"/>
  </si>
  <si>
    <t>83 y 85 pulgadas</t>
    <phoneticPr fontId="1" type="noConversion"/>
  </si>
  <si>
    <t>75 y 77 pulgadas</t>
    <phoneticPr fontId="1" type="noConversion"/>
  </si>
  <si>
    <t>65 pulgadas</t>
    <phoneticPr fontId="1" type="noConversion"/>
  </si>
  <si>
    <t>55 pulgadas</t>
    <phoneticPr fontId="1" type="noConversion"/>
  </si>
  <si>
    <t>48 y 50 pulgadas</t>
    <phoneticPr fontId="1" type="noConversion"/>
  </si>
  <si>
    <t>https://www.samsung.com/py/audio-devices/help-me-choose/</t>
    <phoneticPr fontId="1" type="noConversion"/>
  </si>
  <si>
    <t>https://www.samsung.com/py/tvs/help-me-choose/</t>
    <phoneticPr fontId="1" type="noConversion"/>
  </si>
  <si>
    <t>https://www.samsung.com/py/tvs/qled-tv/highlights/</t>
    <phoneticPr fontId="1" type="noConversion"/>
  </si>
  <si>
    <t>https://www.samsung.com/py/tvs/oled-tv/highlights/</t>
    <phoneticPr fontId="1" type="noConversion"/>
  </si>
  <si>
    <t>https://www.samsung.com/py/tvs/why-samsung-tv/</t>
    <phoneticPr fontId="1" type="noConversion"/>
  </si>
  <si>
    <t>One UI</t>
    <phoneticPr fontId="1" type="noConversion"/>
  </si>
  <si>
    <t>Descubrí dispositivos móviles</t>
    <phoneticPr fontId="1" type="noConversion"/>
  </si>
  <si>
    <t>https://www.samsung.com/py/mobile/switch-to-galaxy/</t>
    <phoneticPr fontId="1" type="noConversion"/>
  </si>
  <si>
    <t>https://www.samsung.com/py/mobile/</t>
    <phoneticPr fontId="1" type="noConversion"/>
  </si>
  <si>
    <t>https://www.samsung.com/py/galaxy-ai/</t>
    <phoneticPr fontId="1" type="noConversion"/>
  </si>
  <si>
    <t>https://www.samsung.com/py/one-ui/</t>
    <phoneticPr fontId="1" type="noConversion"/>
  </si>
  <si>
    <t>https://www.samsung.com/py/apps/samsung-health/</t>
    <phoneticPr fontId="1" type="noConversion"/>
  </si>
  <si>
    <t>https://www.samsung.com/py/mobile/why-galaxy/</t>
    <phoneticPr fontId="1" type="noConversion"/>
  </si>
  <si>
    <t>Galaxy Accesorios</t>
    <phoneticPr fontId="1" type="noConversion"/>
  </si>
  <si>
    <t>galaxy accessories</t>
    <phoneticPr fontId="1" type="noConversion"/>
  </si>
  <si>
    <t>https://www.samsung.com/py/mobile-accessories/all-mobile-accessories/</t>
    <phoneticPr fontId="1" type="noConversion"/>
  </si>
  <si>
    <t>Móviles</t>
    <phoneticPr fontId="1" type="noConversion"/>
  </si>
  <si>
    <t>Galaxy Smartphone</t>
    <phoneticPr fontId="1" type="noConversion"/>
  </si>
  <si>
    <t>galaxy smartphone</t>
    <phoneticPr fontId="1" type="noConversion"/>
  </si>
  <si>
    <t>galaxy tab</t>
    <phoneticPr fontId="1" type="noConversion"/>
  </si>
  <si>
    <t>Galaxy Tab</t>
    <phoneticPr fontId="1" type="noConversion"/>
  </si>
  <si>
    <t>Para estudiantes y jóvenes</t>
    <phoneticPr fontId="1" type="noConversion"/>
  </si>
  <si>
    <t>https://www.samsung.com/py/smartthings/</t>
    <phoneticPr fontId="1" type="noConversion"/>
  </si>
  <si>
    <t>https://www.samsung.com/py/students-offers/</t>
    <phoneticPr fontId="1" type="noConversion"/>
  </si>
  <si>
    <t>02. GNB (Revamp2.0 ver).zip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</si>
  <si>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</si>
  <si>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</si>
  <si>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</si>
  <si>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</si>
  <si>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 plus</t>
    <phoneticPr fontId="1" type="noConversion"/>
  </si>
  <si>
    <t>https://www.samsung.com/uk/smartphones/galaxy-s25/buy/</t>
    <phoneticPr fontId="1" type="noConversion"/>
  </si>
  <si>
    <t>Galaxy S25 Edge_Dotcom_Home_assets_250429.zip</t>
    <phoneticPr fontId="1" type="noConversion"/>
  </si>
  <si>
    <t>Galaxy S25 Edge</t>
    <phoneticPr fontId="1" type="noConversion"/>
  </si>
  <si>
    <t>https://www.samsung.com/uk/smartphones/galaxy-s25-edge/buy/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</si>
  <si>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</si>
  <si>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</si>
  <si>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</si>
  <si>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</si>
  <si>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</si>
  <si>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</si>
  <si>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</si>
  <si>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</si>
  <si>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</si>
  <si>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</si>
  <si>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</si>
  <si>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>Galaxy Tab S10 Serie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</si>
  <si>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</si>
  <si>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</si>
  <si>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</si>
  <si>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</si>
  <si>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</si>
  <si>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</si>
  <si>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</si>
  <si>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</si>
  <si>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1" type="noConversion"/>
  </si>
  <si>
    <t>w.88 x h.89 px</t>
  </si>
  <si>
    <t>Galaxy Book5 Pro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</si>
  <si>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</si>
  <si>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</si>
  <si>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w.88 x h.90 px</t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</si>
  <si>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</si>
  <si>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</si>
  <si>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</si>
  <si>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</si>
  <si>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>w.88 x h.91 px</t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</si>
  <si>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</si>
  <si>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</si>
  <si>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</si>
  <si>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w.88 x h.92 px</t>
  </si>
  <si>
    <t>Q-series Soundbar</t>
    <phoneticPr fontId="1" type="noConversion"/>
  </si>
  <si>
    <t>q 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</si>
  <si>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</si>
  <si>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</si>
  <si>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w.88 x h.93 px</t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</si>
  <si>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</si>
  <si>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</si>
  <si>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</si>
  <si>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1" type="noConversion"/>
  </si>
  <si>
    <t>w.88 x h.94 px</t>
  </si>
  <si>
    <t>Samsung Bespoke SpaceMax™</t>
  </si>
  <si>
    <t>samsung bespoke spacemax</t>
    <phoneticPr fontId="1" type="noConversion"/>
  </si>
  <si>
    <t>https://www.samsung.com/uk/refrigerators/bottom-mount-freezer/bottom-mount-freezer-with-smartthings-ai-energy-mo-387l-black-rb38c607ab1-eu/</t>
    <phoneticPr fontId="1" type="noConversion"/>
  </si>
  <si>
    <t>w.88 x h.95 px</t>
  </si>
  <si>
    <t>Samsung Series 8 AI Energy</t>
    <phoneticPr fontId="1" type="noConversion"/>
  </si>
  <si>
    <t>samsung series 8 ai energy</t>
    <phoneticPr fontId="1" type="noConversion"/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</si>
  <si>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</si>
  <si>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Samsung Series 8 AI Energy</t>
  </si>
  <si>
    <t>https://www.samsung.com/py/smartphones/galaxy-s25-ultra/</t>
    <phoneticPr fontId="1" type="noConversion"/>
  </si>
  <si>
    <t>WSC : No Buying Page exist (Shop using country)</t>
    <phoneticPr fontId="1" type="noConversion"/>
  </si>
  <si>
    <t>https://www.samsung.com/py/smartphones/galaxy-z-fold6/</t>
    <phoneticPr fontId="1" type="noConversion"/>
  </si>
  <si>
    <t>https://www.samsung.com/py/tablets/galaxy-tab-s/galaxy-tab-s10-ultra-gray-256gb-sm-x920nzadupo/</t>
    <phoneticPr fontId="1" type="noConversion"/>
  </si>
  <si>
    <t>https://www.samsung.com/py/watches/galaxy-watch/galaxy-watch-ultra-titanium-gray-bluetooth-sm-l705fdaalta/</t>
    <phoneticPr fontId="1" type="noConversion"/>
  </si>
  <si>
    <t>https://www.samsung.com/py/smartphones/galaxy-z-flip6/</t>
    <phoneticPr fontId="1" type="noConversion"/>
  </si>
  <si>
    <t>https://www.samsung.com/py/audio-sound/galaxy-buds/galaxy-buds3-pro-silver-sm-r630nzaalta/</t>
    <phoneticPr fontId="1" type="noConversion"/>
  </si>
  <si>
    <t>https://www.samsung.com/py/smartphones/galaxy-s25/</t>
    <phoneticPr fontId="1" type="noConversion"/>
  </si>
  <si>
    <t>https://www.samsung.com/py/tvs/qled-tv/qn700b-75-inch-neo-qled-8k-smart-tv-qn75qn700bgxpr/</t>
    <phoneticPr fontId="1" type="noConversion"/>
  </si>
  <si>
    <t>https://www.samsung.com/py/audio-devices/soundbar/q990d-black-hw-q990d-pr/</t>
    <phoneticPr fontId="1" type="noConversion"/>
  </si>
  <si>
    <t>TVs Por Tamaño</t>
  </si>
  <si>
    <t>TVs by Resolution</t>
    <phoneticPr fontId="1" type="noConversion"/>
  </si>
  <si>
    <t>Televisores por resolución</t>
  </si>
  <si>
    <t>IT</t>
    <phoneticPr fontId="1" type="noConversion"/>
  </si>
  <si>
    <t>it</t>
    <phoneticPr fontId="1" type="noConversion"/>
  </si>
  <si>
    <t>WSC: Localized Text required 
(Aligned with current GNB name)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</si>
</sst>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b/>
      <sz val="9"/>
      <color rgb="FF000000"/>
      <name val="Tahoma"/>
      <family val="2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sz val="12"/>
      <name val="SamsungOne 400"/>
      <family val="2"/>
    </font>
    <font>
      <u/>
      <sz val="12"/>
      <color theme="10"/>
      <name val="SamsungOne 400"/>
      <family val="2"/>
    </font>
    <font>
      <u/>
      <sz val="12"/>
      <name val="SamsungOne 400"/>
      <family val="2"/>
    </font>
    <font>
      <sz val="12"/>
      <color theme="10"/>
      <name val="SamsungOne 400"/>
      <family val="2"/>
    </font>
    <font>
      <u/>
      <sz val="11"/>
      <color theme="10"/>
      <name val="SamsungOne 400"/>
      <family val="2"/>
    </font>
    <font>
      <u/>
      <sz val="11"/>
      <color theme="10"/>
      <name val="맑은 고딕"/>
      <family val="2"/>
      <charset val="129"/>
    </font>
    <font>
      <sz val="14"/>
      <name val="SamsungOne 400"/>
      <family val="2"/>
    </font>
    <font>
      <sz val="12"/>
      <color rgb="FF000000"/>
      <name val="SamsungOne 400"/>
      <family val="2"/>
    </font>
    <font>
      <sz val="11"/>
      <name val="SamsungOne 400"/>
      <family val="2"/>
    </font>
    <font>
      <u/>
      <sz val="12"/>
      <color rgb="FF0070C0"/>
      <name val="SamsungOne 400"/>
      <family val="2"/>
    </font>
    <font>
      <u/>
      <sz val="12"/>
      <color rgb="FFFF0000"/>
      <name val="SamsungOne 400"/>
      <family val="2"/>
    </font>
    <font>
      <sz val="11"/>
      <color rgb="FFFF0000"/>
      <name val="SamsungOne 400"/>
      <family val="2"/>
    </font>
    <font>
      <sz val="11"/>
      <color theme="1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6BB0FE"/>
      </patternFill>
    </fill>
    <fill>
      <patternFill patternType="solid">
        <fgColor theme="0" tint="-0.499984740745262"/>
        <bgColor rgb="FF6BB0FE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/>
    <xf numFmtId="0" fontId="34" fillId="0" borderId="0">
      <alignment vertical="center"/>
    </xf>
    <xf numFmtId="0" fontId="35" fillId="0" borderId="0"/>
    <xf numFmtId="0" fontId="36" fillId="0" borderId="0" applyNumberFormat="0" applyFill="0" applyBorder="0" applyProtection="0"/>
    <xf numFmtId="0" fontId="37" fillId="0" borderId="0">
      <alignment vertical="center"/>
    </xf>
    <xf numFmtId="0" fontId="38" fillId="0" borderId="0">
      <alignment vertical="center"/>
    </xf>
    <xf numFmtId="0" fontId="39" fillId="0" borderId="0"/>
    <xf numFmtId="0" fontId="40" fillId="0" borderId="0"/>
    <xf numFmtId="0" fontId="41" fillId="0" borderId="0">
      <alignment vertical="center"/>
    </xf>
    <xf numFmtId="0" fontId="35" fillId="0" borderId="0"/>
    <xf numFmtId="0" fontId="28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0" borderId="0"/>
  </cellStyleXfs>
  <cellXfs count="594">
    <xf numFmtId="0" fontId="0" fillId="0" borderId="0" xfId="0">
      <alignment vertical="center"/>
    </xf>
    <xf numFmtId="0" fontId="7" fillId="0" borderId="0" xfId="2" applyNumberFormat="1" applyFont="1">
      <alignment vertical="top" wrapText="1"/>
    </xf>
    <xf numFmtId="0" fontId="10" fillId="3" borderId="0" xfId="2" applyNumberFormat="1" applyFont="1" applyFill="1">
      <alignment vertical="top" wrapText="1"/>
    </xf>
    <xf numFmtId="0" fontId="10" fillId="0" borderId="0" xfId="2" applyNumberFormat="1" applyFont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 applyBorder="1" applyAlignment="1">
      <alignment horizontal="left" vertical="center" wrapText="1"/>
    </xf>
    <xf numFmtId="0" fontId="5" fillId="0" borderId="0" xfId="2" applyNumberFormat="1" applyFont="1">
      <alignment vertical="top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16" fillId="3" borderId="0" xfId="2" applyNumberFormat="1" applyFont="1" applyFill="1" applyAlignment="1">
      <alignment horizontal="center" vertical="center" wrapText="1"/>
    </xf>
    <xf numFmtId="49" fontId="18" fillId="4" borderId="1" xfId="2" applyNumberFormat="1" applyFont="1" applyFill="1" applyBorder="1" applyAlignment="1">
      <alignment horizontal="left" vertical="center" wrapText="1" readingOrder="1"/>
    </xf>
    <xf numFmtId="49" fontId="17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 applyAlignment="1">
      <alignment vertical="center" wrapText="1"/>
    </xf>
    <xf numFmtId="0" fontId="17" fillId="0" borderId="0" xfId="2" applyNumberFormat="1" applyFont="1">
      <alignment vertical="top" wrapText="1"/>
    </xf>
    <xf numFmtId="49" fontId="3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>
      <alignment vertical="top" wrapText="1"/>
    </xf>
    <xf numFmtId="0" fontId="17" fillId="0" borderId="0" xfId="2" applyNumberFormat="1" applyFont="1" applyAlignment="1">
      <alignment vertical="center" wrapText="1"/>
    </xf>
    <xf numFmtId="0" fontId="21" fillId="0" borderId="1" xfId="2" applyNumberFormat="1" applyFont="1" applyBorder="1" applyAlignment="1">
      <alignment vertical="center" wrapText="1"/>
    </xf>
    <xf numFmtId="0" fontId="17" fillId="0" borderId="0" xfId="2" applyNumberFormat="1" applyFont="1" applyBorder="1" applyAlignment="1">
      <alignment horizontal="center" vertical="center" wrapText="1"/>
    </xf>
    <xf numFmtId="49" fontId="17" fillId="4" borderId="0" xfId="2" applyNumberFormat="1" applyFont="1" applyFill="1" applyBorder="1" applyAlignment="1">
      <alignment horizontal="left" vertical="center" wrapText="1" readingOrder="1"/>
    </xf>
    <xf numFmtId="49" fontId="17" fillId="4" borderId="0" xfId="2" applyNumberFormat="1" applyFont="1" applyFill="1" applyBorder="1" applyAlignment="1">
      <alignment vertical="center" wrapText="1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>
      <alignment vertical="top" wrapText="1"/>
    </xf>
    <xf numFmtId="0" fontId="17" fillId="0" borderId="1" xfId="2" applyNumberFormat="1" applyFont="1" applyBorder="1" applyAlignment="1">
      <alignment horizontal="left" vertical="center" wrapText="1"/>
    </xf>
    <xf numFmtId="49" fontId="23" fillId="4" borderId="0" xfId="2" applyNumberFormat="1" applyFont="1" applyFill="1" applyBorder="1" applyAlignment="1">
      <alignment horizontal="left" vertical="center" wrapText="1" readingOrder="1"/>
    </xf>
    <xf numFmtId="49" fontId="25" fillId="4" borderId="13" xfId="2" applyNumberFormat="1" applyFont="1" applyFill="1" applyBorder="1" applyAlignment="1">
      <alignment horizontal="left" vertical="center" wrapText="1" readingOrder="1"/>
    </xf>
    <xf numFmtId="0" fontId="17" fillId="5" borderId="10" xfId="2" applyFont="1" applyFill="1" applyBorder="1" applyAlignment="1">
      <alignment vertical="center" wrapText="1"/>
    </xf>
    <xf numFmtId="0" fontId="33" fillId="0" borderId="0" xfId="0" applyFont="1">
      <alignment vertical="center"/>
    </xf>
    <xf numFmtId="0" fontId="27" fillId="3" borderId="0" xfId="0" applyFont="1" applyFill="1">
      <alignment vertical="center"/>
    </xf>
    <xf numFmtId="0" fontId="33" fillId="0" borderId="0" xfId="0" applyFont="1" applyAlignment="1"/>
    <xf numFmtId="0" fontId="46" fillId="0" borderId="0" xfId="0" applyFont="1">
      <alignment vertical="center"/>
    </xf>
    <xf numFmtId="0" fontId="47" fillId="0" borderId="0" xfId="4" applyFont="1">
      <alignment vertical="center"/>
    </xf>
    <xf numFmtId="0" fontId="26" fillId="0" borderId="0" xfId="4" applyFont="1">
      <alignment vertical="center"/>
    </xf>
    <xf numFmtId="0" fontId="31" fillId="0" borderId="0" xfId="4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indent="1"/>
    </xf>
    <xf numFmtId="0" fontId="31" fillId="0" borderId="11" xfId="0" applyFont="1" applyBorder="1">
      <alignment vertical="center"/>
    </xf>
    <xf numFmtId="0" fontId="49" fillId="0" borderId="0" xfId="0" applyFont="1" applyAlignment="1">
      <alignment horizontal="left" vertical="center" indent="1"/>
    </xf>
    <xf numFmtId="0" fontId="31" fillId="9" borderId="21" xfId="0" applyFont="1" applyFill="1" applyBorder="1">
      <alignment vertical="center"/>
    </xf>
    <xf numFmtId="0" fontId="51" fillId="0" borderId="26" xfId="0" applyFont="1" applyBorder="1">
      <alignment vertical="center"/>
    </xf>
    <xf numFmtId="0" fontId="32" fillId="0" borderId="26" xfId="0" applyFont="1" applyBorder="1" applyAlignment="1">
      <alignment horizontal="left" vertical="center" indent="1"/>
    </xf>
    <xf numFmtId="0" fontId="51" fillId="0" borderId="27" xfId="0" applyFont="1" applyBorder="1">
      <alignment vertical="center"/>
    </xf>
    <xf numFmtId="0" fontId="32" fillId="0" borderId="21" xfId="0" applyFont="1" applyBorder="1">
      <alignment vertical="center"/>
    </xf>
    <xf numFmtId="0" fontId="32" fillId="0" borderId="0" xfId="0" applyFont="1">
      <alignment vertical="center"/>
    </xf>
    <xf numFmtId="0" fontId="4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48" fillId="0" borderId="0" xfId="0" applyFont="1">
      <alignment vertical="center"/>
    </xf>
    <xf numFmtId="0" fontId="48" fillId="0" borderId="0" xfId="4" applyFont="1">
      <alignment vertical="center"/>
    </xf>
    <xf numFmtId="0" fontId="48" fillId="4" borderId="1" xfId="0" applyFont="1" applyFill="1" applyBorder="1" applyAlignment="1">
      <alignment vertical="center" wrapText="1"/>
    </xf>
    <xf numFmtId="0" fontId="32" fillId="0" borderId="0" xfId="0" applyFont="1" applyAlignment="1">
      <alignment vertical="top"/>
    </xf>
    <xf numFmtId="0" fontId="32" fillId="0" borderId="11" xfId="0" applyFont="1" applyBorder="1" applyAlignment="1">
      <alignment horizontal="left" vertical="top" indent="1"/>
    </xf>
    <xf numFmtId="0" fontId="32" fillId="0" borderId="27" xfId="0" applyFont="1" applyBorder="1" applyAlignment="1">
      <alignment horizontal="left" vertical="center" indent="1"/>
    </xf>
    <xf numFmtId="0" fontId="53" fillId="0" borderId="0" xfId="4" applyFont="1">
      <alignment vertical="center"/>
    </xf>
    <xf numFmtId="0" fontId="54" fillId="11" borderId="0" xfId="0" applyFont="1" applyFill="1" applyAlignment="1">
      <alignment horizontal="left" vertical="center" indent="1"/>
    </xf>
    <xf numFmtId="0" fontId="33" fillId="11" borderId="0" xfId="0" applyFont="1" applyFill="1">
      <alignment vertical="center"/>
    </xf>
    <xf numFmtId="49" fontId="55" fillId="0" borderId="0" xfId="0" applyNumberFormat="1" applyFont="1" applyAlignment="1">
      <alignment horizontal="left" vertical="center"/>
    </xf>
    <xf numFmtId="49" fontId="56" fillId="0" borderId="0" xfId="0" quotePrefix="1" applyNumberFormat="1" applyFont="1" applyAlignment="1">
      <alignment horizontal="left" vertical="center" wrapText="1"/>
    </xf>
    <xf numFmtId="0" fontId="57" fillId="0" borderId="0" xfId="0" applyFont="1" applyAlignment="1"/>
    <xf numFmtId="0" fontId="58" fillId="6" borderId="0" xfId="4" applyFont="1" applyFill="1">
      <alignment vertical="center"/>
    </xf>
    <xf numFmtId="0" fontId="59" fillId="0" borderId="0" xfId="4" applyFont="1">
      <alignment vertical="center"/>
    </xf>
    <xf numFmtId="0" fontId="58" fillId="0" borderId="0" xfId="4" applyFont="1">
      <alignment vertical="center"/>
    </xf>
    <xf numFmtId="0" fontId="48" fillId="11" borderId="0" xfId="0" applyFont="1" applyFill="1">
      <alignment vertical="center"/>
    </xf>
    <xf numFmtId="0" fontId="48" fillId="0" borderId="0" xfId="0" applyFont="1" applyAlignment="1"/>
    <xf numFmtId="0" fontId="32" fillId="11" borderId="0" xfId="0" applyFont="1" applyFill="1">
      <alignment vertical="center"/>
    </xf>
    <xf numFmtId="0" fontId="32" fillId="0" borderId="0" xfId="0" applyFont="1" applyAlignment="1">
      <alignment horizontal="center"/>
    </xf>
    <xf numFmtId="0" fontId="32" fillId="0" borderId="0" xfId="4" applyFont="1">
      <alignment vertical="center"/>
    </xf>
    <xf numFmtId="0" fontId="32" fillId="3" borderId="0" xfId="0" applyFont="1" applyFill="1">
      <alignment vertical="center"/>
    </xf>
    <xf numFmtId="0" fontId="60" fillId="0" borderId="0" xfId="0" applyFont="1">
      <alignment vertical="center"/>
    </xf>
    <xf numFmtId="0" fontId="61" fillId="0" borderId="0" xfId="0" applyFont="1">
      <alignment vertical="center"/>
    </xf>
    <xf numFmtId="0" fontId="2" fillId="4" borderId="30" xfId="1" applyFill="1" applyBorder="1" applyAlignment="1">
      <alignment horizontal="left" vertical="center" wrapText="1"/>
    </xf>
    <xf numFmtId="0" fontId="54" fillId="3" borderId="0" xfId="0" applyFont="1" applyFill="1" applyAlignment="1">
      <alignment horizontal="left" vertical="center" indent="1"/>
    </xf>
    <xf numFmtId="0" fontId="33" fillId="3" borderId="0" xfId="0" applyFont="1" applyFill="1">
      <alignment vertical="center"/>
    </xf>
    <xf numFmtId="0" fontId="67" fillId="3" borderId="0" xfId="0" applyFont="1" applyFill="1">
      <alignment vertical="center"/>
    </xf>
    <xf numFmtId="0" fontId="68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48" fillId="0" borderId="0" xfId="0" applyFont="1" applyAlignment="1">
      <alignment wrapText="1"/>
    </xf>
    <xf numFmtId="0" fontId="48" fillId="0" borderId="0" xfId="4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63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2" fillId="14" borderId="30" xfId="1" applyFill="1" applyBorder="1" applyAlignment="1">
      <alignment vertical="center" wrapText="1"/>
    </xf>
    <xf numFmtId="0" fontId="31" fillId="0" borderId="0" xfId="0" quotePrefix="1" applyFont="1">
      <alignment vertical="center"/>
    </xf>
    <xf numFmtId="0" fontId="52" fillId="10" borderId="2" xfId="0" applyFont="1" applyFill="1" applyBorder="1" applyAlignment="1">
      <alignment horizontal="center" vertical="center"/>
    </xf>
    <xf numFmtId="0" fontId="48" fillId="4" borderId="0" xfId="0" applyFont="1" applyFill="1" applyAlignment="1">
      <alignment vertical="top" wrapText="1"/>
    </xf>
    <xf numFmtId="0" fontId="48" fillId="4" borderId="0" xfId="0" applyFont="1" applyFill="1" applyAlignment="1">
      <alignment vertical="top"/>
    </xf>
    <xf numFmtId="0" fontId="48" fillId="4" borderId="0" xfId="0" applyFont="1" applyFill="1" applyAlignment="1">
      <alignment vertical="center" wrapText="1"/>
    </xf>
    <xf numFmtId="0" fontId="73" fillId="9" borderId="21" xfId="0" applyFont="1" applyFill="1" applyBorder="1" applyAlignment="1">
      <alignment horizontal="left" vertical="center"/>
    </xf>
    <xf numFmtId="0" fontId="74" fillId="0" borderId="21" xfId="0" applyFont="1" applyBorder="1" applyAlignment="1">
      <alignment horizontal="right" vertical="center"/>
    </xf>
    <xf numFmtId="0" fontId="74" fillId="0" borderId="0" xfId="4" applyFont="1" applyAlignment="1">
      <alignment horizontal="right" vertical="center"/>
    </xf>
    <xf numFmtId="0" fontId="32" fillId="4" borderId="0" xfId="0" applyFont="1" applyFill="1">
      <alignment vertical="center"/>
    </xf>
    <xf numFmtId="0" fontId="43" fillId="0" borderId="0" xfId="0" quotePrefix="1" applyFont="1" applyAlignment="1">
      <alignment horizontal="left" vertical="center" wrapText="1"/>
    </xf>
    <xf numFmtId="0" fontId="63" fillId="0" borderId="0" xfId="0" quotePrefix="1" applyFont="1" applyAlignment="1">
      <alignment vertical="center" wrapText="1"/>
    </xf>
    <xf numFmtId="0" fontId="2" fillId="4" borderId="50" xfId="1" applyFill="1" applyBorder="1" applyAlignment="1">
      <alignment vertical="center" wrapText="1"/>
    </xf>
    <xf numFmtId="0" fontId="2" fillId="4" borderId="50" xfId="1" applyFill="1" applyBorder="1" applyAlignment="1">
      <alignment horizontal="left" vertical="center"/>
    </xf>
    <xf numFmtId="0" fontId="79" fillId="8" borderId="4" xfId="0" applyFont="1" applyFill="1" applyBorder="1" applyAlignment="1">
      <alignment horizontal="center" vertical="center"/>
    </xf>
    <xf numFmtId="0" fontId="79" fillId="18" borderId="4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78" fillId="2" borderId="48" xfId="0" applyFont="1" applyFill="1" applyBorder="1" applyAlignment="1">
      <alignment horizontal="center" vertical="center" wrapText="1"/>
    </xf>
    <xf numFmtId="0" fontId="81" fillId="7" borderId="8" xfId="0" applyFont="1" applyFill="1" applyBorder="1" applyAlignment="1">
      <alignment horizontal="center" vertical="center" wrapText="1"/>
    </xf>
    <xf numFmtId="0" fontId="78" fillId="4" borderId="28" xfId="0" applyFont="1" applyFill="1" applyBorder="1">
      <alignment vertical="center"/>
    </xf>
    <xf numFmtId="0" fontId="78" fillId="4" borderId="28" xfId="0" applyFont="1" applyFill="1" applyBorder="1" applyAlignment="1">
      <alignment vertical="center" wrapText="1"/>
    </xf>
    <xf numFmtId="0" fontId="78" fillId="4" borderId="28" xfId="11" applyFont="1" applyFill="1" applyBorder="1" applyAlignment="1" applyProtection="1">
      <alignment horizontal="center" vertical="center"/>
      <protection locked="0"/>
    </xf>
    <xf numFmtId="0" fontId="78" fillId="4" borderId="28" xfId="11" quotePrefix="1" applyFont="1" applyFill="1" applyBorder="1" applyAlignment="1" applyProtection="1">
      <alignment vertical="center"/>
      <protection locked="0"/>
    </xf>
    <xf numFmtId="0" fontId="78" fillId="4" borderId="28" xfId="11" quotePrefix="1" applyFont="1" applyFill="1" applyBorder="1" applyAlignment="1" applyProtection="1">
      <alignment horizontal="center" vertical="center"/>
      <protection locked="0"/>
    </xf>
    <xf numFmtId="0" fontId="81" fillId="7" borderId="5" xfId="0" applyFont="1" applyFill="1" applyBorder="1" applyAlignment="1">
      <alignment horizontal="center" vertical="center" wrapText="1"/>
    </xf>
    <xf numFmtId="0" fontId="78" fillId="4" borderId="30" xfId="0" applyFont="1" applyFill="1" applyBorder="1">
      <alignment vertical="center"/>
    </xf>
    <xf numFmtId="0" fontId="82" fillId="4" borderId="30" xfId="0" applyFont="1" applyFill="1" applyBorder="1">
      <alignment vertical="center"/>
    </xf>
    <xf numFmtId="0" fontId="78" fillId="4" borderId="30" xfId="11" applyFont="1" applyFill="1" applyBorder="1" applyAlignment="1" applyProtection="1">
      <alignment horizontal="center" vertical="center" wrapText="1"/>
      <protection locked="0"/>
    </xf>
    <xf numFmtId="0" fontId="78" fillId="4" borderId="30" xfId="0" applyFont="1" applyFill="1" applyBorder="1" applyAlignment="1">
      <alignment horizontal="left" vertical="center"/>
    </xf>
    <xf numFmtId="0" fontId="83" fillId="4" borderId="30" xfId="1" applyFont="1" applyFill="1" applyBorder="1" applyAlignment="1">
      <alignment horizontal="left" vertical="center"/>
    </xf>
    <xf numFmtId="0" fontId="78" fillId="4" borderId="30" xfId="11" applyFont="1" applyFill="1" applyBorder="1" applyAlignment="1" applyProtection="1">
      <alignment vertical="center"/>
      <protection locked="0"/>
    </xf>
    <xf numFmtId="0" fontId="78" fillId="4" borderId="36" xfId="0" applyFont="1" applyFill="1" applyBorder="1">
      <alignment vertical="center"/>
    </xf>
    <xf numFmtId="0" fontId="82" fillId="4" borderId="36" xfId="0" applyFont="1" applyFill="1" applyBorder="1">
      <alignment vertical="center"/>
    </xf>
    <xf numFmtId="0" fontId="78" fillId="4" borderId="2" xfId="11" applyFont="1" applyFill="1" applyBorder="1" applyAlignment="1" applyProtection="1">
      <alignment horizontal="center" vertical="center"/>
      <protection locked="0"/>
    </xf>
    <xf numFmtId="0" fontId="78" fillId="4" borderId="36" xfId="11" applyFont="1" applyFill="1" applyBorder="1" applyAlignment="1" applyProtection="1">
      <alignment vertical="center"/>
      <protection locked="0"/>
    </xf>
    <xf numFmtId="0" fontId="78" fillId="14" borderId="37" xfId="0" applyFont="1" applyFill="1" applyBorder="1">
      <alignment vertical="center"/>
    </xf>
    <xf numFmtId="0" fontId="83" fillId="14" borderId="37" xfId="16" applyFont="1" applyFill="1" applyBorder="1" applyAlignment="1">
      <alignment vertical="center" wrapText="1"/>
    </xf>
    <xf numFmtId="0" fontId="78" fillId="4" borderId="37" xfId="11" applyFont="1" applyFill="1" applyBorder="1" applyAlignment="1" applyProtection="1">
      <alignment horizontal="center" vertical="center"/>
      <protection locked="0"/>
    </xf>
    <xf numFmtId="0" fontId="78" fillId="14" borderId="37" xfId="11" applyFont="1" applyFill="1" applyBorder="1" applyAlignment="1" applyProtection="1">
      <alignment horizontal="center" vertical="center"/>
      <protection locked="0"/>
    </xf>
    <xf numFmtId="0" fontId="78" fillId="14" borderId="30" xfId="0" applyFont="1" applyFill="1" applyBorder="1">
      <alignment vertical="center"/>
    </xf>
    <xf numFmtId="0" fontId="82" fillId="14" borderId="30" xfId="0" applyFont="1" applyFill="1" applyBorder="1">
      <alignment vertical="center"/>
    </xf>
    <xf numFmtId="0" fontId="78" fillId="14" borderId="30" xfId="11" applyFont="1" applyFill="1" applyBorder="1" applyAlignment="1" applyProtection="1">
      <alignment horizontal="center" vertical="center"/>
      <protection locked="0"/>
    </xf>
    <xf numFmtId="0" fontId="78" fillId="14" borderId="30" xfId="0" applyFont="1" applyFill="1" applyBorder="1" applyAlignment="1">
      <alignment horizontal="left" vertical="center"/>
    </xf>
    <xf numFmtId="0" fontId="83" fillId="14" borderId="30" xfId="16" applyFont="1" applyFill="1" applyBorder="1" applyAlignment="1">
      <alignment horizontal="left" vertical="center" wrapText="1"/>
    </xf>
    <xf numFmtId="0" fontId="78" fillId="14" borderId="32" xfId="0" applyFont="1" applyFill="1" applyBorder="1">
      <alignment vertical="center"/>
    </xf>
    <xf numFmtId="0" fontId="82" fillId="14" borderId="36" xfId="0" applyFont="1" applyFill="1" applyBorder="1">
      <alignment vertical="center"/>
    </xf>
    <xf numFmtId="0" fontId="78" fillId="14" borderId="32" xfId="11" applyFont="1" applyFill="1" applyBorder="1" applyAlignment="1" applyProtection="1">
      <alignment horizontal="center" vertical="center"/>
      <protection locked="0"/>
    </xf>
    <xf numFmtId="0" fontId="78" fillId="14" borderId="28" xfId="0" applyFont="1" applyFill="1" applyBorder="1">
      <alignment vertical="center"/>
    </xf>
    <xf numFmtId="0" fontId="83" fillId="14" borderId="28" xfId="16" applyFont="1" applyFill="1" applyBorder="1" applyAlignment="1">
      <alignment vertical="center" wrapText="1"/>
    </xf>
    <xf numFmtId="0" fontId="78" fillId="14" borderId="28" xfId="11" applyFont="1" applyFill="1" applyBorder="1" applyAlignment="1" applyProtection="1">
      <alignment horizontal="center" vertical="center"/>
      <protection locked="0"/>
    </xf>
    <xf numFmtId="0" fontId="82" fillId="14" borderId="30" xfId="15" applyFont="1" applyFill="1" applyBorder="1">
      <alignment vertical="center"/>
    </xf>
    <xf numFmtId="0" fontId="82" fillId="14" borderId="32" xfId="15" applyFont="1" applyFill="1" applyBorder="1">
      <alignment vertical="center"/>
    </xf>
    <xf numFmtId="0" fontId="82" fillId="14" borderId="30" xfId="15" applyFont="1" applyFill="1" applyBorder="1" applyAlignment="1">
      <alignment vertical="center" wrapText="1"/>
    </xf>
    <xf numFmtId="0" fontId="46" fillId="14" borderId="28" xfId="0" applyFont="1" applyFill="1" applyBorder="1">
      <alignment vertical="center"/>
    </xf>
    <xf numFmtId="0" fontId="84" fillId="14" borderId="30" xfId="1" applyFont="1" applyFill="1" applyBorder="1" applyAlignment="1">
      <alignment vertical="center" wrapText="1"/>
    </xf>
    <xf numFmtId="0" fontId="84" fillId="14" borderId="30" xfId="16" applyFont="1" applyFill="1" applyBorder="1" applyAlignment="1">
      <alignment vertical="center" wrapText="1"/>
    </xf>
    <xf numFmtId="0" fontId="82" fillId="14" borderId="32" xfId="15" applyFont="1" applyFill="1" applyBorder="1" applyAlignment="1">
      <alignment vertical="center" wrapText="1"/>
    </xf>
    <xf numFmtId="0" fontId="78" fillId="14" borderId="39" xfId="0" applyFont="1" applyFill="1" applyBorder="1">
      <alignment vertical="center"/>
    </xf>
    <xf numFmtId="0" fontId="84" fillId="14" borderId="39" xfId="1" applyFont="1" applyFill="1" applyBorder="1" applyAlignment="1">
      <alignment vertical="center" wrapText="1"/>
    </xf>
    <xf numFmtId="0" fontId="78" fillId="14" borderId="39" xfId="11" applyFont="1" applyFill="1" applyBorder="1" applyAlignment="1" applyProtection="1">
      <alignment horizontal="center" vertical="center"/>
      <protection locked="0"/>
    </xf>
    <xf numFmtId="0" fontId="82" fillId="0" borderId="28" xfId="15" applyFont="1" applyBorder="1" applyAlignment="1">
      <alignment vertical="center" wrapText="1"/>
    </xf>
    <xf numFmtId="0" fontId="78" fillId="0" borderId="28" xfId="0" applyFont="1" applyBorder="1">
      <alignment vertical="center"/>
    </xf>
    <xf numFmtId="0" fontId="83" fillId="4" borderId="30" xfId="16" applyFont="1" applyFill="1" applyBorder="1" applyAlignment="1">
      <alignment vertical="center" wrapText="1"/>
    </xf>
    <xf numFmtId="0" fontId="78" fillId="4" borderId="30" xfId="11" applyFont="1" applyFill="1" applyBorder="1" applyAlignment="1" applyProtection="1">
      <alignment horizontal="center" vertical="center"/>
      <protection locked="0"/>
    </xf>
    <xf numFmtId="0" fontId="82" fillId="4" borderId="30" xfId="15" applyFont="1" applyFill="1" applyBorder="1">
      <alignment vertical="center"/>
    </xf>
    <xf numFmtId="0" fontId="83" fillId="4" borderId="30" xfId="16" applyFont="1" applyFill="1" applyBorder="1" applyAlignment="1">
      <alignment horizontal="left" vertical="center" wrapText="1"/>
    </xf>
    <xf numFmtId="0" fontId="78" fillId="4" borderId="32" xfId="0" applyFont="1" applyFill="1" applyBorder="1">
      <alignment vertical="center"/>
    </xf>
    <xf numFmtId="0" fontId="82" fillId="4" borderId="32" xfId="15" applyFont="1" applyFill="1" applyBorder="1">
      <alignment vertical="center"/>
    </xf>
    <xf numFmtId="0" fontId="78" fillId="4" borderId="32" xfId="11" applyFont="1" applyFill="1" applyBorder="1" applyAlignment="1" applyProtection="1">
      <alignment horizontal="center" vertical="center"/>
      <protection locked="0"/>
    </xf>
    <xf numFmtId="0" fontId="83" fillId="4" borderId="28" xfId="16" applyFont="1" applyFill="1" applyBorder="1" applyAlignment="1">
      <alignment vertical="center" wrapText="1"/>
    </xf>
    <xf numFmtId="0" fontId="78" fillId="4" borderId="36" xfId="11" applyFont="1" applyFill="1" applyBorder="1" applyAlignment="1" applyProtection="1">
      <alignment horizontal="center" vertical="center"/>
      <protection locked="0"/>
    </xf>
    <xf numFmtId="0" fontId="78" fillId="4" borderId="9" xfId="0" applyFont="1" applyFill="1" applyBorder="1">
      <alignment vertical="center"/>
    </xf>
    <xf numFmtId="0" fontId="82" fillId="4" borderId="9" xfId="15" applyFont="1" applyFill="1" applyBorder="1">
      <alignment vertical="center"/>
    </xf>
    <xf numFmtId="0" fontId="78" fillId="4" borderId="9" xfId="11" applyFont="1" applyFill="1" applyBorder="1" applyAlignment="1" applyProtection="1">
      <alignment horizontal="center" vertical="center"/>
      <protection locked="0"/>
    </xf>
    <xf numFmtId="0" fontId="82" fillId="19" borderId="30" xfId="0" applyFont="1" applyFill="1" applyBorder="1">
      <alignment vertical="center"/>
    </xf>
    <xf numFmtId="0" fontId="78" fillId="4" borderId="40" xfId="11" applyFont="1" applyFill="1" applyBorder="1" applyAlignment="1" applyProtection="1">
      <alignment horizontal="center" vertical="center"/>
      <protection locked="0"/>
    </xf>
    <xf numFmtId="0" fontId="78" fillId="4" borderId="31" xfId="0" applyFont="1" applyFill="1" applyBorder="1" applyAlignment="1">
      <alignment horizontal="center" vertical="center" wrapText="1"/>
    </xf>
    <xf numFmtId="0" fontId="78" fillId="4" borderId="50" xfId="11" applyFont="1" applyFill="1" applyBorder="1" applyAlignment="1" applyProtection="1">
      <alignment horizontal="center" vertical="center"/>
      <protection locked="0"/>
    </xf>
    <xf numFmtId="0" fontId="78" fillId="4" borderId="59" xfId="11" applyFont="1" applyFill="1" applyBorder="1" applyAlignment="1" applyProtection="1">
      <alignment horizontal="center" vertical="center"/>
      <protection locked="0"/>
    </xf>
    <xf numFmtId="0" fontId="78" fillId="4" borderId="34" xfId="0" applyFont="1" applyFill="1" applyBorder="1">
      <alignment vertical="center"/>
    </xf>
    <xf numFmtId="0" fontId="82" fillId="4" borderId="34" xfId="15" applyFont="1" applyFill="1" applyBorder="1">
      <alignment vertical="center"/>
    </xf>
    <xf numFmtId="0" fontId="78" fillId="4" borderId="75" xfId="11" applyFont="1" applyFill="1" applyBorder="1" applyAlignment="1" applyProtection="1">
      <alignment horizontal="center" vertical="center"/>
      <protection locked="0"/>
    </xf>
    <xf numFmtId="0" fontId="78" fillId="4" borderId="55" xfId="11" applyFont="1" applyFill="1" applyBorder="1" applyAlignment="1" applyProtection="1">
      <alignment horizontal="center" vertical="center"/>
      <protection locked="0"/>
    </xf>
    <xf numFmtId="0" fontId="78" fillId="4" borderId="34" xfId="11" applyFont="1" applyFill="1" applyBorder="1" applyAlignment="1" applyProtection="1">
      <alignment horizontal="center" vertical="center"/>
      <protection locked="0"/>
    </xf>
    <xf numFmtId="0" fontId="78" fillId="4" borderId="60" xfId="0" applyFont="1" applyFill="1" applyBorder="1" applyAlignment="1">
      <alignment horizontal="center" vertical="center" wrapText="1"/>
    </xf>
    <xf numFmtId="0" fontId="86" fillId="4" borderId="30" xfId="1" applyFont="1" applyFill="1" applyBorder="1" applyAlignment="1">
      <alignment horizontal="left" vertical="center"/>
    </xf>
    <xf numFmtId="0" fontId="82" fillId="4" borderId="32" xfId="0" applyFont="1" applyFill="1" applyBorder="1">
      <alignment vertical="center"/>
    </xf>
    <xf numFmtId="0" fontId="78" fillId="4" borderId="32" xfId="11" applyFont="1" applyFill="1" applyBorder="1" applyAlignment="1" applyProtection="1">
      <alignment vertical="center"/>
      <protection locked="0"/>
    </xf>
    <xf numFmtId="0" fontId="78" fillId="4" borderId="39" xfId="0" applyFont="1" applyFill="1" applyBorder="1">
      <alignment vertical="center"/>
    </xf>
    <xf numFmtId="0" fontId="83" fillId="4" borderId="39" xfId="16" applyFont="1" applyFill="1" applyBorder="1" applyAlignment="1">
      <alignment vertical="center" wrapText="1"/>
    </xf>
    <xf numFmtId="0" fontId="78" fillId="4" borderId="39" xfId="11" applyFont="1" applyFill="1" applyBorder="1" applyAlignment="1" applyProtection="1">
      <alignment horizontal="center" vertical="center"/>
      <protection locked="0"/>
    </xf>
    <xf numFmtId="0" fontId="86" fillId="4" borderId="30" xfId="1" applyFont="1" applyFill="1" applyBorder="1" applyAlignment="1">
      <alignment horizontal="left" vertical="center" wrapText="1"/>
    </xf>
    <xf numFmtId="0" fontId="82" fillId="0" borderId="32" xfId="15" applyFont="1" applyBorder="1" applyAlignment="1">
      <alignment vertical="center" wrapText="1"/>
    </xf>
    <xf numFmtId="0" fontId="78" fillId="4" borderId="31" xfId="11" applyFont="1" applyFill="1" applyBorder="1" applyAlignment="1" applyProtection="1">
      <alignment horizontal="center" vertical="center"/>
      <protection locked="0"/>
    </xf>
    <xf numFmtId="0" fontId="78" fillId="4" borderId="33" xfId="0" applyFont="1" applyFill="1" applyBorder="1" applyAlignment="1">
      <alignment horizontal="center" vertical="center" wrapText="1"/>
    </xf>
    <xf numFmtId="0" fontId="78" fillId="4" borderId="35" xfId="0" applyFont="1" applyFill="1" applyBorder="1" applyAlignment="1">
      <alignment horizontal="center" vertical="center" wrapText="1"/>
    </xf>
    <xf numFmtId="0" fontId="78" fillId="4" borderId="29" xfId="11" applyFont="1" applyFill="1" applyBorder="1" applyAlignment="1" applyProtection="1">
      <alignment horizontal="center" vertical="center"/>
      <protection locked="0"/>
    </xf>
    <xf numFmtId="0" fontId="78" fillId="4" borderId="49" xfId="11" applyFont="1" applyFill="1" applyBorder="1" applyAlignment="1" applyProtection="1">
      <alignment horizontal="center" vertical="center"/>
      <protection locked="0"/>
    </xf>
    <xf numFmtId="0" fontId="78" fillId="4" borderId="61" xfId="11" applyFont="1" applyFill="1" applyBorder="1" applyAlignment="1" applyProtection="1">
      <alignment horizontal="center" vertical="center"/>
      <protection locked="0"/>
    </xf>
    <xf numFmtId="0" fontId="78" fillId="4" borderId="59" xfId="0" applyFont="1" applyFill="1" applyBorder="1" applyAlignment="1">
      <alignment horizontal="center" vertical="center" wrapText="1"/>
    </xf>
    <xf numFmtId="0" fontId="78" fillId="4" borderId="50" xfId="0" applyFont="1" applyFill="1" applyBorder="1">
      <alignment vertical="center"/>
    </xf>
    <xf numFmtId="0" fontId="78" fillId="4" borderId="51" xfId="11" applyFont="1" applyFill="1" applyBorder="1" applyAlignment="1" applyProtection="1">
      <alignment horizontal="center" vertical="center"/>
      <protection locked="0"/>
    </xf>
    <xf numFmtId="0" fontId="78" fillId="4" borderId="62" xfId="0" applyFont="1" applyFill="1" applyBorder="1" applyAlignment="1">
      <alignment horizontal="center" vertical="center" wrapText="1"/>
    </xf>
    <xf numFmtId="0" fontId="78" fillId="4" borderId="63" xfId="11" applyFont="1" applyFill="1" applyBorder="1" applyAlignment="1" applyProtection="1">
      <alignment horizontal="center" vertical="center"/>
      <protection locked="0"/>
    </xf>
    <xf numFmtId="0" fontId="83" fillId="14" borderId="30" xfId="16" applyFont="1" applyFill="1" applyBorder="1" applyAlignment="1">
      <alignment vertical="center" wrapText="1"/>
    </xf>
    <xf numFmtId="0" fontId="78" fillId="14" borderId="49" xfId="11" applyFont="1" applyFill="1" applyBorder="1" applyAlignment="1" applyProtection="1">
      <alignment horizontal="center" vertical="center"/>
      <protection locked="0"/>
    </xf>
    <xf numFmtId="0" fontId="78" fillId="14" borderId="50" xfId="11" applyFont="1" applyFill="1" applyBorder="1" applyAlignment="1" applyProtection="1">
      <alignment horizontal="center" vertical="center"/>
      <protection locked="0"/>
    </xf>
    <xf numFmtId="0" fontId="78" fillId="14" borderId="50" xfId="0" applyFont="1" applyFill="1" applyBorder="1">
      <alignment vertical="center"/>
    </xf>
    <xf numFmtId="0" fontId="86" fillId="14" borderId="30" xfId="1" applyFont="1" applyFill="1" applyBorder="1" applyAlignment="1">
      <alignment horizontal="left" vertical="center" wrapText="1"/>
    </xf>
    <xf numFmtId="0" fontId="78" fillId="14" borderId="51" xfId="11" applyFont="1" applyFill="1" applyBorder="1" applyAlignment="1" applyProtection="1">
      <alignment horizontal="center" vertical="center"/>
      <protection locked="0"/>
    </xf>
    <xf numFmtId="0" fontId="78" fillId="14" borderId="43" xfId="0" applyFont="1" applyFill="1" applyBorder="1">
      <alignment vertical="center"/>
    </xf>
    <xf numFmtId="0" fontId="83" fillId="14" borderId="39" xfId="16" applyFont="1" applyFill="1" applyBorder="1" applyAlignment="1">
      <alignment vertical="center" wrapText="1"/>
    </xf>
    <xf numFmtId="0" fontId="78" fillId="14" borderId="44" xfId="0" applyFont="1" applyFill="1" applyBorder="1">
      <alignment vertical="center"/>
    </xf>
    <xf numFmtId="0" fontId="78" fillId="14" borderId="44" xfId="0" applyFont="1" applyFill="1" applyBorder="1" applyAlignment="1">
      <alignment horizontal="left" vertical="center"/>
    </xf>
    <xf numFmtId="0" fontId="78" fillId="14" borderId="64" xfId="0" applyFont="1" applyFill="1" applyBorder="1">
      <alignment vertical="center"/>
    </xf>
    <xf numFmtId="0" fontId="82" fillId="14" borderId="36" xfId="15" applyFont="1" applyFill="1" applyBorder="1">
      <alignment vertical="center"/>
    </xf>
    <xf numFmtId="0" fontId="78" fillId="14" borderId="36" xfId="11" applyFont="1" applyFill="1" applyBorder="1" applyAlignment="1" applyProtection="1">
      <alignment horizontal="center" vertical="center"/>
      <protection locked="0"/>
    </xf>
    <xf numFmtId="0" fontId="78" fillId="14" borderId="63" xfId="11" applyFont="1" applyFill="1" applyBorder="1" applyAlignment="1" applyProtection="1">
      <alignment horizontal="center" vertical="center"/>
      <protection locked="0"/>
    </xf>
    <xf numFmtId="0" fontId="78" fillId="4" borderId="43" xfId="0" applyFont="1" applyFill="1" applyBorder="1">
      <alignment vertical="center"/>
    </xf>
    <xf numFmtId="0" fontId="78" fillId="4" borderId="44" xfId="0" applyFont="1" applyFill="1" applyBorder="1">
      <alignment vertical="center"/>
    </xf>
    <xf numFmtId="0" fontId="82" fillId="0" borderId="30" xfId="15" applyFont="1" applyBorder="1" applyAlignment="1">
      <alignment vertical="center" wrapText="1"/>
    </xf>
    <xf numFmtId="0" fontId="78" fillId="4" borderId="44" xfId="0" applyFont="1" applyFill="1" applyBorder="1" applyAlignment="1">
      <alignment horizontal="left" vertical="center"/>
    </xf>
    <xf numFmtId="0" fontId="78" fillId="4" borderId="45" xfId="0" applyFont="1" applyFill="1" applyBorder="1">
      <alignment vertical="center"/>
    </xf>
    <xf numFmtId="0" fontId="83" fillId="20" borderId="28" xfId="16" applyFont="1" applyFill="1" applyBorder="1" applyAlignment="1">
      <alignment vertical="center" wrapText="1"/>
    </xf>
    <xf numFmtId="0" fontId="82" fillId="20" borderId="30" xfId="15" applyFont="1" applyFill="1" applyBorder="1">
      <alignment vertical="center"/>
    </xf>
    <xf numFmtId="0" fontId="83" fillId="20" borderId="30" xfId="16" applyFont="1" applyFill="1" applyBorder="1" applyAlignment="1">
      <alignment horizontal="left" vertical="center" wrapText="1"/>
    </xf>
    <xf numFmtId="0" fontId="82" fillId="20" borderId="32" xfId="15" applyFont="1" applyFill="1" applyBorder="1">
      <alignment vertical="center"/>
    </xf>
    <xf numFmtId="0" fontId="78" fillId="20" borderId="28" xfId="0" applyFont="1" applyFill="1" applyBorder="1">
      <alignment vertical="center"/>
    </xf>
    <xf numFmtId="0" fontId="78" fillId="20" borderId="39" xfId="0" applyFont="1" applyFill="1" applyBorder="1">
      <alignment vertical="center"/>
    </xf>
    <xf numFmtId="0" fontId="82" fillId="20" borderId="30" xfId="15" applyFont="1" applyFill="1" applyBorder="1" applyAlignment="1">
      <alignment vertical="center" wrapText="1"/>
    </xf>
    <xf numFmtId="0" fontId="83" fillId="20" borderId="30" xfId="16" applyFont="1" applyFill="1" applyBorder="1" applyAlignment="1">
      <alignment vertical="center" wrapText="1"/>
    </xf>
    <xf numFmtId="0" fontId="82" fillId="20" borderId="34" xfId="15" applyFont="1" applyFill="1" applyBorder="1" applyAlignment="1">
      <alignment vertical="center" wrapText="1"/>
    </xf>
    <xf numFmtId="0" fontId="82" fillId="20" borderId="9" xfId="15" applyFont="1" applyFill="1" applyBorder="1">
      <alignment vertical="center"/>
    </xf>
    <xf numFmtId="0" fontId="86" fillId="20" borderId="30" xfId="1" applyFont="1" applyFill="1" applyBorder="1" applyAlignment="1">
      <alignment horizontal="left" vertical="center" wrapText="1"/>
    </xf>
    <xf numFmtId="0" fontId="82" fillId="20" borderId="32" xfId="15" applyFont="1" applyFill="1" applyBorder="1" applyAlignment="1">
      <alignment vertical="center" wrapText="1"/>
    </xf>
    <xf numFmtId="0" fontId="2" fillId="14" borderId="30" xfId="1" applyFill="1" applyBorder="1">
      <alignment vertical="center"/>
    </xf>
    <xf numFmtId="0" fontId="82" fillId="0" borderId="28" xfId="16" applyFont="1" applyFill="1" applyBorder="1" applyAlignment="1">
      <alignment vertical="center" wrapText="1"/>
    </xf>
    <xf numFmtId="0" fontId="82" fillId="0" borderId="30" xfId="0" applyFont="1" applyBorder="1">
      <alignment vertical="center"/>
    </xf>
    <xf numFmtId="0" fontId="86" fillId="12" borderId="30" xfId="1" applyFont="1" applyFill="1" applyBorder="1" applyAlignment="1">
      <alignment vertical="center" wrapText="1"/>
    </xf>
    <xf numFmtId="0" fontId="82" fillId="0" borderId="32" xfId="0" applyFont="1" applyBorder="1">
      <alignment vertical="center"/>
    </xf>
    <xf numFmtId="0" fontId="78" fillId="4" borderId="40" xfId="11" applyFont="1" applyFill="1" applyBorder="1" applyAlignment="1" applyProtection="1">
      <alignment horizontal="center" vertical="center" wrapText="1"/>
      <protection locked="0"/>
    </xf>
    <xf numFmtId="0" fontId="78" fillId="4" borderId="31" xfId="11" applyFont="1" applyFill="1" applyBorder="1" applyAlignment="1" applyProtection="1">
      <alignment horizontal="center" vertical="center" wrapText="1"/>
      <protection locked="0"/>
    </xf>
    <xf numFmtId="0" fontId="78" fillId="4" borderId="29" xfId="11" applyFont="1" applyFill="1" applyBorder="1" applyAlignment="1" applyProtection="1">
      <alignment horizontal="center" vertical="center" wrapText="1"/>
      <protection locked="0"/>
    </xf>
    <xf numFmtId="0" fontId="78" fillId="4" borderId="61" xfId="11" applyFont="1" applyFill="1" applyBorder="1" applyAlignment="1" applyProtection="1">
      <alignment horizontal="center" vertical="center" wrapText="1"/>
      <protection locked="0"/>
    </xf>
    <xf numFmtId="0" fontId="78" fillId="4" borderId="59" xfId="11" applyFont="1" applyFill="1" applyBorder="1" applyAlignment="1" applyProtection="1">
      <alignment horizontal="center" vertical="center" wrapText="1"/>
      <protection locked="0"/>
    </xf>
    <xf numFmtId="0" fontId="78" fillId="14" borderId="67" xfId="11" applyFont="1" applyFill="1" applyBorder="1" applyAlignment="1" applyProtection="1">
      <alignment horizontal="center" vertical="center"/>
      <protection locked="0"/>
    </xf>
    <xf numFmtId="0" fontId="83" fillId="16" borderId="37" xfId="16" applyFont="1" applyFill="1" applyBorder="1" applyAlignment="1">
      <alignment vertical="center" wrapText="1"/>
    </xf>
    <xf numFmtId="0" fontId="78" fillId="16" borderId="28" xfId="11" applyFont="1" applyFill="1" applyBorder="1" applyAlignment="1" applyProtection="1">
      <alignment horizontal="center" vertical="center"/>
      <protection locked="0"/>
    </xf>
    <xf numFmtId="0" fontId="78" fillId="16" borderId="49" xfId="11" applyFont="1" applyFill="1" applyBorder="1" applyAlignment="1" applyProtection="1">
      <alignment horizontal="center" vertical="center"/>
      <protection locked="0"/>
    </xf>
    <xf numFmtId="0" fontId="82" fillId="16" borderId="30" xfId="15" applyFont="1" applyFill="1" applyBorder="1">
      <alignment vertical="center"/>
    </xf>
    <xf numFmtId="0" fontId="78" fillId="16" borderId="30" xfId="11" applyFont="1" applyFill="1" applyBorder="1" applyAlignment="1" applyProtection="1">
      <alignment horizontal="center" vertical="center"/>
      <protection locked="0"/>
    </xf>
    <xf numFmtId="0" fontId="78" fillId="16" borderId="50" xfId="11" applyFont="1" applyFill="1" applyBorder="1" applyAlignment="1" applyProtection="1">
      <alignment horizontal="center" vertical="center"/>
      <protection locked="0"/>
    </xf>
    <xf numFmtId="0" fontId="78" fillId="16" borderId="30" xfId="0" applyFont="1" applyFill="1" applyBorder="1">
      <alignment vertical="center"/>
    </xf>
    <xf numFmtId="0" fontId="78" fillId="16" borderId="50" xfId="0" applyFont="1" applyFill="1" applyBorder="1">
      <alignment vertical="center"/>
    </xf>
    <xf numFmtId="0" fontId="86" fillId="16" borderId="30" xfId="1" applyFont="1" applyFill="1" applyBorder="1" applyAlignment="1">
      <alignment horizontal="left" vertical="center" wrapText="1"/>
    </xf>
    <xf numFmtId="0" fontId="82" fillId="16" borderId="32" xfId="15" applyFont="1" applyFill="1" applyBorder="1">
      <alignment vertical="center"/>
    </xf>
    <xf numFmtId="0" fontId="78" fillId="16" borderId="32" xfId="11" applyFont="1" applyFill="1" applyBorder="1" applyAlignment="1" applyProtection="1">
      <alignment horizontal="center" vertical="center"/>
      <protection locked="0"/>
    </xf>
    <xf numFmtId="0" fontId="78" fillId="16" borderId="51" xfId="11" applyFont="1" applyFill="1" applyBorder="1" applyAlignment="1" applyProtection="1">
      <alignment horizontal="center" vertical="center"/>
      <protection locked="0"/>
    </xf>
    <xf numFmtId="0" fontId="83" fillId="16" borderId="28" xfId="16" applyFont="1" applyFill="1" applyBorder="1" applyAlignment="1">
      <alignment vertical="center" wrapText="1"/>
    </xf>
    <xf numFmtId="0" fontId="78" fillId="16" borderId="39" xfId="11" applyFont="1" applyFill="1" applyBorder="1" applyAlignment="1" applyProtection="1">
      <alignment horizontal="center" vertical="center"/>
      <protection locked="0"/>
    </xf>
    <xf numFmtId="0" fontId="78" fillId="16" borderId="54" xfId="11" applyFont="1" applyFill="1" applyBorder="1" applyAlignment="1" applyProtection="1">
      <alignment horizontal="center" vertical="center"/>
      <protection locked="0"/>
    </xf>
    <xf numFmtId="0" fontId="78" fillId="4" borderId="64" xfId="0" applyFont="1" applyFill="1" applyBorder="1">
      <alignment vertical="center"/>
    </xf>
    <xf numFmtId="0" fontId="78" fillId="16" borderId="36" xfId="11" applyFont="1" applyFill="1" applyBorder="1" applyAlignment="1" applyProtection="1">
      <alignment horizontal="center" vertical="center"/>
      <protection locked="0"/>
    </xf>
    <xf numFmtId="0" fontId="78" fillId="16" borderId="63" xfId="11" applyFont="1" applyFill="1" applyBorder="1" applyAlignment="1" applyProtection="1">
      <alignment horizontal="center" vertical="center"/>
      <protection locked="0"/>
    </xf>
    <xf numFmtId="0" fontId="82" fillId="21" borderId="28" xfId="16" applyFont="1" applyFill="1" applyBorder="1" applyAlignment="1">
      <alignment vertical="center" wrapText="1"/>
    </xf>
    <xf numFmtId="0" fontId="82" fillId="21" borderId="30" xfId="15" applyFont="1" applyFill="1" applyBorder="1">
      <alignment vertical="center"/>
    </xf>
    <xf numFmtId="0" fontId="82" fillId="21" borderId="30" xfId="0" applyFont="1" applyFill="1" applyBorder="1">
      <alignment vertical="center"/>
    </xf>
    <xf numFmtId="0" fontId="2" fillId="22" borderId="30" xfId="1" applyFill="1" applyBorder="1" applyAlignment="1">
      <alignment vertical="center" wrapText="1"/>
    </xf>
    <xf numFmtId="0" fontId="82" fillId="21" borderId="32" xfId="0" applyFont="1" applyFill="1" applyBorder="1">
      <alignment vertical="center"/>
    </xf>
    <xf numFmtId="0" fontId="78" fillId="16" borderId="32" xfId="0" applyFont="1" applyFill="1" applyBorder="1">
      <alignment vertical="center"/>
    </xf>
    <xf numFmtId="0" fontId="86" fillId="0" borderId="30" xfId="1" applyFont="1" applyFill="1" applyBorder="1" applyAlignment="1">
      <alignment vertical="center" wrapText="1"/>
    </xf>
    <xf numFmtId="0" fontId="78" fillId="0" borderId="0" xfId="0" applyFont="1">
      <alignment vertical="center"/>
    </xf>
    <xf numFmtId="0" fontId="83" fillId="0" borderId="28" xfId="16" applyFont="1" applyFill="1" applyBorder="1" applyAlignment="1">
      <alignment vertical="center" wrapText="1"/>
    </xf>
    <xf numFmtId="0" fontId="78" fillId="0" borderId="28" xfId="11" applyFont="1" applyBorder="1" applyAlignment="1" applyProtection="1">
      <alignment horizontal="center" vertical="center"/>
      <protection locked="0"/>
    </xf>
    <xf numFmtId="0" fontId="78" fillId="0" borderId="30" xfId="0" applyFont="1" applyBorder="1">
      <alignment vertical="center"/>
    </xf>
    <xf numFmtId="0" fontId="82" fillId="0" borderId="30" xfId="15" applyFont="1" applyBorder="1">
      <alignment vertical="center"/>
    </xf>
    <xf numFmtId="0" fontId="78" fillId="0" borderId="30" xfId="11" applyFont="1" applyBorder="1" applyAlignment="1" applyProtection="1">
      <alignment horizontal="center" vertical="center"/>
      <protection locked="0"/>
    </xf>
    <xf numFmtId="0" fontId="78" fillId="0" borderId="30" xfId="0" applyFont="1" applyBorder="1" applyAlignment="1">
      <alignment horizontal="left" vertical="center"/>
    </xf>
    <xf numFmtId="0" fontId="86" fillId="0" borderId="30" xfId="1" applyFont="1" applyFill="1" applyBorder="1" applyAlignment="1">
      <alignment horizontal="left" vertical="center" wrapText="1"/>
    </xf>
    <xf numFmtId="0" fontId="78" fillId="0" borderId="32" xfId="0" applyFont="1" applyBorder="1">
      <alignment vertical="center"/>
    </xf>
    <xf numFmtId="0" fontId="82" fillId="0" borderId="32" xfId="15" applyFont="1" applyBorder="1">
      <alignment vertical="center"/>
    </xf>
    <xf numFmtId="0" fontId="78" fillId="0" borderId="32" xfId="11" applyFont="1" applyBorder="1" applyAlignment="1" applyProtection="1">
      <alignment horizontal="center" vertical="center"/>
      <protection locked="0"/>
    </xf>
    <xf numFmtId="0" fontId="78" fillId="4" borderId="37" xfId="0" applyFont="1" applyFill="1" applyBorder="1">
      <alignment vertical="center"/>
    </xf>
    <xf numFmtId="0" fontId="83" fillId="4" borderId="37" xfId="16" applyFont="1" applyFill="1" applyBorder="1" applyAlignment="1">
      <alignment vertical="center" wrapText="1"/>
    </xf>
    <xf numFmtId="0" fontId="78" fillId="4" borderId="67" xfId="11" applyFont="1" applyFill="1" applyBorder="1" applyAlignment="1" applyProtection="1">
      <alignment horizontal="center" vertical="center"/>
      <protection locked="0"/>
    </xf>
    <xf numFmtId="0" fontId="78" fillId="4" borderId="16" xfId="11" applyFont="1" applyFill="1" applyBorder="1" applyAlignment="1" applyProtection="1">
      <alignment horizontal="center" vertical="center"/>
      <protection locked="0"/>
    </xf>
    <xf numFmtId="0" fontId="80" fillId="4" borderId="30" xfId="15" applyFont="1" applyFill="1" applyBorder="1">
      <alignment vertical="center"/>
    </xf>
    <xf numFmtId="0" fontId="82" fillId="4" borderId="36" xfId="15" applyFont="1" applyFill="1" applyBorder="1">
      <alignment vertical="center"/>
    </xf>
    <xf numFmtId="0" fontId="78" fillId="4" borderId="65" xfId="0" applyFont="1" applyFill="1" applyBorder="1">
      <alignment vertical="center"/>
    </xf>
    <xf numFmtId="0" fontId="78" fillId="4" borderId="66" xfId="0" applyFont="1" applyFill="1" applyBorder="1">
      <alignment vertical="center"/>
    </xf>
    <xf numFmtId="0" fontId="78" fillId="4" borderId="54" xfId="11" applyFont="1" applyFill="1" applyBorder="1" applyAlignment="1" applyProtection="1">
      <alignment horizontal="center" vertical="center"/>
      <protection locked="0"/>
    </xf>
    <xf numFmtId="0" fontId="78" fillId="2" borderId="47" xfId="0" applyFont="1" applyFill="1" applyBorder="1" applyAlignment="1">
      <alignment horizontal="center" vertical="center" wrapText="1"/>
    </xf>
    <xf numFmtId="0" fontId="82" fillId="4" borderId="28" xfId="16" applyFont="1" applyFill="1" applyBorder="1" applyAlignment="1">
      <alignment vertical="center" wrapText="1"/>
    </xf>
    <xf numFmtId="0" fontId="82" fillId="4" borderId="49" xfId="16" applyFont="1" applyFill="1" applyBorder="1" applyAlignment="1">
      <alignment vertical="center" wrapText="1"/>
    </xf>
    <xf numFmtId="0" fontId="78" fillId="4" borderId="53" xfId="11" quotePrefix="1" applyFont="1" applyFill="1" applyBorder="1" applyAlignment="1" applyProtection="1">
      <alignment horizontal="center" vertical="center"/>
      <protection locked="0"/>
    </xf>
    <xf numFmtId="0" fontId="82" fillId="0" borderId="50" xfId="0" applyFont="1" applyBorder="1">
      <alignment vertical="center"/>
    </xf>
    <xf numFmtId="0" fontId="86" fillId="4" borderId="50" xfId="1" applyFont="1" applyFill="1" applyBorder="1" applyAlignment="1">
      <alignment vertical="center" wrapText="1"/>
    </xf>
    <xf numFmtId="0" fontId="78" fillId="14" borderId="54" xfId="0" applyFont="1" applyFill="1" applyBorder="1">
      <alignment vertical="center"/>
    </xf>
    <xf numFmtId="0" fontId="82" fillId="15" borderId="30" xfId="15" applyFont="1" applyFill="1" applyBorder="1" applyAlignment="1">
      <alignment vertical="center" wrapText="1"/>
    </xf>
    <xf numFmtId="0" fontId="82" fillId="15" borderId="50" xfId="15" applyFont="1" applyFill="1" applyBorder="1" applyAlignment="1">
      <alignment vertical="center" wrapText="1"/>
    </xf>
    <xf numFmtId="0" fontId="83" fillId="14" borderId="50" xfId="16" applyFont="1" applyFill="1" applyBorder="1" applyAlignment="1">
      <alignment vertical="center" wrapText="1"/>
    </xf>
    <xf numFmtId="0" fontId="82" fillId="15" borderId="32" xfId="15" applyFont="1" applyFill="1" applyBorder="1" applyAlignment="1">
      <alignment vertical="center" wrapText="1"/>
    </xf>
    <xf numFmtId="0" fontId="82" fillId="15" borderId="51" xfId="15" applyFont="1" applyFill="1" applyBorder="1" applyAlignment="1">
      <alignment vertical="center" wrapText="1"/>
    </xf>
    <xf numFmtId="0" fontId="78" fillId="14" borderId="49" xfId="0" applyFont="1" applyFill="1" applyBorder="1">
      <alignment vertical="center"/>
    </xf>
    <xf numFmtId="0" fontId="86" fillId="14" borderId="30" xfId="1" applyFont="1" applyFill="1" applyBorder="1" applyAlignment="1">
      <alignment vertical="center" wrapText="1"/>
    </xf>
    <xf numFmtId="0" fontId="86" fillId="14" borderId="50" xfId="1" applyFont="1" applyFill="1" applyBorder="1" applyAlignment="1">
      <alignment vertical="center" wrapText="1"/>
    </xf>
    <xf numFmtId="0" fontId="82" fillId="15" borderId="48" xfId="15" applyFont="1" applyFill="1" applyBorder="1" applyAlignment="1">
      <alignment vertical="center" wrapText="1"/>
    </xf>
    <xf numFmtId="0" fontId="78" fillId="4" borderId="49" xfId="0" applyFont="1" applyFill="1" applyBorder="1">
      <alignment vertical="center"/>
    </xf>
    <xf numFmtId="0" fontId="82" fillId="12" borderId="30" xfId="15" applyFont="1" applyFill="1" applyBorder="1" applyAlignment="1">
      <alignment vertical="center" wrapText="1"/>
    </xf>
    <xf numFmtId="0" fontId="86" fillId="4" borderId="30" xfId="1" applyFont="1" applyFill="1" applyBorder="1" applyAlignment="1">
      <alignment vertical="center" wrapText="1"/>
    </xf>
    <xf numFmtId="0" fontId="82" fillId="12" borderId="32" xfId="15" applyFont="1" applyFill="1" applyBorder="1" applyAlignment="1">
      <alignment vertical="center" wrapText="1"/>
    </xf>
    <xf numFmtId="0" fontId="78" fillId="4" borderId="0" xfId="0" applyFont="1" applyFill="1">
      <alignment vertical="center"/>
    </xf>
    <xf numFmtId="0" fontId="82" fillId="4" borderId="50" xfId="0" applyFont="1" applyFill="1" applyBorder="1">
      <alignment vertical="center"/>
    </xf>
    <xf numFmtId="0" fontId="82" fillId="4" borderId="30" xfId="15" applyFont="1" applyFill="1" applyBorder="1" applyAlignment="1">
      <alignment vertical="center" wrapText="1"/>
    </xf>
    <xf numFmtId="0" fontId="82" fillId="4" borderId="50" xfId="15" applyFont="1" applyFill="1" applyBorder="1" applyAlignment="1">
      <alignment vertical="center" wrapText="1"/>
    </xf>
    <xf numFmtId="0" fontId="82" fillId="4" borderId="36" xfId="15" applyFont="1" applyFill="1" applyBorder="1" applyAlignment="1">
      <alignment vertical="center" wrapText="1"/>
    </xf>
    <xf numFmtId="0" fontId="82" fillId="4" borderId="51" xfId="15" applyFont="1" applyFill="1" applyBorder="1" applyAlignment="1">
      <alignment vertical="center" wrapText="1"/>
    </xf>
    <xf numFmtId="0" fontId="82" fillId="4" borderId="32" xfId="15" applyFont="1" applyFill="1" applyBorder="1" applyAlignment="1">
      <alignment vertical="center" wrapText="1"/>
    </xf>
    <xf numFmtId="0" fontId="78" fillId="4" borderId="54" xfId="0" applyFont="1" applyFill="1" applyBorder="1">
      <alignment vertical="center"/>
    </xf>
    <xf numFmtId="0" fontId="82" fillId="4" borderId="28" xfId="15" applyFont="1" applyFill="1" applyBorder="1" applyAlignment="1">
      <alignment vertical="center" wrapText="1"/>
    </xf>
    <xf numFmtId="0" fontId="82" fillId="4" borderId="54" xfId="15" applyFont="1" applyFill="1" applyBorder="1" applyAlignment="1">
      <alignment vertical="center" wrapText="1"/>
    </xf>
    <xf numFmtId="0" fontId="82" fillId="14" borderId="50" xfId="0" applyFont="1" applyFill="1" applyBorder="1">
      <alignment vertical="center"/>
    </xf>
    <xf numFmtId="0" fontId="78" fillId="4" borderId="51" xfId="0" applyFont="1" applyFill="1" applyBorder="1">
      <alignment vertical="center"/>
    </xf>
    <xf numFmtId="0" fontId="82" fillId="4" borderId="49" xfId="15" applyFont="1" applyFill="1" applyBorder="1" applyAlignment="1">
      <alignment vertical="center" wrapText="1"/>
    </xf>
    <xf numFmtId="0" fontId="86" fillId="4" borderId="32" xfId="1" applyFont="1" applyFill="1" applyBorder="1" applyAlignment="1">
      <alignment vertical="center" wrapText="1"/>
    </xf>
    <xf numFmtId="0" fontId="82" fillId="4" borderId="63" xfId="15" applyFont="1" applyFill="1" applyBorder="1" applyAlignment="1">
      <alignment vertical="center" wrapText="1"/>
    </xf>
    <xf numFmtId="0" fontId="81" fillId="7" borderId="24" xfId="0" applyFont="1" applyFill="1" applyBorder="1" applyAlignment="1">
      <alignment vertical="center" wrapText="1"/>
    </xf>
    <xf numFmtId="0" fontId="81" fillId="7" borderId="76" xfId="0" applyFont="1" applyFill="1" applyBorder="1" applyAlignment="1">
      <alignment vertical="center" wrapText="1"/>
    </xf>
    <xf numFmtId="0" fontId="31" fillId="7" borderId="23" xfId="0" applyFont="1" applyFill="1" applyBorder="1" applyAlignment="1">
      <alignment horizontal="center" vertical="center" wrapText="1"/>
    </xf>
    <xf numFmtId="0" fontId="78" fillId="4" borderId="18" xfId="0" applyFont="1" applyFill="1" applyBorder="1">
      <alignment vertical="center"/>
    </xf>
    <xf numFmtId="0" fontId="82" fillId="4" borderId="18" xfId="15" applyFont="1" applyFill="1" applyBorder="1" applyAlignment="1">
      <alignment vertical="center" wrapText="1"/>
    </xf>
    <xf numFmtId="0" fontId="82" fillId="4" borderId="47" xfId="15" applyFont="1" applyFill="1" applyBorder="1" applyAlignment="1">
      <alignment vertical="center" wrapText="1"/>
    </xf>
    <xf numFmtId="0" fontId="78" fillId="4" borderId="47" xfId="11" applyFont="1" applyFill="1" applyBorder="1" applyAlignment="1" applyProtection="1">
      <alignment horizontal="center" vertical="center"/>
      <protection locked="0"/>
    </xf>
    <xf numFmtId="0" fontId="78" fillId="4" borderId="18" xfId="11" applyFont="1" applyFill="1" applyBorder="1" applyAlignment="1" applyProtection="1">
      <alignment horizontal="center" vertical="center"/>
      <protection locked="0"/>
    </xf>
    <xf numFmtId="0" fontId="78" fillId="17" borderId="37" xfId="0" applyFont="1" applyFill="1" applyBorder="1">
      <alignment vertical="center"/>
    </xf>
    <xf numFmtId="0" fontId="82" fillId="0" borderId="50" xfId="15" applyFont="1" applyBorder="1" applyAlignment="1">
      <alignment vertical="center" wrapText="1"/>
    </xf>
    <xf numFmtId="0" fontId="82" fillId="0" borderId="63" xfId="15" applyFont="1" applyBorder="1" applyAlignment="1">
      <alignment vertical="center" wrapText="1"/>
    </xf>
    <xf numFmtId="0" fontId="78" fillId="17" borderId="28" xfId="0" applyFont="1" applyFill="1" applyBorder="1">
      <alignment vertical="center"/>
    </xf>
    <xf numFmtId="0" fontId="78" fillId="17" borderId="49" xfId="0" applyFont="1" applyFill="1" applyBorder="1">
      <alignment vertical="center"/>
    </xf>
    <xf numFmtId="0" fontId="82" fillId="0" borderId="51" xfId="15" applyFont="1" applyBorder="1" applyAlignment="1">
      <alignment vertical="center" wrapText="1"/>
    </xf>
    <xf numFmtId="0" fontId="78" fillId="17" borderId="1" xfId="0" applyFont="1" applyFill="1" applyBorder="1">
      <alignment vertical="center"/>
    </xf>
    <xf numFmtId="0" fontId="78" fillId="17" borderId="53" xfId="0" applyFont="1" applyFill="1" applyBorder="1">
      <alignment vertical="center"/>
    </xf>
    <xf numFmtId="0" fontId="82" fillId="0" borderId="1" xfId="15" applyFont="1" applyBorder="1" applyAlignment="1">
      <alignment vertical="center" wrapText="1"/>
    </xf>
    <xf numFmtId="0" fontId="82" fillId="4" borderId="1" xfId="15" applyFont="1" applyFill="1" applyBorder="1" applyAlignment="1">
      <alignment vertical="center" wrapText="1"/>
    </xf>
    <xf numFmtId="0" fontId="82" fillId="4" borderId="10" xfId="15" applyFont="1" applyFill="1" applyBorder="1" applyAlignment="1">
      <alignment vertical="center" wrapText="1"/>
    </xf>
    <xf numFmtId="0" fontId="86" fillId="4" borderId="1" xfId="1" applyFont="1" applyFill="1" applyBorder="1" applyAlignment="1">
      <alignment vertical="center" wrapText="1"/>
    </xf>
    <xf numFmtId="0" fontId="78" fillId="17" borderId="48" xfId="0" applyFont="1" applyFill="1" applyBorder="1">
      <alignment vertical="center"/>
    </xf>
    <xf numFmtId="0" fontId="82" fillId="0" borderId="36" xfId="15" applyFont="1" applyBorder="1" applyAlignment="1">
      <alignment vertical="center" wrapText="1"/>
    </xf>
    <xf numFmtId="0" fontId="81" fillId="7" borderId="3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78" fillId="4" borderId="1" xfId="0" applyFont="1" applyFill="1" applyBorder="1">
      <alignment vertical="center"/>
    </xf>
    <xf numFmtId="0" fontId="78" fillId="4" borderId="1" xfId="11" applyFont="1" applyFill="1" applyBorder="1" applyAlignment="1" applyProtection="1">
      <alignment horizontal="center" vertical="center"/>
      <protection locked="0"/>
    </xf>
    <xf numFmtId="0" fontId="78" fillId="4" borderId="81" xfId="11" applyFont="1" applyFill="1" applyBorder="1" applyAlignment="1" applyProtection="1">
      <alignment horizontal="center" vertical="center"/>
      <protection locked="0"/>
    </xf>
    <xf numFmtId="0" fontId="89" fillId="19" borderId="28" xfId="0" applyFont="1" applyFill="1" applyBorder="1">
      <alignment vertical="center"/>
    </xf>
    <xf numFmtId="0" fontId="78" fillId="4" borderId="55" xfId="0" applyFont="1" applyFill="1" applyBorder="1">
      <alignment vertical="center"/>
    </xf>
    <xf numFmtId="0" fontId="2" fillId="4" borderId="50" xfId="1" applyFill="1" applyBorder="1">
      <alignment vertical="center"/>
    </xf>
    <xf numFmtId="0" fontId="90" fillId="4" borderId="51" xfId="1" applyFont="1" applyFill="1" applyBorder="1" applyAlignment="1">
      <alignment vertical="center" wrapText="1"/>
    </xf>
    <xf numFmtId="0" fontId="86" fillId="0" borderId="30" xfId="1" applyFont="1" applyBorder="1" applyAlignment="1">
      <alignment vertical="center" wrapText="1"/>
    </xf>
    <xf numFmtId="0" fontId="82" fillId="14" borderId="28" xfId="0" applyFont="1" applyFill="1" applyBorder="1">
      <alignment vertical="center"/>
    </xf>
    <xf numFmtId="0" fontId="91" fillId="14" borderId="30" xfId="16" applyFont="1" applyFill="1" applyBorder="1" applyAlignment="1">
      <alignment vertical="center" wrapText="1"/>
    </xf>
    <xf numFmtId="0" fontId="78" fillId="14" borderId="65" xfId="0" applyFont="1" applyFill="1" applyBorder="1">
      <alignment vertical="center"/>
    </xf>
    <xf numFmtId="0" fontId="78" fillId="14" borderId="66" xfId="0" applyFont="1" applyFill="1" applyBorder="1">
      <alignment vertical="center"/>
    </xf>
    <xf numFmtId="0" fontId="78" fillId="14" borderId="54" xfId="11" applyFont="1" applyFill="1" applyBorder="1" applyAlignment="1" applyProtection="1">
      <alignment horizontal="center" vertical="center"/>
      <protection locked="0"/>
    </xf>
    <xf numFmtId="0" fontId="78" fillId="14" borderId="45" xfId="0" applyFont="1" applyFill="1" applyBorder="1">
      <alignment vertical="center"/>
    </xf>
    <xf numFmtId="0" fontId="82" fillId="14" borderId="34" xfId="15" applyFont="1" applyFill="1" applyBorder="1" applyAlignment="1">
      <alignment vertical="center" wrapText="1"/>
    </xf>
    <xf numFmtId="0" fontId="78" fillId="14" borderId="34" xfId="11" applyFont="1" applyFill="1" applyBorder="1" applyAlignment="1" applyProtection="1">
      <alignment horizontal="center" vertical="center"/>
      <protection locked="0"/>
    </xf>
    <xf numFmtId="0" fontId="78" fillId="14" borderId="55" xfId="11" applyFont="1" applyFill="1" applyBorder="1" applyAlignment="1" applyProtection="1">
      <alignment horizontal="center" vertical="center"/>
      <protection locked="0"/>
    </xf>
    <xf numFmtId="0" fontId="80" fillId="20" borderId="28" xfId="0" applyFont="1" applyFill="1" applyBorder="1">
      <alignment vertical="center"/>
    </xf>
    <xf numFmtId="0" fontId="80" fillId="23" borderId="30" xfId="15" applyFont="1" applyFill="1" applyBorder="1" applyAlignment="1">
      <alignment vertical="center" wrapText="1"/>
    </xf>
    <xf numFmtId="0" fontId="92" fillId="20" borderId="30" xfId="16" applyFont="1" applyFill="1" applyBorder="1" applyAlignment="1">
      <alignment vertical="center" wrapText="1"/>
    </xf>
    <xf numFmtId="0" fontId="80" fillId="23" borderId="32" xfId="15" applyFont="1" applyFill="1" applyBorder="1" applyAlignment="1">
      <alignment vertical="center" wrapText="1"/>
    </xf>
    <xf numFmtId="0" fontId="82" fillId="23" borderId="30" xfId="15" applyFont="1" applyFill="1" applyBorder="1" applyAlignment="1">
      <alignment vertical="center" wrapText="1"/>
    </xf>
    <xf numFmtId="0" fontId="82" fillId="23" borderId="32" xfId="15" applyFont="1" applyFill="1" applyBorder="1" applyAlignment="1">
      <alignment vertical="center" wrapText="1"/>
    </xf>
    <xf numFmtId="0" fontId="82" fillId="23" borderId="9" xfId="15" applyFont="1" applyFill="1" applyBorder="1" applyAlignment="1">
      <alignment vertical="center" wrapText="1"/>
    </xf>
    <xf numFmtId="0" fontId="78" fillId="4" borderId="49" xfId="11" quotePrefix="1" applyFont="1" applyFill="1" applyBorder="1" applyAlignment="1" applyProtection="1">
      <alignment horizontal="center" vertical="center"/>
      <protection locked="0"/>
    </xf>
    <xf numFmtId="0" fontId="78" fillId="4" borderId="50" xfId="11" applyFont="1" applyFill="1" applyBorder="1" applyAlignment="1" applyProtection="1">
      <alignment horizontal="center" vertical="center" wrapText="1"/>
      <protection locked="0"/>
    </xf>
    <xf numFmtId="0" fontId="78" fillId="4" borderId="50" xfId="11" applyFont="1" applyFill="1" applyBorder="1" applyAlignment="1" applyProtection="1">
      <alignment vertical="center"/>
      <protection locked="0"/>
    </xf>
    <xf numFmtId="0" fontId="78" fillId="4" borderId="63" xfId="11" applyFont="1" applyFill="1" applyBorder="1" applyAlignment="1" applyProtection="1">
      <alignment vertical="center"/>
      <protection locked="0"/>
    </xf>
    <xf numFmtId="0" fontId="78" fillId="4" borderId="48" xfId="11" applyFont="1" applyFill="1" applyBorder="1" applyAlignment="1" applyProtection="1">
      <alignment horizontal="center" vertical="center"/>
      <protection locked="0"/>
    </xf>
    <xf numFmtId="0" fontId="78" fillId="4" borderId="48" xfId="0" applyFont="1" applyFill="1" applyBorder="1">
      <alignment vertical="center"/>
    </xf>
    <xf numFmtId="0" fontId="78" fillId="4" borderId="53" xfId="11" applyFont="1" applyFill="1" applyBorder="1" applyAlignment="1" applyProtection="1">
      <alignment horizontal="center" vertical="center"/>
      <protection locked="0"/>
    </xf>
    <xf numFmtId="0" fontId="78" fillId="4" borderId="52" xfId="11" applyFont="1" applyFill="1" applyBorder="1" applyAlignment="1" applyProtection="1">
      <alignment horizontal="center" vertical="center"/>
      <protection locked="0"/>
    </xf>
    <xf numFmtId="0" fontId="78" fillId="14" borderId="53" xfId="11" applyFont="1" applyFill="1" applyBorder="1" applyAlignment="1" applyProtection="1">
      <alignment horizontal="center" vertical="center"/>
      <protection locked="0"/>
    </xf>
    <xf numFmtId="0" fontId="78" fillId="14" borderId="48" xfId="11" applyFont="1" applyFill="1" applyBorder="1" applyAlignment="1" applyProtection="1">
      <alignment horizontal="center" vertical="center"/>
      <protection locked="0"/>
    </xf>
    <xf numFmtId="0" fontId="78" fillId="14" borderId="48" xfId="0" applyFont="1" applyFill="1" applyBorder="1">
      <alignment vertical="center"/>
    </xf>
    <xf numFmtId="0" fontId="78" fillId="14" borderId="52" xfId="11" applyFont="1" applyFill="1" applyBorder="1" applyAlignment="1" applyProtection="1">
      <alignment horizontal="center" vertical="center"/>
      <protection locked="0"/>
    </xf>
    <xf numFmtId="0" fontId="78" fillId="21" borderId="28" xfId="0" applyFont="1" applyFill="1" applyBorder="1">
      <alignment vertical="center"/>
    </xf>
    <xf numFmtId="0" fontId="86" fillId="0" borderId="28" xfId="1" applyFont="1" applyFill="1" applyBorder="1" applyAlignment="1">
      <alignment vertical="center" wrapText="1"/>
    </xf>
    <xf numFmtId="0" fontId="82" fillId="0" borderId="28" xfId="0" applyFont="1" applyBorder="1">
      <alignment vertical="center"/>
    </xf>
    <xf numFmtId="0" fontId="78" fillId="0" borderId="28" xfId="17" applyFont="1" applyBorder="1" applyAlignment="1" applyProtection="1">
      <alignment horizontal="center" vertical="center"/>
      <protection locked="0"/>
    </xf>
    <xf numFmtId="0" fontId="78" fillId="4" borderId="21" xfId="17" applyFont="1" applyFill="1" applyBorder="1" applyAlignment="1" applyProtection="1">
      <alignment horizontal="center" vertical="center"/>
      <protection locked="0"/>
    </xf>
    <xf numFmtId="0" fontId="78" fillId="21" borderId="30" xfId="0" applyFont="1" applyFill="1" applyBorder="1">
      <alignment vertical="center"/>
    </xf>
    <xf numFmtId="0" fontId="78" fillId="0" borderId="30" xfId="17" applyFont="1" applyBorder="1" applyAlignment="1" applyProtection="1">
      <alignment horizontal="center" vertical="center"/>
      <protection locked="0"/>
    </xf>
    <xf numFmtId="0" fontId="78" fillId="4" borderId="0" xfId="17" applyFont="1" applyFill="1" applyAlignment="1" applyProtection="1">
      <alignment horizontal="center" vertical="center"/>
      <protection locked="0"/>
    </xf>
    <xf numFmtId="0" fontId="78" fillId="21" borderId="30" xfId="0" applyFont="1" applyFill="1" applyBorder="1" applyAlignment="1">
      <alignment horizontal="left" vertical="center"/>
    </xf>
    <xf numFmtId="0" fontId="78" fillId="21" borderId="32" xfId="0" applyFont="1" applyFill="1" applyBorder="1">
      <alignment vertical="center"/>
    </xf>
    <xf numFmtId="0" fontId="78" fillId="0" borderId="32" xfId="17" applyFont="1" applyBorder="1" applyAlignment="1" applyProtection="1">
      <alignment horizontal="center" vertical="center"/>
      <protection locked="0"/>
    </xf>
    <xf numFmtId="0" fontId="78" fillId="4" borderId="11" xfId="17" applyFont="1" applyFill="1" applyBorder="1" applyAlignment="1" applyProtection="1">
      <alignment horizontal="center" vertical="center"/>
      <protection locked="0"/>
    </xf>
    <xf numFmtId="0" fontId="86" fillId="0" borderId="39" xfId="1" applyFont="1" applyFill="1" applyBorder="1" applyAlignment="1">
      <alignment vertical="center" wrapText="1"/>
    </xf>
    <xf numFmtId="0" fontId="86" fillId="20" borderId="39" xfId="1" applyFont="1" applyFill="1" applyBorder="1" applyAlignment="1">
      <alignment vertical="center" wrapText="1"/>
    </xf>
    <xf numFmtId="0" fontId="78" fillId="0" borderId="39" xfId="17" applyFont="1" applyBorder="1" applyAlignment="1" applyProtection="1">
      <alignment horizontal="center" vertical="center"/>
      <protection locked="0"/>
    </xf>
    <xf numFmtId="0" fontId="2" fillId="20" borderId="30" xfId="1" applyFill="1" applyBorder="1" applyAlignment="1">
      <alignment horizontal="left" vertical="center" wrapText="1"/>
    </xf>
    <xf numFmtId="0" fontId="78" fillId="4" borderId="26" xfId="17" applyFont="1" applyFill="1" applyBorder="1" applyAlignment="1" applyProtection="1">
      <alignment horizontal="center" vertical="center"/>
      <protection locked="0"/>
    </xf>
    <xf numFmtId="0" fontId="78" fillId="4" borderId="27" xfId="17" applyFont="1" applyFill="1" applyBorder="1" applyAlignment="1" applyProtection="1">
      <alignment horizontal="center" vertical="center"/>
      <protection locked="0"/>
    </xf>
    <xf numFmtId="0" fontId="78" fillId="4" borderId="27" xfId="0" applyFont="1" applyFill="1" applyBorder="1">
      <alignment vertical="center"/>
    </xf>
    <xf numFmtId="0" fontId="78" fillId="4" borderId="82" xfId="17" applyFont="1" applyFill="1" applyBorder="1" applyAlignment="1" applyProtection="1">
      <alignment horizontal="center" vertical="center"/>
      <protection locked="0"/>
    </xf>
    <xf numFmtId="0" fontId="78" fillId="4" borderId="49" xfId="17" applyFont="1" applyFill="1" applyBorder="1" applyAlignment="1" applyProtection="1">
      <alignment horizontal="center" vertical="center"/>
      <protection locked="0"/>
    </xf>
    <xf numFmtId="0" fontId="78" fillId="4" borderId="50" xfId="17" applyFont="1" applyFill="1" applyBorder="1" applyAlignment="1" applyProtection="1">
      <alignment horizontal="center" vertical="center"/>
      <protection locked="0"/>
    </xf>
    <xf numFmtId="0" fontId="82" fillId="0" borderId="9" xfId="15" applyFont="1" applyBorder="1">
      <alignment vertical="center"/>
    </xf>
    <xf numFmtId="0" fontId="78" fillId="4" borderId="63" xfId="17" applyFont="1" applyFill="1" applyBorder="1" applyAlignment="1" applyProtection="1">
      <alignment horizontal="center" vertical="center"/>
      <protection locked="0"/>
    </xf>
    <xf numFmtId="0" fontId="78" fillId="4" borderId="51" xfId="17" applyFont="1" applyFill="1" applyBorder="1" applyAlignment="1" applyProtection="1">
      <alignment horizontal="center" vertical="center"/>
      <protection locked="0"/>
    </xf>
    <xf numFmtId="0" fontId="78" fillId="4" borderId="83" xfId="17" applyFont="1" applyFill="1" applyBorder="1" applyAlignment="1" applyProtection="1">
      <alignment horizontal="center" vertical="center"/>
      <protection locked="0"/>
    </xf>
    <xf numFmtId="0" fontId="78" fillId="4" borderId="84" xfId="17" applyFont="1" applyFill="1" applyBorder="1" applyAlignment="1" applyProtection="1">
      <alignment horizontal="center" vertical="center"/>
      <protection locked="0"/>
    </xf>
    <xf numFmtId="0" fontId="78" fillId="20" borderId="30" xfId="0" applyFont="1" applyFill="1" applyBorder="1">
      <alignment vertical="center"/>
    </xf>
    <xf numFmtId="0" fontId="78" fillId="20" borderId="30" xfId="0" applyFont="1" applyFill="1" applyBorder="1" applyAlignment="1">
      <alignment horizontal="left" vertical="center"/>
    </xf>
    <xf numFmtId="0" fontId="78" fillId="20" borderId="32" xfId="0" applyFont="1" applyFill="1" applyBorder="1">
      <alignment vertical="center"/>
    </xf>
    <xf numFmtId="0" fontId="4" fillId="0" borderId="0" xfId="2" applyNumberFormat="1" applyFont="1" applyBorder="1" applyAlignment="1">
      <alignment horizontal="left" vertical="center" wrapText="1"/>
    </xf>
    <xf numFmtId="0" fontId="8" fillId="3" borderId="0" xfId="2" applyNumberFormat="1" applyFont="1" applyFill="1" applyAlignment="1">
      <alignment horizontal="left" vertical="center" wrapText="1"/>
    </xf>
    <xf numFmtId="0" fontId="12" fillId="0" borderId="0" xfId="2" applyNumberFormat="1" applyFont="1" applyBorder="1" applyAlignment="1">
      <alignment horizontal="left" vertical="center" wrapText="1"/>
    </xf>
    <xf numFmtId="0" fontId="16" fillId="3" borderId="11" xfId="2" applyNumberFormat="1" applyFont="1" applyFill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3" fillId="0" borderId="2" xfId="2" applyNumberFormat="1" applyFont="1" applyBorder="1" applyAlignment="1">
      <alignment horizontal="center" vertical="center" wrapText="1"/>
    </xf>
    <xf numFmtId="0" fontId="3" fillId="0" borderId="9" xfId="2" applyNumberFormat="1" applyFont="1" applyBorder="1" applyAlignment="1">
      <alignment horizontal="center" vertical="center" wrapText="1"/>
    </xf>
    <xf numFmtId="0" fontId="3" fillId="0" borderId="3" xfId="2" applyNumberFormat="1" applyFont="1" applyBorder="1" applyAlignment="1">
      <alignment horizontal="center" vertical="center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4" fillId="0" borderId="14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50" fillId="3" borderId="0" xfId="0" applyFont="1" applyFill="1" applyAlignment="1">
      <alignment horizontal="left" vertical="center"/>
    </xf>
    <xf numFmtId="0" fontId="64" fillId="0" borderId="0" xfId="0" applyFont="1" applyAlignment="1">
      <alignment horizontal="left" vertical="center" wrapText="1"/>
    </xf>
    <xf numFmtId="0" fontId="59" fillId="0" borderId="0" xfId="0" quotePrefix="1" applyFont="1" applyAlignment="1">
      <alignment horizontal="left" vertical="center" wrapText="1"/>
    </xf>
    <xf numFmtId="0" fontId="64" fillId="0" borderId="0" xfId="0" quotePrefix="1" applyFont="1" applyAlignment="1">
      <alignment horizontal="left" vertical="center" wrapText="1"/>
    </xf>
    <xf numFmtId="0" fontId="48" fillId="4" borderId="2" xfId="0" applyFont="1" applyFill="1" applyBorder="1" applyAlignment="1">
      <alignment horizontal="center" vertical="top" wrapText="1"/>
    </xf>
    <xf numFmtId="0" fontId="48" fillId="4" borderId="9" xfId="0" applyFont="1" applyFill="1" applyBorder="1" applyAlignment="1">
      <alignment horizontal="center" vertical="top" wrapText="1"/>
    </xf>
    <xf numFmtId="0" fontId="48" fillId="4" borderId="3" xfId="0" applyFont="1" applyFill="1" applyBorder="1" applyAlignment="1">
      <alignment horizontal="center" vertical="top" wrapText="1"/>
    </xf>
    <xf numFmtId="0" fontId="48" fillId="0" borderId="2" xfId="4" applyFont="1" applyBorder="1" applyAlignment="1">
      <alignment horizontal="center" vertical="top"/>
    </xf>
    <xf numFmtId="0" fontId="48" fillId="0" borderId="9" xfId="4" applyFont="1" applyBorder="1" applyAlignment="1">
      <alignment horizontal="center" vertical="top"/>
    </xf>
    <xf numFmtId="0" fontId="48" fillId="0" borderId="3" xfId="4" applyFont="1" applyBorder="1" applyAlignment="1">
      <alignment horizontal="center" vertical="top"/>
    </xf>
    <xf numFmtId="0" fontId="31" fillId="21" borderId="2" xfId="0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horizontal="center" vertical="center" wrapText="1"/>
    </xf>
    <xf numFmtId="0" fontId="31" fillId="21" borderId="3" xfId="0" applyFont="1" applyFill="1" applyBorder="1" applyAlignment="1">
      <alignment horizontal="center" vertical="center" wrapText="1"/>
    </xf>
    <xf numFmtId="0" fontId="78" fillId="4" borderId="40" xfId="17" applyFont="1" applyFill="1" applyBorder="1" applyAlignment="1" applyProtection="1">
      <alignment horizontal="center" vertical="center"/>
      <protection locked="0"/>
    </xf>
    <xf numFmtId="0" fontId="78" fillId="4" borderId="31" xfId="17" applyFont="1" applyFill="1" applyBorder="1" applyAlignment="1" applyProtection="1">
      <alignment horizontal="center" vertical="center"/>
      <protection locked="0"/>
    </xf>
    <xf numFmtId="0" fontId="78" fillId="4" borderId="35" xfId="17" applyFont="1" applyFill="1" applyBorder="1" applyAlignment="1" applyProtection="1">
      <alignment horizontal="center" vertical="center"/>
      <protection locked="0"/>
    </xf>
    <xf numFmtId="0" fontId="78" fillId="4" borderId="29" xfId="17" applyFont="1" applyFill="1" applyBorder="1" applyAlignment="1" applyProtection="1">
      <alignment horizontal="center" vertical="center"/>
      <protection locked="0"/>
    </xf>
    <xf numFmtId="0" fontId="78" fillId="4" borderId="33" xfId="17" applyFont="1" applyFill="1" applyBorder="1" applyAlignment="1" applyProtection="1">
      <alignment horizontal="center" vertical="center"/>
      <protection locked="0"/>
    </xf>
    <xf numFmtId="0" fontId="78" fillId="20" borderId="2" xfId="16" applyFont="1" applyFill="1" applyBorder="1" applyAlignment="1">
      <alignment horizontal="center" vertical="center" wrapText="1"/>
    </xf>
    <xf numFmtId="0" fontId="83" fillId="20" borderId="9" xfId="16" applyFont="1" applyFill="1" applyBorder="1" applyAlignment="1">
      <alignment horizontal="center" vertical="center" wrapText="1"/>
    </xf>
    <xf numFmtId="0" fontId="83" fillId="20" borderId="3" xfId="16" applyFont="1" applyFill="1" applyBorder="1" applyAlignment="1">
      <alignment horizontal="center" vertical="center" wrapText="1"/>
    </xf>
    <xf numFmtId="0" fontId="83" fillId="20" borderId="19" xfId="16" applyFont="1" applyFill="1" applyBorder="1" applyAlignment="1">
      <alignment horizontal="center" vertical="center" wrapText="1"/>
    </xf>
    <xf numFmtId="0" fontId="93" fillId="21" borderId="7" xfId="17" applyFont="1" applyFill="1" applyBorder="1" applyAlignment="1" applyProtection="1">
      <alignment horizontal="center" vertical="center" wrapText="1"/>
      <protection locked="0"/>
    </xf>
    <xf numFmtId="0" fontId="93" fillId="21" borderId="22" xfId="17" applyFont="1" applyFill="1" applyBorder="1" applyAlignment="1" applyProtection="1">
      <alignment horizontal="center" vertical="center" wrapText="1"/>
      <protection locked="0"/>
    </xf>
    <xf numFmtId="0" fontId="93" fillId="21" borderId="29" xfId="17" applyFont="1" applyFill="1" applyBorder="1" applyAlignment="1" applyProtection="1">
      <alignment horizontal="center" vertical="center" wrapText="1"/>
      <protection locked="0"/>
    </xf>
    <xf numFmtId="0" fontId="93" fillId="21" borderId="31" xfId="17" applyFont="1" applyFill="1" applyBorder="1" applyAlignment="1" applyProtection="1">
      <alignment horizontal="center" vertical="center" wrapText="1"/>
      <protection locked="0"/>
    </xf>
    <xf numFmtId="0" fontId="93" fillId="21" borderId="35" xfId="17" applyFont="1" applyFill="1" applyBorder="1" applyAlignment="1" applyProtection="1">
      <alignment horizontal="center" vertical="center" wrapText="1"/>
      <protection locked="0"/>
    </xf>
    <xf numFmtId="0" fontId="94" fillId="20" borderId="2" xfId="1" applyFont="1" applyFill="1" applyBorder="1" applyAlignment="1">
      <alignment horizontal="center" vertical="center" wrapText="1"/>
    </xf>
    <xf numFmtId="0" fontId="86" fillId="20" borderId="9" xfId="1" applyFont="1" applyFill="1" applyBorder="1" applyAlignment="1">
      <alignment horizontal="center" vertical="center" wrapText="1"/>
    </xf>
    <xf numFmtId="0" fontId="86" fillId="20" borderId="3" xfId="1" applyFont="1" applyFill="1" applyBorder="1" applyAlignment="1">
      <alignment horizontal="center" vertical="center" wrapText="1"/>
    </xf>
    <xf numFmtId="0" fontId="93" fillId="21" borderId="17" xfId="17" applyFont="1" applyFill="1" applyBorder="1" applyAlignment="1" applyProtection="1">
      <alignment horizontal="center" vertical="center" wrapText="1"/>
      <protection locked="0"/>
    </xf>
    <xf numFmtId="0" fontId="93" fillId="21" borderId="7" xfId="17" applyFont="1" applyFill="1" applyBorder="1" applyAlignment="1" applyProtection="1">
      <alignment horizontal="center" vertical="center"/>
      <protection locked="0"/>
    </xf>
    <xf numFmtId="0" fontId="93" fillId="21" borderId="22" xfId="17" applyFont="1" applyFill="1" applyBorder="1" applyAlignment="1" applyProtection="1">
      <alignment horizontal="center" vertical="center"/>
      <protection locked="0"/>
    </xf>
    <xf numFmtId="0" fontId="93" fillId="21" borderId="17" xfId="17" applyFont="1" applyFill="1" applyBorder="1" applyAlignment="1" applyProtection="1">
      <alignment horizontal="center" vertical="center"/>
      <protection locked="0"/>
    </xf>
    <xf numFmtId="0" fontId="31" fillId="20" borderId="2" xfId="0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horizontal="center" vertical="center" wrapText="1"/>
    </xf>
    <xf numFmtId="0" fontId="31" fillId="20" borderId="3" xfId="0" applyFont="1" applyFill="1" applyBorder="1" applyAlignment="1">
      <alignment horizontal="center" vertical="center" wrapText="1"/>
    </xf>
    <xf numFmtId="0" fontId="78" fillId="4" borderId="7" xfId="17" applyFont="1" applyFill="1" applyBorder="1" applyAlignment="1" applyProtection="1">
      <alignment horizontal="center" vertical="center"/>
      <protection locked="0"/>
    </xf>
    <xf numFmtId="0" fontId="78" fillId="4" borderId="22" xfId="17" applyFont="1" applyFill="1" applyBorder="1" applyAlignment="1" applyProtection="1">
      <alignment horizontal="center" vertical="center"/>
      <protection locked="0"/>
    </xf>
    <xf numFmtId="0" fontId="78" fillId="4" borderId="17" xfId="17" applyFont="1" applyFill="1" applyBorder="1" applyAlignment="1" applyProtection="1">
      <alignment horizontal="center" vertical="center"/>
      <protection locked="0"/>
    </xf>
    <xf numFmtId="0" fontId="82" fillId="20" borderId="2" xfId="16" applyFont="1" applyFill="1" applyBorder="1" applyAlignment="1">
      <alignment horizontal="center" vertical="center" wrapText="1"/>
    </xf>
    <xf numFmtId="0" fontId="82" fillId="20" borderId="18" xfId="16" applyFont="1" applyFill="1" applyBorder="1" applyAlignment="1">
      <alignment horizontal="center" vertical="center" wrapText="1"/>
    </xf>
    <xf numFmtId="0" fontId="64" fillId="0" borderId="0" xfId="0" quotePrefix="1" applyFont="1" applyAlignment="1">
      <alignment horizontal="left" vertical="top" wrapText="1"/>
    </xf>
    <xf numFmtId="0" fontId="81" fillId="7" borderId="38" xfId="0" applyFont="1" applyFill="1" applyBorder="1" applyAlignment="1">
      <alignment horizontal="center" vertical="center" wrapText="1"/>
    </xf>
    <xf numFmtId="0" fontId="81" fillId="7" borderId="5" xfId="0" applyFont="1" applyFill="1" applyBorder="1" applyAlignment="1">
      <alignment horizontal="center" vertical="center" wrapText="1"/>
    </xf>
    <xf numFmtId="0" fontId="81" fillId="7" borderId="6" xfId="0" applyFont="1" applyFill="1" applyBorder="1" applyAlignment="1">
      <alignment horizontal="center" vertical="center" wrapText="1"/>
    </xf>
    <xf numFmtId="0" fontId="31" fillId="7" borderId="18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3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31" fillId="7" borderId="28" xfId="0" applyFont="1" applyFill="1" applyBorder="1" applyAlignment="1">
      <alignment horizontal="center" vertical="center" wrapText="1"/>
    </xf>
    <xf numFmtId="0" fontId="31" fillId="7" borderId="30" xfId="0" applyFont="1" applyFill="1" applyBorder="1" applyAlignment="1">
      <alignment horizontal="center" vertical="center" wrapText="1"/>
    </xf>
    <xf numFmtId="0" fontId="31" fillId="7" borderId="36" xfId="0" applyFont="1" applyFill="1" applyBorder="1" applyAlignment="1">
      <alignment horizontal="center" vertical="center" wrapText="1"/>
    </xf>
    <xf numFmtId="0" fontId="78" fillId="4" borderId="7" xfId="11" applyFont="1" applyFill="1" applyBorder="1" applyAlignment="1" applyProtection="1">
      <alignment horizontal="center" vertical="center"/>
      <protection locked="0"/>
    </xf>
    <xf numFmtId="0" fontId="78" fillId="4" borderId="22" xfId="11" applyFont="1" applyFill="1" applyBorder="1" applyAlignment="1" applyProtection="1">
      <alignment horizontal="center" vertical="center"/>
      <protection locked="0"/>
    </xf>
    <xf numFmtId="0" fontId="31" fillId="7" borderId="34" xfId="0" applyFont="1" applyFill="1" applyBorder="1" applyAlignment="1">
      <alignment horizontal="center" vertical="center" wrapText="1"/>
    </xf>
    <xf numFmtId="0" fontId="78" fillId="4" borderId="29" xfId="11" applyFont="1" applyFill="1" applyBorder="1" applyAlignment="1" applyProtection="1">
      <alignment horizontal="center" vertical="center"/>
      <protection locked="0"/>
    </xf>
    <xf numFmtId="0" fontId="78" fillId="4" borderId="31" xfId="11" applyFont="1" applyFill="1" applyBorder="1" applyAlignment="1" applyProtection="1">
      <alignment horizontal="center" vertical="center"/>
      <protection locked="0"/>
    </xf>
    <xf numFmtId="0" fontId="78" fillId="4" borderId="68" xfId="11" applyFont="1" applyFill="1" applyBorder="1" applyAlignment="1" applyProtection="1">
      <alignment horizontal="center" vertical="center"/>
      <protection locked="0"/>
    </xf>
    <xf numFmtId="0" fontId="78" fillId="4" borderId="17" xfId="11" applyFont="1" applyFill="1" applyBorder="1" applyAlignment="1" applyProtection="1">
      <alignment horizontal="center" vertical="center"/>
      <protection locked="0"/>
    </xf>
    <xf numFmtId="0" fontId="78" fillId="14" borderId="22" xfId="11" applyFont="1" applyFill="1" applyBorder="1" applyAlignment="1" applyProtection="1">
      <alignment horizontal="center" vertical="center"/>
      <protection locked="0"/>
    </xf>
    <xf numFmtId="0" fontId="78" fillId="14" borderId="17" xfId="11" applyFont="1" applyFill="1" applyBorder="1" applyAlignment="1" applyProtection="1">
      <alignment horizontal="center" vertical="center"/>
      <protection locked="0"/>
    </xf>
    <xf numFmtId="0" fontId="78" fillId="4" borderId="16" xfId="11" applyFont="1" applyFill="1" applyBorder="1" applyAlignment="1" applyProtection="1">
      <alignment horizontal="center" vertical="center"/>
      <protection locked="0"/>
    </xf>
    <xf numFmtId="0" fontId="78" fillId="13" borderId="16" xfId="0" applyFont="1" applyFill="1" applyBorder="1" applyAlignment="1">
      <alignment horizontal="center" vertical="center"/>
    </xf>
    <xf numFmtId="0" fontId="78" fillId="13" borderId="22" xfId="0" applyFont="1" applyFill="1" applyBorder="1" applyAlignment="1">
      <alignment horizontal="center" vertical="center"/>
    </xf>
    <xf numFmtId="0" fontId="78" fillId="2" borderId="4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77" fillId="2" borderId="24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2" borderId="20" xfId="0" applyFont="1" applyFill="1" applyBorder="1" applyAlignment="1">
      <alignment horizontal="center" vertical="center"/>
    </xf>
    <xf numFmtId="0" fontId="78" fillId="2" borderId="18" xfId="0" applyFont="1" applyFill="1" applyBorder="1" applyAlignment="1">
      <alignment horizontal="center" vertical="center"/>
    </xf>
    <xf numFmtId="0" fontId="78" fillId="2" borderId="9" xfId="0" applyFont="1" applyFill="1" applyBorder="1" applyAlignment="1">
      <alignment horizontal="center" vertical="center"/>
    </xf>
    <xf numFmtId="0" fontId="78" fillId="2" borderId="4" xfId="0" applyFont="1" applyFill="1" applyBorder="1" applyAlignment="1">
      <alignment horizontal="center" vertical="center" wrapText="1"/>
    </xf>
    <xf numFmtId="0" fontId="78" fillId="2" borderId="2" xfId="0" applyFont="1" applyFill="1" applyBorder="1" applyAlignment="1">
      <alignment horizontal="center" vertical="center" wrapText="1"/>
    </xf>
    <xf numFmtId="0" fontId="81" fillId="7" borderId="8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78" fillId="20" borderId="2" xfId="0" applyFont="1" applyFill="1" applyBorder="1" applyAlignment="1">
      <alignment horizontal="center" vertical="center" wrapText="1"/>
    </xf>
    <xf numFmtId="0" fontId="78" fillId="20" borderId="9" xfId="0" applyFont="1" applyFill="1" applyBorder="1" applyAlignment="1">
      <alignment horizontal="center" vertical="center" wrapText="1"/>
    </xf>
    <xf numFmtId="0" fontId="78" fillId="20" borderId="3" xfId="0" applyFont="1" applyFill="1" applyBorder="1" applyAlignment="1">
      <alignment horizontal="center" vertical="center" wrapText="1"/>
    </xf>
    <xf numFmtId="0" fontId="78" fillId="20" borderId="2" xfId="0" applyFont="1" applyFill="1" applyBorder="1" applyAlignment="1">
      <alignment horizontal="center" vertical="center"/>
    </xf>
    <xf numFmtId="0" fontId="78" fillId="20" borderId="9" xfId="0" applyFont="1" applyFill="1" applyBorder="1" applyAlignment="1">
      <alignment horizontal="center" vertical="center"/>
    </xf>
    <xf numFmtId="0" fontId="78" fillId="20" borderId="3" xfId="0" applyFont="1" applyFill="1" applyBorder="1" applyAlignment="1">
      <alignment horizontal="center" vertical="center"/>
    </xf>
    <xf numFmtId="0" fontId="82" fillId="20" borderId="2" xfId="0" applyFont="1" applyFill="1" applyBorder="1" applyAlignment="1">
      <alignment horizontal="center" vertical="center"/>
    </xf>
    <xf numFmtId="0" fontId="82" fillId="20" borderId="9" xfId="0" applyFont="1" applyFill="1" applyBorder="1" applyAlignment="1">
      <alignment horizontal="center" vertical="center"/>
    </xf>
    <xf numFmtId="0" fontId="82" fillId="20" borderId="3" xfId="0" applyFont="1" applyFill="1" applyBorder="1" applyAlignment="1">
      <alignment horizontal="center" vertical="center"/>
    </xf>
    <xf numFmtId="0" fontId="81" fillId="7" borderId="41" xfId="0" applyFont="1" applyFill="1" applyBorder="1" applyAlignment="1">
      <alignment horizontal="center" vertical="center" wrapText="1"/>
    </xf>
    <xf numFmtId="0" fontId="78" fillId="14" borderId="7" xfId="11" applyFont="1" applyFill="1" applyBorder="1" applyAlignment="1" applyProtection="1">
      <alignment horizontal="center" vertical="center"/>
      <protection locked="0"/>
    </xf>
    <xf numFmtId="0" fontId="78" fillId="14" borderId="46" xfId="11" applyFont="1" applyFill="1" applyBorder="1" applyAlignment="1" applyProtection="1">
      <alignment horizontal="center" vertical="center"/>
      <protection locked="0"/>
    </xf>
    <xf numFmtId="0" fontId="78" fillId="4" borderId="56" xfId="11" applyFont="1" applyFill="1" applyBorder="1" applyAlignment="1" applyProtection="1">
      <alignment horizontal="center" vertical="center"/>
      <protection locked="0"/>
    </xf>
    <xf numFmtId="0" fontId="78" fillId="4" borderId="57" xfId="11" applyFont="1" applyFill="1" applyBorder="1" applyAlignment="1" applyProtection="1">
      <alignment horizontal="center" vertical="center"/>
      <protection locked="0"/>
    </xf>
    <xf numFmtId="0" fontId="78" fillId="4" borderId="58" xfId="11" applyFont="1" applyFill="1" applyBorder="1" applyAlignment="1" applyProtection="1">
      <alignment horizontal="center" vertical="center"/>
      <protection locked="0"/>
    </xf>
    <xf numFmtId="0" fontId="78" fillId="20" borderId="19" xfId="0" applyFont="1" applyFill="1" applyBorder="1" applyAlignment="1">
      <alignment horizontal="center" vertical="center"/>
    </xf>
    <xf numFmtId="0" fontId="78" fillId="14" borderId="16" xfId="11" applyFont="1" applyFill="1" applyBorder="1" applyAlignment="1" applyProtection="1">
      <alignment horizontal="center" vertical="center"/>
      <protection locked="0"/>
    </xf>
    <xf numFmtId="0" fontId="31" fillId="7" borderId="19" xfId="0" applyFont="1" applyFill="1" applyBorder="1" applyAlignment="1">
      <alignment horizontal="center" vertical="center" wrapText="1"/>
    </xf>
    <xf numFmtId="0" fontId="82" fillId="20" borderId="18" xfId="15" applyFont="1" applyFill="1" applyBorder="1" applyAlignment="1">
      <alignment horizontal="center" vertical="center" wrapText="1"/>
    </xf>
    <xf numFmtId="0" fontId="82" fillId="20" borderId="9" xfId="15" applyFont="1" applyFill="1" applyBorder="1" applyAlignment="1">
      <alignment horizontal="center" vertical="center" wrapText="1"/>
    </xf>
    <xf numFmtId="0" fontId="82" fillId="20" borderId="3" xfId="15" applyFont="1" applyFill="1" applyBorder="1" applyAlignment="1">
      <alignment horizontal="center" vertical="center" wrapText="1"/>
    </xf>
    <xf numFmtId="0" fontId="31" fillId="7" borderId="70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0" fontId="31" fillId="7" borderId="71" xfId="0" applyFont="1" applyFill="1" applyBorder="1" applyAlignment="1">
      <alignment horizontal="center" vertical="center" wrapText="1"/>
    </xf>
    <xf numFmtId="0" fontId="43" fillId="0" borderId="0" xfId="0" quotePrefix="1" applyFont="1" applyAlignment="1">
      <alignment horizontal="left" vertical="center" wrapText="1"/>
    </xf>
    <xf numFmtId="0" fontId="81" fillId="7" borderId="24" xfId="0" applyFont="1" applyFill="1" applyBorder="1" applyAlignment="1">
      <alignment horizontal="center" vertical="center" wrapText="1"/>
    </xf>
    <xf numFmtId="0" fontId="81" fillId="7" borderId="25" xfId="0" applyFont="1" applyFill="1" applyBorder="1" applyAlignment="1">
      <alignment horizontal="center" vertical="center" wrapText="1"/>
    </xf>
    <xf numFmtId="0" fontId="31" fillId="7" borderId="32" xfId="0" applyFont="1" applyFill="1" applyBorder="1" applyAlignment="1">
      <alignment horizontal="center" vertical="center" wrapText="1"/>
    </xf>
    <xf numFmtId="0" fontId="78" fillId="4" borderId="46" xfId="11" applyFont="1" applyFill="1" applyBorder="1" applyAlignment="1" applyProtection="1">
      <alignment horizontal="center" vertical="center"/>
      <protection locked="0"/>
    </xf>
    <xf numFmtId="0" fontId="78" fillId="21" borderId="7" xfId="11" applyFont="1" applyFill="1" applyBorder="1" applyAlignment="1" applyProtection="1">
      <alignment horizontal="center" vertical="center"/>
      <protection locked="0"/>
    </xf>
    <xf numFmtId="0" fontId="78" fillId="21" borderId="22" xfId="11" applyFont="1" applyFill="1" applyBorder="1" applyAlignment="1" applyProtection="1">
      <alignment horizontal="center" vertical="center"/>
      <protection locked="0"/>
    </xf>
    <xf numFmtId="0" fontId="78" fillId="21" borderId="17" xfId="11" applyFont="1" applyFill="1" applyBorder="1" applyAlignment="1" applyProtection="1">
      <alignment horizontal="center" vertical="center"/>
      <protection locked="0"/>
    </xf>
    <xf numFmtId="0" fontId="81" fillId="7" borderId="1" xfId="0" applyFont="1" applyFill="1" applyBorder="1" applyAlignment="1">
      <alignment horizontal="center" vertical="center" wrapText="1"/>
    </xf>
    <xf numFmtId="0" fontId="81" fillId="7" borderId="75" xfId="0" applyFont="1" applyFill="1" applyBorder="1" applyAlignment="1">
      <alignment horizontal="center" vertical="center" wrapText="1"/>
    </xf>
    <xf numFmtId="0" fontId="81" fillId="7" borderId="78" xfId="0" applyFont="1" applyFill="1" applyBorder="1" applyAlignment="1">
      <alignment horizontal="center" vertical="center" wrapText="1"/>
    </xf>
    <xf numFmtId="0" fontId="81" fillId="7" borderId="79" xfId="0" applyFont="1" applyFill="1" applyBorder="1" applyAlignment="1">
      <alignment horizontal="center" vertical="center" wrapText="1"/>
    </xf>
    <xf numFmtId="0" fontId="81" fillId="7" borderId="72" xfId="0" applyFont="1" applyFill="1" applyBorder="1" applyAlignment="1">
      <alignment horizontal="center" vertical="center" wrapText="1"/>
    </xf>
    <xf numFmtId="0" fontId="81" fillId="7" borderId="70" xfId="0" applyFont="1" applyFill="1" applyBorder="1" applyAlignment="1">
      <alignment horizontal="center" vertical="center" wrapText="1"/>
    </xf>
    <xf numFmtId="0" fontId="81" fillId="7" borderId="20" xfId="0" applyFont="1" applyFill="1" applyBorder="1" applyAlignment="1">
      <alignment horizontal="center" vertical="center" wrapText="1"/>
    </xf>
    <xf numFmtId="0" fontId="81" fillId="7" borderId="73" xfId="0" applyFont="1" applyFill="1" applyBorder="1" applyAlignment="1">
      <alignment horizontal="center" vertical="center" wrapText="1"/>
    </xf>
    <xf numFmtId="0" fontId="81" fillId="7" borderId="71" xfId="0" applyFont="1" applyFill="1" applyBorder="1" applyAlignment="1">
      <alignment horizontal="center" vertical="center" wrapText="1"/>
    </xf>
    <xf numFmtId="0" fontId="81" fillId="7" borderId="42" xfId="0" applyFont="1" applyFill="1" applyBorder="1" applyAlignment="1">
      <alignment horizontal="center" vertical="center" wrapText="1"/>
    </xf>
    <xf numFmtId="0" fontId="81" fillId="7" borderId="74" xfId="0" applyFont="1" applyFill="1" applyBorder="1" applyAlignment="1">
      <alignment horizontal="center" vertical="center" wrapText="1"/>
    </xf>
    <xf numFmtId="0" fontId="81" fillId="7" borderId="80" xfId="0" applyFont="1" applyFill="1" applyBorder="1" applyAlignment="1">
      <alignment horizontal="center" vertical="center" wrapText="1"/>
    </xf>
    <xf numFmtId="0" fontId="81" fillId="7" borderId="77" xfId="0" applyFont="1" applyFill="1" applyBorder="1" applyAlignment="1">
      <alignment horizontal="center" vertical="center" wrapText="1"/>
    </xf>
    <xf numFmtId="0" fontId="31" fillId="2" borderId="69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88" fillId="7" borderId="23" xfId="0" applyFont="1" applyFill="1" applyBorder="1" applyAlignment="1">
      <alignment horizontal="center" vertical="center" wrapText="1"/>
    </xf>
    <xf numFmtId="0" fontId="88" fillId="7" borderId="20" xfId="0" applyFont="1" applyFill="1" applyBorder="1" applyAlignment="1">
      <alignment horizontal="center" vertical="center" wrapText="1"/>
    </xf>
    <xf numFmtId="0" fontId="88" fillId="7" borderId="71" xfId="0" applyFont="1" applyFill="1" applyBorder="1" applyAlignment="1">
      <alignment horizontal="center" vertical="center" wrapText="1"/>
    </xf>
    <xf numFmtId="0" fontId="82" fillId="20" borderId="18" xfId="15" applyFont="1" applyFill="1" applyBorder="1" applyAlignment="1">
      <alignment horizontal="center" vertical="center"/>
    </xf>
    <xf numFmtId="0" fontId="82" fillId="20" borderId="9" xfId="15" applyFont="1" applyFill="1" applyBorder="1" applyAlignment="1">
      <alignment horizontal="center" vertical="center"/>
    </xf>
    <xf numFmtId="0" fontId="82" fillId="20" borderId="3" xfId="15" applyFont="1" applyFill="1" applyBorder="1" applyAlignment="1">
      <alignment horizontal="center" vertical="center"/>
    </xf>
    <xf numFmtId="0" fontId="82" fillId="20" borderId="9" xfId="16" applyFont="1" applyFill="1" applyBorder="1" applyAlignment="1">
      <alignment horizontal="center" vertical="center" wrapText="1"/>
    </xf>
    <xf numFmtId="0" fontId="82" fillId="20" borderId="3" xfId="16" applyFont="1" applyFill="1" applyBorder="1" applyAlignment="1">
      <alignment horizontal="center" vertical="center" wrapText="1"/>
    </xf>
    <xf numFmtId="0" fontId="85" fillId="20" borderId="9" xfId="16" applyFont="1" applyFill="1" applyBorder="1" applyAlignment="1">
      <alignment horizontal="center" vertical="center" wrapText="1"/>
    </xf>
    <xf numFmtId="0" fontId="85" fillId="20" borderId="3" xfId="16" applyFont="1" applyFill="1" applyBorder="1" applyAlignment="1">
      <alignment horizontal="center" vertical="center" wrapText="1"/>
    </xf>
    <xf numFmtId="0" fontId="78" fillId="4" borderId="33" xfId="11" applyFont="1" applyFill="1" applyBorder="1" applyAlignment="1" applyProtection="1">
      <alignment horizontal="center" vertical="center"/>
      <protection locked="0"/>
    </xf>
    <xf numFmtId="0" fontId="78" fillId="4" borderId="7" xfId="11" applyFont="1" applyFill="1" applyBorder="1" applyAlignment="1" applyProtection="1">
      <alignment horizontal="center" vertical="center" wrapText="1"/>
      <protection locked="0"/>
    </xf>
    <xf numFmtId="0" fontId="78" fillId="4" borderId="22" xfId="11" applyFont="1" applyFill="1" applyBorder="1" applyAlignment="1" applyProtection="1">
      <alignment horizontal="center" vertical="center" wrapText="1"/>
      <protection locked="0"/>
    </xf>
    <xf numFmtId="0" fontId="78" fillId="4" borderId="46" xfId="11" applyFont="1" applyFill="1" applyBorder="1" applyAlignment="1" applyProtection="1">
      <alignment horizontal="center" vertical="center" wrapText="1"/>
      <protection locked="0"/>
    </xf>
    <xf numFmtId="0" fontId="78" fillId="16" borderId="22" xfId="11" applyFont="1" applyFill="1" applyBorder="1" applyAlignment="1" applyProtection="1">
      <alignment horizontal="center" vertical="center" wrapText="1"/>
      <protection locked="0"/>
    </xf>
    <xf numFmtId="0" fontId="78" fillId="14" borderId="16" xfId="11" applyFont="1" applyFill="1" applyBorder="1" applyAlignment="1" applyProtection="1">
      <alignment horizontal="center" vertical="center" wrapText="1"/>
      <protection locked="0"/>
    </xf>
    <xf numFmtId="0" fontId="78" fillId="14" borderId="22" xfId="11" applyFont="1" applyFill="1" applyBorder="1" applyAlignment="1" applyProtection="1">
      <alignment horizontal="center" vertical="center" wrapText="1"/>
      <protection locked="0"/>
    </xf>
    <xf numFmtId="0" fontId="78" fillId="14" borderId="17" xfId="11" applyFont="1" applyFill="1" applyBorder="1" applyAlignment="1" applyProtection="1">
      <alignment horizontal="center" vertical="center" wrapText="1"/>
      <protection locked="0"/>
    </xf>
    <xf numFmtId="0" fontId="78" fillId="16" borderId="7" xfId="11" applyFont="1" applyFill="1" applyBorder="1" applyAlignment="1" applyProtection="1">
      <alignment horizontal="center" vertical="center" wrapText="1"/>
      <protection locked="0"/>
    </xf>
    <xf numFmtId="0" fontId="78" fillId="16" borderId="17" xfId="11" applyFont="1" applyFill="1" applyBorder="1" applyAlignment="1" applyProtection="1">
      <alignment horizontal="center" vertical="center" wrapText="1"/>
      <protection locked="0"/>
    </xf>
    <xf numFmtId="0" fontId="78" fillId="4" borderId="17" xfId="11" applyFont="1" applyFill="1" applyBorder="1" applyAlignment="1" applyProtection="1">
      <alignment horizontal="center" vertical="center" wrapText="1"/>
      <protection locked="0"/>
    </xf>
    <xf numFmtId="0" fontId="83" fillId="20" borderId="2" xfId="16" applyFont="1" applyFill="1" applyBorder="1" applyAlignment="1">
      <alignment horizontal="center" vertical="center" wrapText="1"/>
    </xf>
    <xf numFmtId="0" fontId="82" fillId="20" borderId="2" xfId="15" applyFont="1" applyFill="1" applyBorder="1" applyAlignment="1">
      <alignment horizontal="center" vertical="center"/>
    </xf>
    <xf numFmtId="0" fontId="82" fillId="20" borderId="19" xfId="15" applyFont="1" applyFill="1" applyBorder="1" applyAlignment="1">
      <alignment horizontal="center" vertical="center"/>
    </xf>
    <xf numFmtId="0" fontId="82" fillId="20" borderId="2" xfId="15" applyFont="1" applyFill="1" applyBorder="1" applyAlignment="1">
      <alignment horizontal="center" vertical="center" wrapText="1"/>
    </xf>
    <xf numFmtId="0" fontId="78" fillId="14" borderId="29" xfId="11" applyFont="1" applyFill="1" applyBorder="1" applyAlignment="1" applyProtection="1">
      <alignment horizontal="center" vertical="center"/>
      <protection locked="0"/>
    </xf>
    <xf numFmtId="0" fontId="78" fillId="14" borderId="31" xfId="11" applyFont="1" applyFill="1" applyBorder="1" applyAlignment="1" applyProtection="1">
      <alignment horizontal="center" vertical="center"/>
      <protection locked="0"/>
    </xf>
    <xf numFmtId="0" fontId="78" fillId="14" borderId="33" xfId="11" applyFont="1" applyFill="1" applyBorder="1" applyAlignment="1" applyProtection="1">
      <alignment horizontal="center" vertical="center"/>
      <protection locked="0"/>
    </xf>
    <xf numFmtId="0" fontId="31" fillId="0" borderId="7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0" fontId="78" fillId="0" borderId="2" xfId="0" applyFont="1" applyFill="1" applyBorder="1">
      <alignment vertical="center"/>
    </xf>
    <xf numFmtId="0" fontId="78" fillId="0" borderId="53" xfId="0" applyFont="1" applyFill="1" applyBorder="1">
      <alignment vertical="center"/>
    </xf>
    <xf numFmtId="0" fontId="78" fillId="0" borderId="30" xfId="0" applyFont="1" applyFill="1" applyBorder="1">
      <alignment vertical="center"/>
    </xf>
    <xf numFmtId="0" fontId="78" fillId="0" borderId="50" xfId="0" applyFont="1" applyFill="1" applyBorder="1">
      <alignment vertical="center"/>
    </xf>
    <xf numFmtId="0" fontId="82" fillId="0" borderId="30" xfId="15" applyFont="1" applyFill="1" applyBorder="1" applyAlignment="1">
      <alignment vertical="center" wrapText="1"/>
    </xf>
    <xf numFmtId="0" fontId="2" fillId="0" borderId="50" xfId="1" applyFill="1" applyBorder="1" applyAlignment="1">
      <alignment vertical="center" wrapText="1"/>
    </xf>
    <xf numFmtId="0" fontId="82" fillId="0" borderId="32" xfId="15" applyFont="1" applyFill="1" applyBorder="1" applyAlignment="1">
      <alignment vertical="center" wrapText="1"/>
    </xf>
    <xf numFmtId="0" fontId="82" fillId="0" borderId="51" xfId="15" applyFont="1" applyFill="1" applyBorder="1" applyAlignment="1">
      <alignment vertical="center" wrapText="1"/>
    </xf>
    <xf numFmtId="0" fontId="78" fillId="0" borderId="28" xfId="0" applyFont="1" applyFill="1" applyBorder="1">
      <alignment vertical="center"/>
    </xf>
    <xf numFmtId="0" fontId="78" fillId="0" borderId="54" xfId="0" applyFont="1" applyFill="1" applyBorder="1">
      <alignment vertical="center"/>
    </xf>
    <xf numFmtId="0" fontId="82" fillId="0" borderId="30" xfId="0" applyFont="1" applyFill="1" applyBorder="1">
      <alignment vertical="center"/>
    </xf>
    <xf numFmtId="0" fontId="82" fillId="0" borderId="50" xfId="0" applyFont="1" applyFill="1" applyBorder="1">
      <alignment vertical="center"/>
    </xf>
    <xf numFmtId="0" fontId="83" fillId="0" borderId="36" xfId="16" applyFont="1" applyFill="1" applyBorder="1" applyAlignment="1">
      <alignment vertical="center" wrapText="1"/>
    </xf>
    <xf numFmtId="0" fontId="82" fillId="0" borderId="32" xfId="16" applyFont="1" applyFill="1" applyBorder="1" applyAlignment="1">
      <alignment vertical="center" wrapText="1"/>
    </xf>
    <xf numFmtId="0" fontId="82" fillId="0" borderId="28" xfId="15" applyFont="1" applyFill="1" applyBorder="1" applyAlignment="1">
      <alignment vertical="center" wrapText="1"/>
    </xf>
    <xf numFmtId="0" fontId="82" fillId="0" borderId="54" xfId="15" applyFont="1" applyFill="1" applyBorder="1" applyAlignment="1">
      <alignment vertical="center" wrapText="1"/>
    </xf>
    <xf numFmtId="0" fontId="2" fillId="0" borderId="50" xfId="1" applyFill="1" applyBorder="1">
      <alignment vertical="center"/>
    </xf>
    <xf numFmtId="0" fontId="82" fillId="0" borderId="39" xfId="15" applyFont="1" applyFill="1" applyBorder="1" applyAlignment="1">
      <alignment vertical="center" wrapText="1"/>
    </xf>
    <xf numFmtId="0" fontId="86" fillId="0" borderId="36" xfId="1" applyFont="1" applyFill="1" applyBorder="1" applyAlignment="1">
      <alignment vertical="center" wrapText="1"/>
    </xf>
    <xf numFmtId="0" fontId="90" fillId="0" borderId="32" xfId="1" applyFont="1" applyFill="1" applyBorder="1" applyAlignment="1">
      <alignment vertical="center" wrapText="1"/>
    </xf>
    <xf numFmtId="0" fontId="78" fillId="0" borderId="32" xfId="0" applyFont="1" applyFill="1" applyBorder="1">
      <alignment vertical="center"/>
    </xf>
    <xf numFmtId="0" fontId="78" fillId="0" borderId="51" xfId="0" applyFont="1" applyFill="1" applyBorder="1">
      <alignment vertical="center"/>
    </xf>
    <xf numFmtId="0" fontId="82" fillId="0" borderId="50" xfId="15" applyFont="1" applyFill="1" applyBorder="1">
      <alignment vertical="center"/>
    </xf>
    <xf numFmtId="0" fontId="2" fillId="0" borderId="50" xfId="1" applyFill="1" applyBorder="1" applyAlignment="1">
      <alignment horizontal="left" vertical="center" wrapText="1"/>
    </xf>
    <xf numFmtId="0" fontId="80" fillId="21" borderId="7" xfId="11" applyFont="1" applyFill="1" applyBorder="1" applyAlignment="1" applyProtection="1">
      <alignment horizontal="center" vertical="center" wrapText="1"/>
      <protection locked="0"/>
    </xf>
    <xf numFmtId="0" fontId="80" fillId="21" borderId="22" xfId="11" applyFont="1" applyFill="1" applyBorder="1" applyAlignment="1" applyProtection="1">
      <alignment horizontal="center" vertical="center" wrapText="1"/>
      <protection locked="0"/>
    </xf>
    <xf numFmtId="0" fontId="80" fillId="21" borderId="17" xfId="11" applyFont="1" applyFill="1" applyBorder="1" applyAlignment="1" applyProtection="1">
      <alignment horizontal="center" vertical="center" wrapText="1"/>
      <protection locked="0"/>
    </xf>
  </cellXfs>
  <cellStyles count="18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2 4 3" xfId="17" xr:uid="{ED8A3205-FAD2-466C-B6F9-DAB993F005BA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62643" y="3294834"/>
          <a:ext cx="7890236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25011" y="5849425"/>
          <a:ext cx="4192005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02326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9216502</xdr:colOff>
      <xdr:row>19</xdr:row>
      <xdr:rowOff>92655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151845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265164</xdr:colOff>
      <xdr:row>6</xdr:row>
      <xdr:rowOff>148589</xdr:rowOff>
    </xdr:from>
    <xdr:to>
      <xdr:col>1</xdr:col>
      <xdr:colOff>9079230</xdr:colOff>
      <xdr:row>108</xdr:row>
      <xdr:rowOff>138545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>
          <a:off x="265164" y="4067446"/>
          <a:ext cx="9657709" cy="26428635"/>
          <a:chOff x="265164" y="4064232"/>
          <a:chExt cx="9665713" cy="3816716"/>
        </a:xfrm>
      </xdr:grpSpPr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/>
        </xdr:nvSpPr>
        <xdr:spPr>
          <a:xfrm>
            <a:off x="7340065" y="4619560"/>
            <a:ext cx="2590812" cy="3261388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553489" y="4064232"/>
            <a:ext cx="477054" cy="3299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962483" y="4623644"/>
            <a:ext cx="6225195" cy="3214488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7" name="Straight Connector 24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69185" y="417287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11" name="직사각형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13" name="직사각형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>
          <a:xfrm>
            <a:off x="964573" y="4247592"/>
            <a:ext cx="5280913" cy="340671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2010209" y="413761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3483428</xdr:colOff>
      <xdr:row>55</xdr:row>
      <xdr:rowOff>133967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5FFC8D-C740-4265-894D-99957153F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315051"/>
          <a:ext cx="3432810" cy="848385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8389F4B1-EF60-4508-BFC7-8EF89C08A5F0}"/>
            </a:ext>
          </a:extLst>
        </xdr:cNvPr>
        <xdr:cNvSpPr/>
      </xdr:nvSpPr>
      <xdr:spPr>
        <a:xfrm>
          <a:off x="1160873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196A2DFA-5AB4-4FC0-BA98-CA007FB98346}"/>
            </a:ext>
          </a:extLst>
        </xdr:cNvPr>
        <xdr:cNvSpPr/>
      </xdr:nvSpPr>
      <xdr:spPr>
        <a:xfrm>
          <a:off x="421276" y="1111786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18BB3E24-38C1-4FE0-B4E3-1C5262B2A9CF}"/>
            </a:ext>
          </a:extLst>
        </xdr:cNvPr>
        <xdr:cNvSpPr/>
      </xdr:nvSpPr>
      <xdr:spPr>
        <a:xfrm>
          <a:off x="678254" y="1109390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D4900C52-00F4-4023-9B60-045628D6105B}"/>
            </a:ext>
          </a:extLst>
        </xdr:cNvPr>
        <xdr:cNvSpPr/>
      </xdr:nvSpPr>
      <xdr:spPr>
        <a:xfrm>
          <a:off x="1091142" y="1111511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FA637467-71FB-44F1-89E3-4651B1C063D5}"/>
            </a:ext>
          </a:extLst>
        </xdr:cNvPr>
        <xdr:cNvSpPr/>
      </xdr:nvSpPr>
      <xdr:spPr>
        <a:xfrm>
          <a:off x="1121043" y="1104233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592727</xdr:colOff>
      <xdr:row>47</xdr:row>
      <xdr:rowOff>2946</xdr:rowOff>
    </xdr:from>
    <xdr:to>
      <xdr:col>1</xdr:col>
      <xdr:colOff>2650547</xdr:colOff>
      <xdr:row>56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5B49E9BF-BBFA-492A-AEF1-868045D9C8CB}"/>
            </a:ext>
          </a:extLst>
        </xdr:cNvPr>
        <xdr:cNvGrpSpPr/>
      </xdr:nvGrpSpPr>
      <xdr:grpSpPr>
        <a:xfrm>
          <a:off x="592727" y="13446803"/>
          <a:ext cx="2901463" cy="1943659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5AF048EC-34FA-EAE2-F59B-4D6CFF26E81B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7A86C803-8C61-1059-D4B4-C10449C1BAA1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26FDCDFC-C5DD-5266-61AC-BFB7C8F5AD49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AAF748BA-054E-D270-B9A2-0A55F1BBF5EA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796BABE0-2108-DB59-8F5C-A47D58D692B7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2AD26C93-AA8C-6001-08A9-1CF8795C73AF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1507D7A0-9F55-CE10-C38A-F158AC5EBD6F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73F0D92B-A76C-33E3-66B1-3392CCE26E42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3ADE9AB6-1D0C-4E9A-B4BC-06934B8CB4D1}"/>
            </a:ext>
          </a:extLst>
        </xdr:cNvPr>
        <xdr:cNvSpPr/>
      </xdr:nvSpPr>
      <xdr:spPr>
        <a:xfrm>
          <a:off x="751609" y="14733466"/>
          <a:ext cx="437739" cy="2155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77F088E7-BAA6-4315-AB74-F5E6F214FE8B}"/>
            </a:ext>
          </a:extLst>
        </xdr:cNvPr>
        <xdr:cNvSpPr/>
      </xdr:nvSpPr>
      <xdr:spPr>
        <a:xfrm>
          <a:off x="421276" y="979198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5D293241-5981-486A-9875-66F968CC8D24}"/>
            </a:ext>
          </a:extLst>
        </xdr:cNvPr>
        <xdr:cNvSpPr/>
      </xdr:nvSpPr>
      <xdr:spPr>
        <a:xfrm>
          <a:off x="678254" y="976802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55C32B03-B847-4F8E-BB5D-594464E31DEE}"/>
            </a:ext>
          </a:extLst>
        </xdr:cNvPr>
        <xdr:cNvSpPr/>
      </xdr:nvSpPr>
      <xdr:spPr>
        <a:xfrm>
          <a:off x="1091142" y="978923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430CAFB6-EBCC-410F-95C2-A7F4042D3D5A}"/>
            </a:ext>
          </a:extLst>
        </xdr:cNvPr>
        <xdr:cNvSpPr/>
      </xdr:nvSpPr>
      <xdr:spPr>
        <a:xfrm>
          <a:off x="1121043" y="971645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9122872</xdr:colOff>
      <xdr:row>60</xdr:row>
      <xdr:rowOff>37743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9199308</xdr:colOff>
      <xdr:row>35</xdr:row>
      <xdr:rowOff>206408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9279255</xdr:colOff>
      <xdr:row>18</xdr:row>
      <xdr:rowOff>55716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90457"/>
          <a:ext cx="9686668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43485"/>
          <a:ext cx="1957946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818694"/>
          <a:ext cx="3853346" cy="8652133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-700" panose="020B0803030303020204" pitchFamily="34" charset="0"/>
                    <a:ea typeface="SamsungOne-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-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9241426</xdr:colOff>
      <xdr:row>93</xdr:row>
      <xdr:rowOff>816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9203599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80</xdr:row>
      <xdr:rowOff>207395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13835"/>
          <a:ext cx="9698098" cy="2978513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0287" y="10580642"/>
          <a:ext cx="1965566" cy="160391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-700" panose="020B0803030303020204" pitchFamily="34" charset="0"/>
              <a:ea typeface="SamsungOne-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-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196" y="7701642"/>
          <a:ext cx="3442609" cy="50868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89464"/>
          <a:ext cx="9682858" cy="29940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34727"/>
          <a:ext cx="1961756" cy="159598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297" y="7820025"/>
          <a:ext cx="3847631" cy="783585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-700" panose="020B0803030303020204" pitchFamily="34" charset="0"/>
                    <a:ea typeface="SamsungOne-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-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9278563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793" y="8293332"/>
          <a:ext cx="3503458" cy="490876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94191"/>
          <a:ext cx="9683242" cy="2954997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3714" y="8111764"/>
          <a:ext cx="3843821" cy="8061751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-700" panose="020B0803030303020204" pitchFamily="34" charset="0"/>
                    <a:ea typeface="SamsungOne-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-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1171" y="12908826"/>
          <a:ext cx="1968609" cy="1561003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9051125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9484179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24094"/>
          <a:ext cx="9685517" cy="298025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9165228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106" y="7998006"/>
          <a:ext cx="3847631" cy="7797503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-700" panose="020B0803030303020204" pitchFamily="34" charset="0"/>
                    <a:ea typeface="SamsungOne-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-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94451"/>
          <a:ext cx="1949559" cy="1540444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9161688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73383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31166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66785"/>
          <a:ext cx="3430430" cy="4725215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smartphones/galaxy-s25/buy/" TargetMode="External"/><Relationship Id="rId18" Type="http://schemas.openxmlformats.org/officeDocument/2006/relationships/hyperlink" Target="https://www.samsung.com/uk/computers/galaxy-book/galaxy-book5-pro/buy/?modelCode=NP960XHA-KG2UK" TargetMode="External"/><Relationship Id="rId26" Type="http://schemas.openxmlformats.org/officeDocument/2006/relationships/hyperlink" Target="https://www.samsung.com/py/smartphones/galaxy-z-flip6/" TargetMode="External"/><Relationship Id="rId21" Type="http://schemas.openxmlformats.org/officeDocument/2006/relationships/hyperlink" Target="https://www.samsung.com/uk/tvs/qled-tv/qn990f-75-inch-neo-qled-8k-mini-led-smart-tv-qe75qn990ftxxu/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smartphones/galaxy-s25-ultra/buy/" TargetMode="External"/><Relationship Id="rId17" Type="http://schemas.openxmlformats.org/officeDocument/2006/relationships/hyperlink" Target="https://www.samsung.com/uk/audio-sound/galaxy-buds/galaxy-buds3-pro-silver-sm-r630nzaaeua/" TargetMode="External"/><Relationship Id="rId25" Type="http://schemas.openxmlformats.org/officeDocument/2006/relationships/hyperlink" Target="https://www.samsung.com/py/tablets/galaxy-tab-s/galaxy-tab-s10-ultra-gray-256gb-sm-x920nzadupo/" TargetMode="External"/><Relationship Id="rId33" Type="http://schemas.openxmlformats.org/officeDocument/2006/relationships/hyperlink" Target="https://www.samsung.com/py/smartphones/galaxy-s25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tablets/galaxy-tab-s10/buy/?modelCode=SM-X920NZAREUB" TargetMode="External"/><Relationship Id="rId20" Type="http://schemas.openxmlformats.org/officeDocument/2006/relationships/hyperlink" Target="https://www.samsung.com/uk/monitors/gaming/odyssey-oled-g8-g81sf-32-inch-240hz-oled-uhd-ls32fg810suxxu/" TargetMode="External"/><Relationship Id="rId29" Type="http://schemas.openxmlformats.org/officeDocument/2006/relationships/hyperlink" Target="https://www.samsung.com/py/audio-sound/galaxy-buds/galaxy-buds3-pro-silver-sm-r630nzaalta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4" Type="http://schemas.openxmlformats.org/officeDocument/2006/relationships/hyperlink" Target="https://www.samsung.com/py/tvs/qled-tv/qn700b-75-inch-neo-qled-8k-smart-tv-qn75qn700bgxpr/" TargetMode="External"/><Relationship Id="rId32" Type="http://schemas.openxmlformats.org/officeDocument/2006/relationships/hyperlink" Target="https://www.samsung.com/uk/smartphones/galaxy-s25-edge/buy/" TargetMode="External"/><Relationship Id="rId37" Type="http://schemas.openxmlformats.org/officeDocument/2006/relationships/comments" Target="../comments1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z-flip6/buy/" TargetMode="External"/><Relationship Id="rId23" Type="http://schemas.openxmlformats.org/officeDocument/2006/relationships/hyperlink" Target="https://www.samsung.com/uk/audio-devices/soundbar/q990f-q-series-soundbar-with-subwoofer-and-rear-speakers-black-hw-q990f-xu/" TargetMode="External"/><Relationship Id="rId28" Type="http://schemas.openxmlformats.org/officeDocument/2006/relationships/hyperlink" Target="https://www.samsung.com/py/smartphones/galaxy-s25-ultra/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9" Type="http://schemas.openxmlformats.org/officeDocument/2006/relationships/hyperlink" Target="https://www.samsung.com/uk/watches/galaxy-watch-ultra/buy/?modelCode=SM-L705FDAAEUA" TargetMode="External"/><Relationship Id="rId31" Type="http://schemas.openxmlformats.org/officeDocument/2006/relationships/hyperlink" Target="https://www.samsung.com/py/watches/galaxy-watch/galaxy-watch-ultra-titanium-gray-bluetooth-sm-l705fdaalta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py/students-offers/" TargetMode="External"/><Relationship Id="rId14" Type="http://schemas.openxmlformats.org/officeDocument/2006/relationships/hyperlink" Target="https://www.samsung.com/uk/smartphones/galaxy-z-fold6/buy/" TargetMode="External"/><Relationship Id="rId22" Type="http://schemas.openxmlformats.org/officeDocument/2006/relationships/hyperlink" Target="https://www.samsung.com/uk/lifestyle-tvs/the-frame/ls03fw-75-inch-the-frame-pro-neo-qled-4k-vision-ai-smart-tv-black-qe75ls03fwuxxu/" TargetMode="External"/><Relationship Id="rId27" Type="http://schemas.openxmlformats.org/officeDocument/2006/relationships/hyperlink" Target="https://www.samsung.com/py/smartphones/galaxy-z-fold6/" TargetMode="External"/><Relationship Id="rId30" Type="http://schemas.openxmlformats.org/officeDocument/2006/relationships/hyperlink" Target="https://www.samsung.com/py/audio-devices/soundbar/q990d-black-hw-q990d-pr/" TargetMode="External"/><Relationship Id="rId35" Type="http://schemas.openxmlformats.org/officeDocument/2006/relationships/drawing" Target="../drawings/drawing3.xml"/><Relationship Id="rId8" Type="http://schemas.openxmlformats.org/officeDocument/2006/relationships/hyperlink" Target="https://www.samsung.com/py/smartthings/" TargetMode="External"/><Relationship Id="rId3" Type="http://schemas.openxmlformats.org/officeDocument/2006/relationships/hyperlink" Target="https://www.samsung.com/uk/curated-collection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py/one-ui/" TargetMode="External"/><Relationship Id="rId26" Type="http://schemas.openxmlformats.org/officeDocument/2006/relationships/comments" Target="../comments2.xm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py/mobile/why-galaxy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py/galaxy-ai/" TargetMode="External"/><Relationship Id="rId25" Type="http://schemas.openxmlformats.org/officeDocument/2006/relationships/vmlDrawing" Target="../drawings/vmlDrawing2.v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py/mobile/" TargetMode="External"/><Relationship Id="rId20" Type="http://schemas.openxmlformats.org/officeDocument/2006/relationships/hyperlink" Target="https://www.samsung.com/py/apps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drawing" Target="../drawings/drawing4.x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py/mobile/switch-to-galaxy/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py/apps/samsung-health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py/mobile-accessories/all-mobile-accessories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py/tvs/gaming-tv/" TargetMode="External"/><Relationship Id="rId39" Type="http://schemas.openxmlformats.org/officeDocument/2006/relationships/hyperlink" Target="https://www.samsung.com/py/tvs/98-inch-tvs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py/tvs/43-inch-tvs/" TargetMode="External"/><Relationship Id="rId42" Type="http://schemas.openxmlformats.org/officeDocument/2006/relationships/hyperlink" Target="https://www.samsung.com/py/tvs/help-me-choose/" TargetMode="External"/><Relationship Id="rId47" Type="http://schemas.openxmlformats.org/officeDocument/2006/relationships/hyperlink" Target="https://www.samsung.com/py/tvs/98-inch-tvs/" TargetMode="External"/><Relationship Id="rId50" Type="http://schemas.openxmlformats.org/officeDocument/2006/relationships/vmlDrawing" Target="../drawings/vmlDrawing3.v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py/tvs/uhd-4k-tv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uk/tvs/all-tvs/" TargetMode="External"/><Relationship Id="rId32" Type="http://schemas.openxmlformats.org/officeDocument/2006/relationships/hyperlink" Target="https://www.samsung.com/py/tvs/all-tvs/?uhd-8k-tv" TargetMode="External"/><Relationship Id="rId37" Type="http://schemas.openxmlformats.org/officeDocument/2006/relationships/hyperlink" Target="https://www.samsung.com/py/tvs/75-inch-tvs/" TargetMode="External"/><Relationship Id="rId40" Type="http://schemas.openxmlformats.org/officeDocument/2006/relationships/hyperlink" Target="https://www.samsung.com/py/tvs/55-inch-tvs/" TargetMode="External"/><Relationship Id="rId45" Type="http://schemas.openxmlformats.org/officeDocument/2006/relationships/hyperlink" Target="https://www.samsung.com/py/tvs/oled-tv/highlights/" TargetMode="External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py/tvs/all-tvs/" TargetMode="External"/><Relationship Id="rId28" Type="http://schemas.openxmlformats.org/officeDocument/2006/relationships/hyperlink" Target="https://www.samsung.com/py/tvs/full-hd-tv/" TargetMode="External"/><Relationship Id="rId36" Type="http://schemas.openxmlformats.org/officeDocument/2006/relationships/hyperlink" Target="https://www.samsung.com/py/tvs/65-inch-tvs/" TargetMode="External"/><Relationship Id="rId49" Type="http://schemas.openxmlformats.org/officeDocument/2006/relationships/drawing" Target="../drawings/drawing5.xm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uk/tvs/8k-tv/" TargetMode="External"/><Relationship Id="rId44" Type="http://schemas.openxmlformats.org/officeDocument/2006/relationships/hyperlink" Target="https://www.samsung.com/py/tvs/qled-tv/highlights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py/lifestyle-tvs/the-frame/highlights/" TargetMode="External"/><Relationship Id="rId30" Type="http://schemas.openxmlformats.org/officeDocument/2006/relationships/hyperlink" Target="https://www.samsung.com/py/tvs/all-tvs/?uhd-8k-tv" TargetMode="External"/><Relationship Id="rId35" Type="http://schemas.openxmlformats.org/officeDocument/2006/relationships/hyperlink" Target="https://www.samsung.com/py/tvs/50-inch-tvs/" TargetMode="External"/><Relationship Id="rId43" Type="http://schemas.openxmlformats.org/officeDocument/2006/relationships/hyperlink" Target="https://www.samsung.com/py/lifestyle-tvs/the-frame/highlights/" TargetMode="External"/><Relationship Id="rId48" Type="http://schemas.openxmlformats.org/officeDocument/2006/relationships/printerSettings" Target="../printerSettings/printerSettings4.bin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comments" Target="../comments3.xm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py/tvs/sports-tv/" TargetMode="External"/><Relationship Id="rId33" Type="http://schemas.openxmlformats.org/officeDocument/2006/relationships/hyperlink" Target="https://www.samsung.com/py/tvs/all-tvs/?32-and-under" TargetMode="External"/><Relationship Id="rId38" Type="http://schemas.openxmlformats.org/officeDocument/2006/relationships/hyperlink" Target="https://www.samsung.com/py/tvs/85-inch-tvs/" TargetMode="External"/><Relationship Id="rId46" Type="http://schemas.openxmlformats.org/officeDocument/2006/relationships/hyperlink" Target="https://www.samsung.com/py/tvs/why-samsung-tv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py/audio-devices/help-me-choose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smartphones/galaxy-z-flip6/buy/" TargetMode="External"/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vmlDrawing" Target="../drawings/vmlDrawing4.vm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tablets/galaxy-tab-s10/buy/?modelCode=SM-X920NZAREUB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drawing" Target="../drawings/drawing6.x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printerSettings" Target="../printerSettings/printerSettings5.bin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py/home-appliances/bespoke-ai-smartthings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py/home-appliances/bespoke-home/" TargetMode="External"/><Relationship Id="rId27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py/monitors/all-monitors/" TargetMode="Externa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py/monitors/all-monitors/" TargetMode="External"/><Relationship Id="rId12" Type="http://schemas.openxmlformats.org/officeDocument/2006/relationships/comments" Target="../comments5.x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vmlDrawing" Target="../drawings/vmlDrawing5.vml"/><Relationship Id="rId5" Type="http://schemas.openxmlformats.org/officeDocument/2006/relationships/hyperlink" Target="https://www.samsung.com/uk/monitors/viewfinity-high-resolution-monitor/" TargetMode="External"/><Relationship Id="rId10" Type="http://schemas.openxmlformats.org/officeDocument/2006/relationships/drawing" Target="../drawings/drawing7.xm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py/apps/" TargetMode="External"/><Relationship Id="rId2" Type="http://schemas.openxmlformats.org/officeDocument/2006/relationships/hyperlink" Target="https://www.samsung.com/uk/watches/all-watches/" TargetMode="Externa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comments" Target="../comments6.xml"/><Relationship Id="rId5" Type="http://schemas.openxmlformats.org/officeDocument/2006/relationships/hyperlink" Target="https://www.samsung.com/uk/mobile-accessories/all-mobile-accessories/?wearables+audio" TargetMode="External"/><Relationship Id="rId10" Type="http://schemas.openxmlformats.org/officeDocument/2006/relationships/vmlDrawing" Target="../drawings/vmlDrawing6.v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drawing" Target="../drawings/drawing9.xml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https://www.samsung.com/uk/tablets/galaxy-tab-s10/buy/?modelCode=SM-X920NZAREUB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comments" Target="../comments7.xml"/><Relationship Id="rId10" Type="http://schemas.openxmlformats.org/officeDocument/2006/relationships/hyperlink" Target="https://www.samsung.com/uk/computer-accessories/all-computer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125" defaultRowHeight="14.1" customHeight="1"/>
  <cols>
    <col min="1" max="1" width="5.625" style="1" customWidth="1"/>
    <col min="2" max="2" width="20.125" style="1" customWidth="1"/>
    <col min="3" max="3" width="36.125" style="1" customWidth="1"/>
    <col min="4" max="4" width="99.125" style="1" customWidth="1"/>
    <col min="5" max="5" width="42.625" style="1" customWidth="1"/>
    <col min="6" max="6" width="78.625" style="1" customWidth="1"/>
    <col min="7" max="16384" width="16.125" style="1"/>
  </cols>
  <sheetData>
    <row r="1" spans="2:6" ht="25.35" customHeight="1"/>
    <row r="2" spans="2:6" s="4" customFormat="1" ht="43.35" customHeight="1">
      <c r="B2" s="397" t="s">
        <v>38</v>
      </c>
      <c r="C2" s="397"/>
      <c r="D2" s="397"/>
      <c r="E2" s="2"/>
      <c r="F2" s="3"/>
    </row>
    <row r="3" spans="2:6" s="3" customFormat="1" ht="54" customHeight="1">
      <c r="B3" s="398" t="s">
        <v>0</v>
      </c>
      <c r="C3" s="398"/>
      <c r="D3" s="398"/>
    </row>
    <row r="4" spans="2:6" s="3" customFormat="1" ht="25.35" customHeight="1">
      <c r="C4" s="5"/>
      <c r="D4" s="5"/>
    </row>
    <row r="5" spans="2:6" s="6" customFormat="1" ht="27" customHeight="1">
      <c r="B5" s="396" t="s">
        <v>1</v>
      </c>
      <c r="C5" s="396"/>
      <c r="D5" s="396"/>
    </row>
    <row r="6" spans="2:6" s="6" customFormat="1" ht="27" customHeight="1">
      <c r="B6" s="399" t="s">
        <v>2</v>
      </c>
      <c r="C6" s="399"/>
      <c r="D6" s="7" t="s">
        <v>3</v>
      </c>
      <c r="E6" s="8" t="s">
        <v>4</v>
      </c>
    </row>
    <row r="7" spans="2:6" s="12" customFormat="1" ht="41.1" customHeight="1">
      <c r="B7" s="400" t="s">
        <v>5</v>
      </c>
      <c r="C7" s="9" t="s">
        <v>6</v>
      </c>
      <c r="D7" s="10" t="s">
        <v>7</v>
      </c>
      <c r="E7" s="11" t="s">
        <v>8</v>
      </c>
    </row>
    <row r="8" spans="2:6" s="12" customFormat="1" ht="41.1" customHeight="1">
      <c r="B8" s="400"/>
      <c r="C8" s="9" t="s">
        <v>9</v>
      </c>
      <c r="D8" s="10" t="s">
        <v>39</v>
      </c>
      <c r="E8" s="11" t="s">
        <v>10</v>
      </c>
    </row>
    <row r="9" spans="2:6" s="12" customFormat="1" ht="41.1" customHeight="1">
      <c r="B9" s="400"/>
      <c r="C9" s="9" t="s">
        <v>11</v>
      </c>
      <c r="D9" s="13"/>
      <c r="E9" s="14"/>
    </row>
    <row r="10" spans="2:6" s="12" customFormat="1" ht="41.1" customHeight="1">
      <c r="B10" s="400"/>
      <c r="C10" s="9" t="s">
        <v>12</v>
      </c>
      <c r="D10" s="15" t="s">
        <v>13</v>
      </c>
      <c r="E10" s="14"/>
    </row>
    <row r="11" spans="2:6" s="12" customFormat="1" ht="50.1" customHeight="1">
      <c r="B11" s="400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400"/>
      <c r="C12" s="9" t="s">
        <v>17</v>
      </c>
      <c r="D12" s="10" t="s">
        <v>18</v>
      </c>
      <c r="E12" s="16" t="s">
        <v>19</v>
      </c>
    </row>
    <row r="13" spans="2:6" s="12" customFormat="1" ht="25.35" customHeight="1">
      <c r="B13" s="17"/>
      <c r="C13" s="18"/>
      <c r="D13" s="19"/>
    </row>
    <row r="14" spans="2:6" s="6" customFormat="1" ht="35.1" customHeight="1">
      <c r="B14" s="396" t="s">
        <v>20</v>
      </c>
      <c r="C14" s="396"/>
      <c r="D14" s="396"/>
    </row>
    <row r="15" spans="2:6" s="6" customFormat="1" ht="27" customHeight="1">
      <c r="B15" s="399" t="s">
        <v>2</v>
      </c>
      <c r="C15" s="399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1.1" customHeight="1">
      <c r="B17" s="401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1.1" customHeight="1">
      <c r="B18" s="402"/>
      <c r="C18" s="9" t="s">
        <v>28</v>
      </c>
      <c r="D18" s="15" t="s">
        <v>13</v>
      </c>
      <c r="E18" s="22" t="s">
        <v>29</v>
      </c>
    </row>
    <row r="19" spans="2:5" s="12" customFormat="1" ht="41.1" customHeight="1">
      <c r="B19" s="403"/>
      <c r="C19" s="9" t="s">
        <v>30</v>
      </c>
      <c r="D19" s="13"/>
      <c r="E19" s="22" t="s">
        <v>31</v>
      </c>
    </row>
    <row r="20" spans="2:5" s="12" customFormat="1" ht="25.35" customHeight="1">
      <c r="C20" s="23"/>
      <c r="D20" s="19"/>
    </row>
    <row r="21" spans="2:5" s="6" customFormat="1" ht="35.1" customHeight="1">
      <c r="B21" s="396" t="s">
        <v>32</v>
      </c>
      <c r="C21" s="396"/>
      <c r="D21" s="396"/>
    </row>
    <row r="22" spans="2:5" s="6" customFormat="1" ht="27" customHeight="1">
      <c r="B22" s="404" t="s">
        <v>2</v>
      </c>
      <c r="C22" s="404"/>
      <c r="D22" s="7" t="s">
        <v>3</v>
      </c>
      <c r="E22" s="8" t="s">
        <v>4</v>
      </c>
    </row>
    <row r="23" spans="2:5" s="12" customFormat="1" ht="41.1" customHeight="1">
      <c r="B23" s="405" t="s">
        <v>33</v>
      </c>
      <c r="C23" s="24" t="s">
        <v>34</v>
      </c>
      <c r="D23" s="25"/>
      <c r="E23" s="14"/>
    </row>
    <row r="24" spans="2:5" s="12" customFormat="1" ht="41.1" customHeight="1">
      <c r="B24" s="406"/>
      <c r="C24" s="24" t="s">
        <v>35</v>
      </c>
      <c r="D24" s="25"/>
      <c r="E24" s="14"/>
    </row>
    <row r="25" spans="2:5" s="12" customFormat="1" ht="41.1" customHeight="1">
      <c r="B25" s="406"/>
      <c r="C25" s="24" t="s">
        <v>36</v>
      </c>
      <c r="D25" s="25"/>
      <c r="E25" s="14"/>
    </row>
    <row r="26" spans="2:5" s="12" customFormat="1" ht="41.1" customHeight="1">
      <c r="B26" s="407"/>
      <c r="C26" s="24" t="s">
        <v>37</v>
      </c>
      <c r="D26" s="25"/>
      <c r="E26" s="14"/>
    </row>
    <row r="27" spans="2:5" s="12" customFormat="1" ht="41.1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5"/>
  <cols>
    <col min="1" max="1" width="6.125" style="31" customWidth="1"/>
    <col min="2" max="2" width="15.125" style="31" customWidth="1"/>
    <col min="3" max="3" width="141.625" style="31" customWidth="1"/>
    <col min="4" max="4" width="3.5" style="31" customWidth="1"/>
    <col min="5" max="5" width="20" style="46" customWidth="1"/>
    <col min="6" max="6" width="16.125" style="46" customWidth="1"/>
    <col min="7" max="7" width="23.625" style="46" customWidth="1"/>
    <col min="8" max="8" width="57.5" style="46" customWidth="1"/>
    <col min="9" max="16384" width="9" style="31"/>
  </cols>
  <sheetData>
    <row r="2" spans="2:8" s="29" customFormat="1" ht="36" customHeight="1">
      <c r="B2" s="408" t="s">
        <v>470</v>
      </c>
      <c r="C2" s="408"/>
      <c r="D2" s="408"/>
      <c r="E2" s="408"/>
      <c r="F2" s="408"/>
      <c r="G2" s="408"/>
      <c r="H2" s="408"/>
    </row>
    <row r="3" spans="2:8" ht="5.25" customHeight="1">
      <c r="B3" s="30"/>
    </row>
    <row r="4" spans="2:8" s="32" customFormat="1" ht="24" customHeight="1">
      <c r="B4" s="409" t="s">
        <v>471</v>
      </c>
      <c r="C4" s="409"/>
      <c r="E4" s="46"/>
      <c r="F4" s="46"/>
      <c r="G4" s="46"/>
      <c r="H4" s="46"/>
    </row>
    <row r="5" spans="2:8" s="32" customFormat="1" ht="51.75" customHeight="1">
      <c r="B5" s="410" t="s">
        <v>472</v>
      </c>
      <c r="C5" s="410"/>
      <c r="D5" s="410"/>
      <c r="E5" s="46"/>
      <c r="F5" s="46"/>
      <c r="G5" s="46"/>
      <c r="H5" s="46"/>
    </row>
    <row r="6" spans="2:8" s="32" customFormat="1" ht="24" customHeight="1">
      <c r="B6" s="411" t="s">
        <v>473</v>
      </c>
      <c r="C6" s="409"/>
      <c r="E6" s="46"/>
      <c r="F6" s="46"/>
      <c r="G6" s="46"/>
      <c r="H6" s="46"/>
    </row>
    <row r="7" spans="2:8" s="32" customFormat="1" ht="24" customHeight="1">
      <c r="B7" s="81" t="s">
        <v>474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475</v>
      </c>
      <c r="C9" s="39" t="s">
        <v>476</v>
      </c>
      <c r="E9" s="46" t="s">
        <v>477</v>
      </c>
      <c r="F9" s="46"/>
      <c r="G9" s="46"/>
      <c r="H9" s="46"/>
    </row>
    <row r="10" spans="2:8" s="32" customFormat="1" ht="24" customHeight="1">
      <c r="B10" s="40"/>
      <c r="C10" s="50" t="s">
        <v>478</v>
      </c>
      <c r="E10" s="82" t="s">
        <v>479</v>
      </c>
      <c r="F10" s="82" t="s">
        <v>480</v>
      </c>
      <c r="G10" s="82" t="s">
        <v>481</v>
      </c>
      <c r="H10" s="82" t="s">
        <v>482</v>
      </c>
    </row>
    <row r="11" spans="2:8" s="32" customFormat="1" ht="24" customHeight="1">
      <c r="B11" s="33"/>
      <c r="C11" s="34"/>
      <c r="E11" s="412" t="s">
        <v>497</v>
      </c>
      <c r="F11" s="412" t="s">
        <v>52</v>
      </c>
      <c r="G11" s="415" t="s">
        <v>483</v>
      </c>
      <c r="H11" s="47" t="s">
        <v>484</v>
      </c>
    </row>
    <row r="12" spans="2:8" s="32" customFormat="1" ht="24" customHeight="1">
      <c r="B12" s="33"/>
      <c r="C12" s="34"/>
      <c r="E12" s="413"/>
      <c r="F12" s="413"/>
      <c r="G12" s="416"/>
      <c r="H12" s="47" t="s">
        <v>485</v>
      </c>
    </row>
    <row r="13" spans="2:8" s="32" customFormat="1" ht="24" customHeight="1">
      <c r="B13" s="33"/>
      <c r="C13" s="34"/>
      <c r="E13" s="413"/>
      <c r="F13" s="413"/>
      <c r="G13" s="416"/>
      <c r="H13" s="47" t="s">
        <v>486</v>
      </c>
    </row>
    <row r="14" spans="2:8" s="32" customFormat="1" ht="24" customHeight="1">
      <c r="B14" s="33"/>
      <c r="C14" s="34"/>
      <c r="E14" s="413"/>
      <c r="F14" s="413"/>
      <c r="G14" s="416"/>
      <c r="H14" s="47" t="s">
        <v>487</v>
      </c>
    </row>
    <row r="15" spans="2:8" s="32" customFormat="1" ht="24" customHeight="1">
      <c r="B15" s="33"/>
      <c r="C15" s="34"/>
      <c r="E15" s="413"/>
      <c r="F15" s="413"/>
      <c r="G15" s="416"/>
      <c r="H15" s="47" t="s">
        <v>488</v>
      </c>
    </row>
    <row r="16" spans="2:8" s="32" customFormat="1" ht="24" customHeight="1">
      <c r="B16" s="33"/>
      <c r="C16" s="34"/>
      <c r="E16" s="414"/>
      <c r="F16" s="414"/>
      <c r="G16" s="417"/>
      <c r="H16" s="47" t="s">
        <v>489</v>
      </c>
    </row>
    <row r="17" spans="2:9" s="32" customFormat="1" ht="24" customHeight="1">
      <c r="B17" s="33"/>
      <c r="C17" s="36"/>
      <c r="E17" s="83"/>
      <c r="F17" s="83"/>
      <c r="G17" s="84"/>
      <c r="H17" s="85"/>
    </row>
    <row r="18" spans="2:9" s="32" customFormat="1" ht="24" customHeight="1">
      <c r="B18" s="33"/>
      <c r="C18" s="36"/>
      <c r="E18" s="83"/>
      <c r="F18" s="83"/>
    </row>
    <row r="19" spans="2:9" s="32" customFormat="1" ht="24" customHeight="1">
      <c r="B19" s="33"/>
      <c r="C19" s="33"/>
      <c r="F19" s="83"/>
    </row>
    <row r="20" spans="2:9" s="32" customFormat="1" ht="24" customHeight="1">
      <c r="B20" s="33"/>
      <c r="C20" s="33"/>
      <c r="E20" s="83"/>
      <c r="F20" s="83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86" t="s">
        <v>490</v>
      </c>
      <c r="C23" s="37"/>
      <c r="F23" s="46"/>
      <c r="G23" s="46"/>
      <c r="H23" s="46"/>
    </row>
    <row r="24" spans="2:9" s="32" customFormat="1" ht="24" customHeight="1">
      <c r="B24" s="87" t="s">
        <v>491</v>
      </c>
      <c r="C24" s="41" t="s">
        <v>492</v>
      </c>
      <c r="F24" s="46"/>
      <c r="G24" s="46"/>
      <c r="H24" s="46"/>
    </row>
    <row r="25" spans="2:9" s="32" customFormat="1" ht="21">
      <c r="B25" s="88" t="s">
        <v>493</v>
      </c>
      <c r="C25" s="89" t="s">
        <v>494</v>
      </c>
      <c r="F25" s="46"/>
      <c r="G25" s="46"/>
      <c r="H25" s="46"/>
      <c r="I25" s="31"/>
    </row>
    <row r="26" spans="2:9" s="32" customFormat="1" ht="21">
      <c r="B26" s="31"/>
      <c r="C26" s="43" t="s">
        <v>495</v>
      </c>
      <c r="F26" s="46"/>
      <c r="G26" s="46"/>
      <c r="H26" s="46"/>
      <c r="I26" s="31"/>
    </row>
    <row r="27" spans="2:9" s="32" customFormat="1" ht="21">
      <c r="C27" s="44" t="s">
        <v>496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abSelected="1" topLeftCell="C1" zoomScale="70" zoomScaleNormal="70" workbookViewId="0">
      <selection activeCell="B3" sqref="B3:M3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125" style="42" customWidth="1"/>
    <col min="6" max="6" width="27.125" style="45" customWidth="1"/>
    <col min="7" max="7" width="75.625" style="45" customWidth="1"/>
    <col min="8" max="8" width="100.625" style="45" customWidth="1"/>
    <col min="9" max="9" width="14.625" style="45" customWidth="1"/>
    <col min="10" max="11" width="18.125" style="45" customWidth="1"/>
    <col min="12" max="12" width="44.125" style="45" customWidth="1"/>
    <col min="13" max="16384" width="8.625" style="26"/>
  </cols>
  <sheetData>
    <row r="2" spans="1:13" ht="36" customHeight="1">
      <c r="B2" s="52" t="s">
        <v>53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85" customHeight="1">
      <c r="B3" s="450" t="s">
        <v>500</v>
      </c>
      <c r="C3" s="450"/>
      <c r="D3" s="450"/>
      <c r="E3" s="450"/>
      <c r="F3" s="450"/>
      <c r="G3" s="450"/>
      <c r="H3" s="450"/>
      <c r="I3" s="450"/>
      <c r="J3" s="450"/>
      <c r="K3" s="450"/>
      <c r="L3" s="450"/>
      <c r="M3" s="450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78" t="s">
        <v>54</v>
      </c>
      <c r="E6" s="479"/>
      <c r="F6" s="482" t="s">
        <v>140</v>
      </c>
      <c r="G6" s="94" t="s">
        <v>46</v>
      </c>
      <c r="H6" s="95" t="s">
        <v>498</v>
      </c>
      <c r="I6" s="473" t="s">
        <v>43</v>
      </c>
      <c r="J6" s="484" t="s">
        <v>47</v>
      </c>
      <c r="K6" s="94" t="s">
        <v>501</v>
      </c>
      <c r="L6" s="471" t="s">
        <v>499</v>
      </c>
    </row>
    <row r="7" spans="1:13" ht="23.25" customHeight="1">
      <c r="D7" s="480"/>
      <c r="E7" s="481"/>
      <c r="F7" s="483"/>
      <c r="G7" s="96" t="s">
        <v>603</v>
      </c>
      <c r="H7" s="96" t="s">
        <v>603</v>
      </c>
      <c r="I7" s="474"/>
      <c r="J7" s="485"/>
      <c r="K7" s="97"/>
      <c r="L7" s="472"/>
    </row>
    <row r="8" spans="1:13" ht="21" customHeight="1">
      <c r="D8" s="486" t="s">
        <v>117</v>
      </c>
      <c r="E8" s="487" t="s">
        <v>156</v>
      </c>
      <c r="F8" s="99" t="s">
        <v>126</v>
      </c>
      <c r="G8" s="100"/>
      <c r="H8" s="100"/>
      <c r="I8" s="101">
        <f>LENB(H8)</f>
        <v>0</v>
      </c>
      <c r="J8" s="102"/>
      <c r="K8" s="354" t="s">
        <v>246</v>
      </c>
      <c r="L8" s="475"/>
    </row>
    <row r="9" spans="1:13" ht="21" customHeight="1">
      <c r="D9" s="452"/>
      <c r="E9" s="487"/>
      <c r="F9" s="105" t="s">
        <v>146</v>
      </c>
      <c r="G9" s="106" t="s">
        <v>52</v>
      </c>
      <c r="H9" s="106" t="s">
        <v>52</v>
      </c>
      <c r="I9" s="101">
        <f t="shared" ref="I9:I16" si="0">LENB(H9)</f>
        <v>4</v>
      </c>
      <c r="J9" s="107">
        <v>10</v>
      </c>
      <c r="K9" s="355"/>
      <c r="L9" s="476"/>
    </row>
    <row r="10" spans="1:13" ht="21" customHeight="1">
      <c r="D10" s="452"/>
      <c r="E10" s="487"/>
      <c r="F10" s="105" t="s">
        <v>147</v>
      </c>
      <c r="G10" s="106" t="s">
        <v>370</v>
      </c>
      <c r="H10" s="106" t="s">
        <v>370</v>
      </c>
      <c r="I10" s="101">
        <f t="shared" si="0"/>
        <v>4</v>
      </c>
      <c r="J10" s="105"/>
      <c r="K10" s="180"/>
      <c r="L10" s="476"/>
    </row>
    <row r="11" spans="1:13" ht="21" customHeight="1">
      <c r="D11" s="452"/>
      <c r="E11" s="487"/>
      <c r="F11" s="105" t="s">
        <v>148</v>
      </c>
      <c r="G11" s="106" t="s">
        <v>52</v>
      </c>
      <c r="H11" s="106" t="s">
        <v>52</v>
      </c>
      <c r="I11" s="101">
        <f t="shared" si="0"/>
        <v>4</v>
      </c>
      <c r="J11" s="143">
        <v>26</v>
      </c>
      <c r="K11" s="157"/>
      <c r="L11" s="476"/>
    </row>
    <row r="12" spans="1:13" ht="21" customHeight="1">
      <c r="D12" s="452"/>
      <c r="E12" s="487"/>
      <c r="F12" s="105" t="s">
        <v>149</v>
      </c>
      <c r="G12" s="106" t="s">
        <v>370</v>
      </c>
      <c r="H12" s="106" t="s">
        <v>370</v>
      </c>
      <c r="I12" s="101">
        <f t="shared" si="0"/>
        <v>4</v>
      </c>
      <c r="J12" s="105"/>
      <c r="K12" s="180"/>
      <c r="L12" s="476"/>
    </row>
    <row r="13" spans="1:13" ht="21" customHeight="1">
      <c r="D13" s="452"/>
      <c r="E13" s="487"/>
      <c r="F13" s="105" t="s">
        <v>48</v>
      </c>
      <c r="G13" s="106" t="s">
        <v>143</v>
      </c>
      <c r="H13" s="106" t="s">
        <v>525</v>
      </c>
      <c r="I13" s="101">
        <f>LENB(H13)</f>
        <v>25</v>
      </c>
      <c r="J13" s="143">
        <v>32</v>
      </c>
      <c r="K13" s="180"/>
      <c r="L13" s="476"/>
    </row>
    <row r="14" spans="1:13" ht="21" customHeight="1">
      <c r="D14" s="452"/>
      <c r="E14" s="487"/>
      <c r="F14" s="108" t="s">
        <v>49</v>
      </c>
      <c r="G14" s="109" t="s">
        <v>51</v>
      </c>
      <c r="H14" s="109" t="s">
        <v>526</v>
      </c>
      <c r="I14" s="101">
        <f>LENB(H14)</f>
        <v>33</v>
      </c>
      <c r="J14" s="110"/>
      <c r="K14" s="356"/>
      <c r="L14" s="476"/>
    </row>
    <row r="15" spans="1:13" ht="21" customHeight="1">
      <c r="D15" s="452"/>
      <c r="E15" s="487"/>
      <c r="F15" s="105" t="s">
        <v>50</v>
      </c>
      <c r="G15" s="106"/>
      <c r="H15" s="106" t="s">
        <v>52</v>
      </c>
      <c r="I15" s="101">
        <f t="shared" si="0"/>
        <v>4</v>
      </c>
      <c r="J15" s="110"/>
      <c r="K15" s="356"/>
      <c r="L15" s="476"/>
    </row>
    <row r="16" spans="1:13" ht="21" customHeight="1">
      <c r="D16" s="452"/>
      <c r="E16" s="457"/>
      <c r="F16" s="111" t="s">
        <v>77</v>
      </c>
      <c r="G16" s="112" t="s">
        <v>52</v>
      </c>
      <c r="H16" s="112" t="s">
        <v>52</v>
      </c>
      <c r="I16" s="113">
        <f t="shared" si="0"/>
        <v>4</v>
      </c>
      <c r="J16" s="114"/>
      <c r="K16" s="357"/>
      <c r="L16" s="477"/>
    </row>
    <row r="17" spans="2:12" ht="19.899999999999999" customHeight="1">
      <c r="D17" s="98" t="s">
        <v>121</v>
      </c>
      <c r="E17" s="418" t="s">
        <v>123</v>
      </c>
      <c r="F17" s="366" t="s">
        <v>125</v>
      </c>
      <c r="G17" s="367"/>
      <c r="H17" s="368"/>
      <c r="I17" s="369">
        <f t="shared" ref="I17:I80" si="1">LENB(G17)</f>
        <v>0</v>
      </c>
      <c r="J17" s="369" t="s">
        <v>707</v>
      </c>
      <c r="K17" s="370" t="s">
        <v>248</v>
      </c>
      <c r="L17" s="439" t="s">
        <v>771</v>
      </c>
    </row>
    <row r="18" spans="2:12" ht="17.649999999999999" customHeight="1">
      <c r="D18" s="104"/>
      <c r="E18" s="419"/>
      <c r="F18" s="371" t="s">
        <v>55</v>
      </c>
      <c r="G18" s="217" t="s">
        <v>708</v>
      </c>
      <c r="H18" s="251" t="s">
        <v>708</v>
      </c>
      <c r="I18" s="372">
        <f t="shared" si="1"/>
        <v>16</v>
      </c>
      <c r="J18" s="372">
        <v>33</v>
      </c>
      <c r="K18" s="373"/>
      <c r="L18" s="440"/>
    </row>
    <row r="19" spans="2:12" ht="17.649999999999999" customHeight="1">
      <c r="D19" s="104"/>
      <c r="E19" s="419"/>
      <c r="F19" s="371" t="s">
        <v>124</v>
      </c>
      <c r="G19" s="217" t="s">
        <v>709</v>
      </c>
      <c r="H19" s="217" t="s">
        <v>709</v>
      </c>
      <c r="I19" s="372">
        <f t="shared" si="1"/>
        <v>16</v>
      </c>
      <c r="J19" s="254"/>
      <c r="K19" s="291"/>
      <c r="L19" s="440"/>
    </row>
    <row r="20" spans="2:12" ht="17.649999999999999" customHeight="1">
      <c r="D20" s="104"/>
      <c r="E20" s="419"/>
      <c r="F20" s="374" t="s">
        <v>49</v>
      </c>
      <c r="G20" s="258" t="s">
        <v>710</v>
      </c>
      <c r="H20" s="79" t="s">
        <v>770</v>
      </c>
      <c r="I20" s="372">
        <f t="shared" si="1"/>
        <v>60</v>
      </c>
      <c r="J20" s="372"/>
      <c r="K20" s="373"/>
      <c r="L20" s="440"/>
    </row>
    <row r="21" spans="2:12" ht="17.649999999999999" customHeight="1">
      <c r="D21" s="104"/>
      <c r="E21" s="419"/>
      <c r="F21" s="371" t="s">
        <v>50</v>
      </c>
      <c r="G21" s="217" t="s">
        <v>708</v>
      </c>
      <c r="H21" s="217" t="s">
        <v>708</v>
      </c>
      <c r="I21" s="372">
        <f t="shared" si="1"/>
        <v>16</v>
      </c>
      <c r="J21" s="372"/>
      <c r="K21" s="373"/>
      <c r="L21" s="440"/>
    </row>
    <row r="22" spans="2:12" ht="17.649999999999999" customHeight="1">
      <c r="D22" s="104"/>
      <c r="E22" s="420"/>
      <c r="F22" s="375" t="s">
        <v>77</v>
      </c>
      <c r="G22" s="219" t="s">
        <v>708</v>
      </c>
      <c r="H22" s="219" t="s">
        <v>708</v>
      </c>
      <c r="I22" s="376">
        <f t="shared" si="1"/>
        <v>16</v>
      </c>
      <c r="J22" s="376"/>
      <c r="K22" s="377"/>
      <c r="L22" s="441"/>
    </row>
    <row r="23" spans="2:12" ht="17.649999999999999" customHeight="1">
      <c r="B23" s="57" t="s">
        <v>44</v>
      </c>
      <c r="D23" s="104"/>
      <c r="E23" s="418" t="s">
        <v>127</v>
      </c>
      <c r="F23" s="366" t="s">
        <v>125</v>
      </c>
      <c r="G23" s="378"/>
      <c r="H23" s="378"/>
      <c r="I23" s="380">
        <f t="shared" si="1"/>
        <v>0</v>
      </c>
      <c r="J23" s="380" t="s">
        <v>707</v>
      </c>
      <c r="K23" s="370" t="s">
        <v>248</v>
      </c>
      <c r="L23" s="439" t="s">
        <v>771</v>
      </c>
    </row>
    <row r="24" spans="2:12" ht="17.649999999999999" customHeight="1">
      <c r="D24" s="104"/>
      <c r="E24" s="419"/>
      <c r="F24" s="371" t="s">
        <v>55</v>
      </c>
      <c r="G24" s="255" t="s">
        <v>711</v>
      </c>
      <c r="H24" s="255" t="s">
        <v>711</v>
      </c>
      <c r="I24" s="372">
        <f t="shared" si="1"/>
        <v>17</v>
      </c>
      <c r="J24" s="372">
        <v>33</v>
      </c>
      <c r="K24" s="373"/>
      <c r="L24" s="440"/>
    </row>
    <row r="25" spans="2:12" ht="17.649999999999999" customHeight="1">
      <c r="D25" s="104"/>
      <c r="E25" s="419"/>
      <c r="F25" s="371" t="s">
        <v>124</v>
      </c>
      <c r="G25" s="255" t="s">
        <v>712</v>
      </c>
      <c r="H25" s="255" t="s">
        <v>712</v>
      </c>
      <c r="I25" s="372">
        <f t="shared" si="1"/>
        <v>21</v>
      </c>
      <c r="J25" s="254"/>
      <c r="K25" s="291"/>
      <c r="L25" s="440"/>
    </row>
    <row r="26" spans="2:12" ht="17.649999999999999" customHeight="1">
      <c r="D26" s="104"/>
      <c r="E26" s="419"/>
      <c r="F26" s="374" t="s">
        <v>49</v>
      </c>
      <c r="G26" s="258" t="s">
        <v>713</v>
      </c>
      <c r="H26" s="79" t="s">
        <v>777</v>
      </c>
      <c r="I26" s="372">
        <f t="shared" si="1"/>
        <v>54</v>
      </c>
      <c r="J26" s="372"/>
      <c r="K26" s="373"/>
      <c r="L26" s="440"/>
    </row>
    <row r="27" spans="2:12" ht="17.649999999999999" customHeight="1">
      <c r="D27" s="104"/>
      <c r="E27" s="419"/>
      <c r="F27" s="371" t="s">
        <v>50</v>
      </c>
      <c r="G27" s="255" t="s">
        <v>711</v>
      </c>
      <c r="H27" s="255" t="s">
        <v>711</v>
      </c>
      <c r="I27" s="372">
        <f t="shared" si="1"/>
        <v>17</v>
      </c>
      <c r="J27" s="372"/>
      <c r="K27" s="373"/>
      <c r="L27" s="440"/>
    </row>
    <row r="28" spans="2:12" ht="17.649999999999999" customHeight="1">
      <c r="D28" s="104"/>
      <c r="E28" s="420"/>
      <c r="F28" s="375" t="s">
        <v>77</v>
      </c>
      <c r="G28" s="260" t="s">
        <v>711</v>
      </c>
      <c r="H28" s="260" t="s">
        <v>711</v>
      </c>
      <c r="I28" s="376">
        <f t="shared" si="1"/>
        <v>17</v>
      </c>
      <c r="J28" s="376"/>
      <c r="K28" s="377"/>
      <c r="L28" s="441"/>
    </row>
    <row r="29" spans="2:12" ht="17.649999999999999" customHeight="1">
      <c r="D29" s="104"/>
      <c r="E29" s="442" t="s">
        <v>127</v>
      </c>
      <c r="F29" s="207" t="s">
        <v>125</v>
      </c>
      <c r="G29" s="379"/>
      <c r="H29" s="379"/>
      <c r="I29" s="380">
        <f t="shared" si="1"/>
        <v>0</v>
      </c>
      <c r="J29" s="380" t="s">
        <v>714</v>
      </c>
      <c r="K29" s="370" t="s">
        <v>248</v>
      </c>
      <c r="L29" s="445"/>
    </row>
    <row r="30" spans="2:12" ht="17.649999999999999" customHeight="1">
      <c r="D30" s="104"/>
      <c r="E30" s="443"/>
      <c r="F30" s="393" t="s">
        <v>55</v>
      </c>
      <c r="G30" s="204" t="s">
        <v>715</v>
      </c>
      <c r="H30" s="204"/>
      <c r="I30" s="372">
        <f t="shared" si="1"/>
        <v>15</v>
      </c>
      <c r="J30" s="372">
        <v>33</v>
      </c>
      <c r="K30" s="373"/>
      <c r="L30" s="446"/>
    </row>
    <row r="31" spans="2:12" ht="17.649999999999999" customHeight="1">
      <c r="D31" s="104"/>
      <c r="E31" s="443"/>
      <c r="F31" s="393" t="s">
        <v>124</v>
      </c>
      <c r="G31" s="204" t="s">
        <v>715</v>
      </c>
      <c r="H31" s="204"/>
      <c r="I31" s="372">
        <f t="shared" si="1"/>
        <v>15</v>
      </c>
      <c r="J31" s="254"/>
      <c r="K31" s="291"/>
      <c r="L31" s="446"/>
    </row>
    <row r="32" spans="2:12" ht="17.649999999999999" customHeight="1">
      <c r="D32" s="104"/>
      <c r="E32" s="443"/>
      <c r="F32" s="394" t="s">
        <v>49</v>
      </c>
      <c r="G32" s="213" t="s">
        <v>716</v>
      </c>
      <c r="H32" s="381"/>
      <c r="I32" s="372">
        <f t="shared" si="1"/>
        <v>59</v>
      </c>
      <c r="J32" s="372"/>
      <c r="K32" s="373"/>
      <c r="L32" s="446"/>
    </row>
    <row r="33" spans="4:12" ht="17.649999999999999" customHeight="1">
      <c r="D33" s="104"/>
      <c r="E33" s="443"/>
      <c r="F33" s="393" t="s">
        <v>50</v>
      </c>
      <c r="G33" s="204"/>
      <c r="H33" s="204"/>
      <c r="I33" s="372">
        <f t="shared" si="1"/>
        <v>0</v>
      </c>
      <c r="J33" s="372"/>
      <c r="K33" s="373"/>
      <c r="L33" s="446"/>
    </row>
    <row r="34" spans="4:12" ht="17.649999999999999" customHeight="1">
      <c r="D34" s="104"/>
      <c r="E34" s="444"/>
      <c r="F34" s="395" t="s">
        <v>77</v>
      </c>
      <c r="G34" s="206" t="s">
        <v>715</v>
      </c>
      <c r="H34" s="206"/>
      <c r="I34" s="376">
        <f t="shared" si="1"/>
        <v>15</v>
      </c>
      <c r="J34" s="376"/>
      <c r="K34" s="251"/>
      <c r="L34" s="447"/>
    </row>
    <row r="35" spans="4:12" ht="17.649999999999999" customHeight="1">
      <c r="D35" s="104"/>
      <c r="E35" s="418" t="s">
        <v>128</v>
      </c>
      <c r="F35" s="366" t="s">
        <v>125</v>
      </c>
      <c r="G35" s="378"/>
      <c r="H35" s="378"/>
      <c r="I35" s="380">
        <f t="shared" si="1"/>
        <v>0</v>
      </c>
      <c r="J35" s="380" t="s">
        <v>717</v>
      </c>
      <c r="K35" s="370" t="s">
        <v>248</v>
      </c>
      <c r="L35" s="430" t="s">
        <v>771</v>
      </c>
    </row>
    <row r="36" spans="4:12" ht="17.649999999999999" customHeight="1">
      <c r="D36" s="104"/>
      <c r="E36" s="419"/>
      <c r="F36" s="371" t="s">
        <v>55</v>
      </c>
      <c r="G36" s="255" t="s">
        <v>718</v>
      </c>
      <c r="H36" s="255" t="s">
        <v>718</v>
      </c>
      <c r="I36" s="372">
        <f t="shared" si="1"/>
        <v>12</v>
      </c>
      <c r="J36" s="372">
        <v>33</v>
      </c>
      <c r="K36" s="373"/>
      <c r="L36" s="431"/>
    </row>
    <row r="37" spans="4:12" ht="17.649999999999999" customHeight="1">
      <c r="D37" s="104"/>
      <c r="E37" s="419"/>
      <c r="F37" s="371" t="s">
        <v>124</v>
      </c>
      <c r="G37" s="255" t="s">
        <v>719</v>
      </c>
      <c r="H37" s="255" t="s">
        <v>719</v>
      </c>
      <c r="I37" s="372">
        <f t="shared" si="1"/>
        <v>12</v>
      </c>
      <c r="J37" s="254"/>
      <c r="K37" s="291"/>
      <c r="L37" s="431"/>
    </row>
    <row r="38" spans="4:12" ht="17.649999999999999" customHeight="1">
      <c r="D38" s="104"/>
      <c r="E38" s="419"/>
      <c r="F38" s="374" t="s">
        <v>49</v>
      </c>
      <c r="G38" s="258" t="s">
        <v>720</v>
      </c>
      <c r="H38" s="79" t="s">
        <v>772</v>
      </c>
      <c r="I38" s="372">
        <f t="shared" si="1"/>
        <v>58</v>
      </c>
      <c r="J38" s="372"/>
      <c r="K38" s="373"/>
      <c r="L38" s="431"/>
    </row>
    <row r="39" spans="4:12" ht="17.649999999999999" customHeight="1">
      <c r="D39" s="104"/>
      <c r="E39" s="419"/>
      <c r="F39" s="371" t="s">
        <v>50</v>
      </c>
      <c r="G39" s="255" t="s">
        <v>718</v>
      </c>
      <c r="H39" s="255" t="s">
        <v>718</v>
      </c>
      <c r="I39" s="372">
        <f t="shared" si="1"/>
        <v>12</v>
      </c>
      <c r="J39" s="372"/>
      <c r="K39" s="373"/>
      <c r="L39" s="431"/>
    </row>
    <row r="40" spans="4:12" ht="17.649999999999999" customHeight="1">
      <c r="D40" s="104"/>
      <c r="E40" s="420"/>
      <c r="F40" s="375" t="s">
        <v>77</v>
      </c>
      <c r="G40" s="260" t="s">
        <v>718</v>
      </c>
      <c r="H40" s="260" t="s">
        <v>718</v>
      </c>
      <c r="I40" s="376">
        <f t="shared" si="1"/>
        <v>12</v>
      </c>
      <c r="J40" s="376"/>
      <c r="K40" s="251"/>
      <c r="L40" s="438"/>
    </row>
    <row r="41" spans="4:12" ht="17.649999999999999" customHeight="1">
      <c r="D41" s="104"/>
      <c r="E41" s="418" t="s">
        <v>129</v>
      </c>
      <c r="F41" s="366" t="s">
        <v>125</v>
      </c>
      <c r="G41" s="378"/>
      <c r="H41" s="378"/>
      <c r="I41" s="380">
        <f t="shared" si="1"/>
        <v>0</v>
      </c>
      <c r="J41" s="380" t="s">
        <v>717</v>
      </c>
      <c r="K41" s="370" t="s">
        <v>248</v>
      </c>
      <c r="L41" s="430" t="s">
        <v>771</v>
      </c>
    </row>
    <row r="42" spans="4:12" ht="17.649999999999999" customHeight="1">
      <c r="D42" s="104"/>
      <c r="E42" s="419"/>
      <c r="F42" s="371" t="s">
        <v>55</v>
      </c>
      <c r="G42" s="255" t="s">
        <v>721</v>
      </c>
      <c r="H42" s="255" t="s">
        <v>721</v>
      </c>
      <c r="I42" s="372">
        <f t="shared" si="1"/>
        <v>12</v>
      </c>
      <c r="J42" s="372">
        <v>33</v>
      </c>
      <c r="K42" s="373"/>
      <c r="L42" s="431"/>
    </row>
    <row r="43" spans="4:12" ht="17.649999999999999" customHeight="1">
      <c r="D43" s="104"/>
      <c r="E43" s="419"/>
      <c r="F43" s="371" t="s">
        <v>124</v>
      </c>
      <c r="G43" s="255" t="s">
        <v>722</v>
      </c>
      <c r="H43" s="255" t="s">
        <v>722</v>
      </c>
      <c r="I43" s="372">
        <f t="shared" si="1"/>
        <v>12</v>
      </c>
      <c r="J43" s="254"/>
      <c r="K43" s="291"/>
      <c r="L43" s="431"/>
    </row>
    <row r="44" spans="4:12" ht="17.649999999999999" customHeight="1">
      <c r="D44" s="104"/>
      <c r="E44" s="419"/>
      <c r="F44" s="374" t="s">
        <v>49</v>
      </c>
      <c r="G44" s="258" t="s">
        <v>723</v>
      </c>
      <c r="H44" s="79" t="s">
        <v>775</v>
      </c>
      <c r="I44" s="372">
        <f t="shared" si="1"/>
        <v>58</v>
      </c>
      <c r="J44" s="372"/>
      <c r="K44" s="373"/>
      <c r="L44" s="431"/>
    </row>
    <row r="45" spans="4:12" ht="17.649999999999999" customHeight="1">
      <c r="D45" s="104"/>
      <c r="E45" s="419"/>
      <c r="F45" s="371" t="s">
        <v>50</v>
      </c>
      <c r="G45" s="255" t="s">
        <v>721</v>
      </c>
      <c r="H45" s="255" t="s">
        <v>721</v>
      </c>
      <c r="I45" s="372">
        <f t="shared" si="1"/>
        <v>12</v>
      </c>
      <c r="J45" s="372"/>
      <c r="K45" s="373"/>
      <c r="L45" s="431"/>
    </row>
    <row r="46" spans="4:12" ht="17.649999999999999" customHeight="1">
      <c r="D46" s="104"/>
      <c r="E46" s="420"/>
      <c r="F46" s="375" t="s">
        <v>77</v>
      </c>
      <c r="G46" s="260" t="s">
        <v>721</v>
      </c>
      <c r="H46" s="260" t="s">
        <v>721</v>
      </c>
      <c r="I46" s="376">
        <f t="shared" si="1"/>
        <v>12</v>
      </c>
      <c r="J46" s="376"/>
      <c r="K46" s="377"/>
      <c r="L46" s="438"/>
    </row>
    <row r="47" spans="4:12" ht="17.649999999999999" customHeight="1">
      <c r="D47" s="104"/>
      <c r="E47" s="418" t="s">
        <v>130</v>
      </c>
      <c r="F47" s="366" t="s">
        <v>125</v>
      </c>
      <c r="G47" s="378"/>
      <c r="H47" s="378"/>
      <c r="I47" s="380">
        <f t="shared" si="1"/>
        <v>0</v>
      </c>
      <c r="J47" s="380" t="s">
        <v>724</v>
      </c>
      <c r="K47" s="370" t="s">
        <v>248</v>
      </c>
      <c r="L47" s="431" t="s">
        <v>771</v>
      </c>
    </row>
    <row r="48" spans="4:12" ht="17.649999999999999" customHeight="1">
      <c r="D48" s="104"/>
      <c r="E48" s="419"/>
      <c r="F48" s="371" t="s">
        <v>55</v>
      </c>
      <c r="G48" s="255" t="s">
        <v>725</v>
      </c>
      <c r="H48" s="255" t="s">
        <v>725</v>
      </c>
      <c r="I48" s="372">
        <f t="shared" si="1"/>
        <v>21</v>
      </c>
      <c r="J48" s="372">
        <v>33</v>
      </c>
      <c r="K48" s="373"/>
      <c r="L48" s="431"/>
    </row>
    <row r="49" spans="4:12" ht="19.899999999999999" customHeight="1">
      <c r="D49" s="104"/>
      <c r="E49" s="419"/>
      <c r="F49" s="371" t="s">
        <v>124</v>
      </c>
      <c r="G49" s="255" t="s">
        <v>726</v>
      </c>
      <c r="H49" s="255" t="s">
        <v>726</v>
      </c>
      <c r="I49" s="372">
        <f t="shared" si="1"/>
        <v>21</v>
      </c>
      <c r="J49" s="254"/>
      <c r="K49" s="291"/>
      <c r="L49" s="431"/>
    </row>
    <row r="50" spans="4:12" ht="16.5" customHeight="1">
      <c r="D50" s="104"/>
      <c r="E50" s="419"/>
      <c r="F50" s="374" t="s">
        <v>49</v>
      </c>
      <c r="G50" s="258" t="s">
        <v>727</v>
      </c>
      <c r="H50" s="79" t="s">
        <v>773</v>
      </c>
      <c r="I50" s="372">
        <f t="shared" si="1"/>
        <v>79</v>
      </c>
      <c r="J50" s="372"/>
      <c r="K50" s="373"/>
      <c r="L50" s="431"/>
    </row>
    <row r="51" spans="4:12" ht="16.5" customHeight="1">
      <c r="D51" s="104"/>
      <c r="E51" s="419"/>
      <c r="F51" s="371" t="s">
        <v>50</v>
      </c>
      <c r="G51" s="255" t="s">
        <v>725</v>
      </c>
      <c r="H51" s="255" t="s">
        <v>728</v>
      </c>
      <c r="I51" s="372">
        <f t="shared" si="1"/>
        <v>21</v>
      </c>
      <c r="J51" s="372"/>
      <c r="K51" s="373"/>
      <c r="L51" s="431"/>
    </row>
    <row r="52" spans="4:12" ht="17.25" customHeight="1">
      <c r="D52" s="104"/>
      <c r="E52" s="420"/>
      <c r="F52" s="375" t="s">
        <v>77</v>
      </c>
      <c r="G52" s="260" t="s">
        <v>725</v>
      </c>
      <c r="H52" s="260" t="s">
        <v>725</v>
      </c>
      <c r="I52" s="376">
        <f t="shared" si="1"/>
        <v>21</v>
      </c>
      <c r="J52" s="376"/>
      <c r="K52" s="377"/>
      <c r="L52" s="438"/>
    </row>
    <row r="53" spans="4:12" ht="15.6" customHeight="1">
      <c r="D53" s="104"/>
      <c r="E53" s="418" t="s">
        <v>131</v>
      </c>
      <c r="F53" s="366" t="s">
        <v>125</v>
      </c>
      <c r="G53" s="378"/>
      <c r="H53" s="378"/>
      <c r="I53" s="380">
        <f t="shared" si="1"/>
        <v>0</v>
      </c>
      <c r="J53" s="369" t="s">
        <v>729</v>
      </c>
      <c r="K53" s="370" t="s">
        <v>248</v>
      </c>
      <c r="L53" s="430" t="s">
        <v>771</v>
      </c>
    </row>
    <row r="54" spans="4:12" ht="15.6" customHeight="1">
      <c r="D54" s="104"/>
      <c r="E54" s="419"/>
      <c r="F54" s="371" t="s">
        <v>55</v>
      </c>
      <c r="G54" s="255" t="s">
        <v>730</v>
      </c>
      <c r="H54" s="255" t="s">
        <v>730</v>
      </c>
      <c r="I54" s="372">
        <f t="shared" si="1"/>
        <v>18</v>
      </c>
      <c r="J54" s="372">
        <v>33</v>
      </c>
      <c r="K54" s="373"/>
      <c r="L54" s="431"/>
    </row>
    <row r="55" spans="4:12" ht="15.6" customHeight="1">
      <c r="D55" s="104"/>
      <c r="E55" s="419"/>
      <c r="F55" s="371" t="s">
        <v>124</v>
      </c>
      <c r="G55" s="255" t="s">
        <v>731</v>
      </c>
      <c r="H55" s="255" t="s">
        <v>731</v>
      </c>
      <c r="I55" s="372">
        <f t="shared" si="1"/>
        <v>18</v>
      </c>
      <c r="J55" s="254"/>
      <c r="K55" s="291"/>
      <c r="L55" s="431"/>
    </row>
    <row r="56" spans="4:12" ht="15.6" customHeight="1">
      <c r="D56" s="104"/>
      <c r="E56" s="419"/>
      <c r="F56" s="374" t="s">
        <v>49</v>
      </c>
      <c r="G56" s="258" t="s">
        <v>732</v>
      </c>
      <c r="H56" s="79" t="s">
        <v>774</v>
      </c>
      <c r="I56" s="372">
        <f t="shared" si="1"/>
        <v>83</v>
      </c>
      <c r="J56" s="372"/>
      <c r="K56" s="373"/>
      <c r="L56" s="431"/>
    </row>
    <row r="57" spans="4:12" ht="15.6" customHeight="1">
      <c r="D57" s="104"/>
      <c r="E57" s="419"/>
      <c r="F57" s="371" t="s">
        <v>50</v>
      </c>
      <c r="G57" s="255" t="s">
        <v>730</v>
      </c>
      <c r="H57" s="255" t="s">
        <v>730</v>
      </c>
      <c r="I57" s="372">
        <f t="shared" si="1"/>
        <v>18</v>
      </c>
      <c r="J57" s="372"/>
      <c r="K57" s="373"/>
      <c r="L57" s="431"/>
    </row>
    <row r="58" spans="4:12" ht="15.6" customHeight="1">
      <c r="D58" s="104"/>
      <c r="E58" s="420"/>
      <c r="F58" s="375" t="s">
        <v>77</v>
      </c>
      <c r="G58" s="260" t="s">
        <v>730</v>
      </c>
      <c r="H58" s="260" t="s">
        <v>730</v>
      </c>
      <c r="I58" s="376">
        <f t="shared" si="1"/>
        <v>18</v>
      </c>
      <c r="J58" s="376"/>
      <c r="K58" s="373"/>
      <c r="L58" s="431"/>
    </row>
    <row r="59" spans="4:12" ht="15.6" customHeight="1">
      <c r="D59" s="104"/>
      <c r="E59" s="418" t="s">
        <v>132</v>
      </c>
      <c r="F59" s="366" t="s">
        <v>125</v>
      </c>
      <c r="G59" s="378"/>
      <c r="H59" s="378"/>
      <c r="I59" s="380">
        <f t="shared" si="1"/>
        <v>0</v>
      </c>
      <c r="J59" s="380" t="s">
        <v>733</v>
      </c>
      <c r="K59" s="382" t="s">
        <v>248</v>
      </c>
      <c r="L59" s="432" t="s">
        <v>771</v>
      </c>
    </row>
    <row r="60" spans="4:12" ht="15.6" customHeight="1">
      <c r="D60" s="104"/>
      <c r="E60" s="419"/>
      <c r="F60" s="371" t="s">
        <v>55</v>
      </c>
      <c r="G60" s="255" t="s">
        <v>734</v>
      </c>
      <c r="H60" s="255" t="s">
        <v>734</v>
      </c>
      <c r="I60" s="372">
        <f t="shared" si="1"/>
        <v>16</v>
      </c>
      <c r="J60" s="372">
        <v>33</v>
      </c>
      <c r="K60" s="383"/>
      <c r="L60" s="433"/>
    </row>
    <row r="61" spans="4:12" ht="15.6" customHeight="1">
      <c r="D61" s="104"/>
      <c r="E61" s="419"/>
      <c r="F61" s="371" t="s">
        <v>124</v>
      </c>
      <c r="G61" s="255" t="s">
        <v>735</v>
      </c>
      <c r="H61" s="255" t="s">
        <v>735</v>
      </c>
      <c r="I61" s="372">
        <f t="shared" si="1"/>
        <v>16</v>
      </c>
      <c r="J61" s="254"/>
      <c r="K61" s="384"/>
      <c r="L61" s="433"/>
    </row>
    <row r="62" spans="4:12" ht="34.5">
      <c r="D62" s="104"/>
      <c r="E62" s="419"/>
      <c r="F62" s="374" t="s">
        <v>49</v>
      </c>
      <c r="G62" s="258" t="s">
        <v>736</v>
      </c>
      <c r="H62" s="79" t="s">
        <v>776</v>
      </c>
      <c r="I62" s="372">
        <f t="shared" si="1"/>
        <v>90</v>
      </c>
      <c r="J62" s="372"/>
      <c r="K62" s="383"/>
      <c r="L62" s="433"/>
    </row>
    <row r="63" spans="4:12" ht="15.6" customHeight="1">
      <c r="D63" s="104"/>
      <c r="E63" s="419"/>
      <c r="F63" s="371" t="s">
        <v>50</v>
      </c>
      <c r="G63" s="255" t="s">
        <v>734</v>
      </c>
      <c r="H63" s="255" t="s">
        <v>734</v>
      </c>
      <c r="I63" s="372">
        <f t="shared" si="1"/>
        <v>16</v>
      </c>
      <c r="J63" s="372"/>
      <c r="K63" s="383"/>
      <c r="L63" s="433"/>
    </row>
    <row r="64" spans="4:12" ht="16.149999999999999" customHeight="1">
      <c r="D64" s="104"/>
      <c r="E64" s="420"/>
      <c r="F64" s="375" t="s">
        <v>77</v>
      </c>
      <c r="G64" s="260" t="s">
        <v>734</v>
      </c>
      <c r="H64" s="260" t="s">
        <v>734</v>
      </c>
      <c r="I64" s="376">
        <f t="shared" si="1"/>
        <v>16</v>
      </c>
      <c r="J64" s="376"/>
      <c r="K64" s="385"/>
      <c r="L64" s="434"/>
    </row>
    <row r="65" spans="4:12" ht="21">
      <c r="D65" s="104"/>
      <c r="E65" s="418" t="s">
        <v>133</v>
      </c>
      <c r="F65" s="366" t="s">
        <v>125</v>
      </c>
      <c r="G65" s="378"/>
      <c r="H65" s="435" t="s">
        <v>606</v>
      </c>
      <c r="I65" s="380">
        <f t="shared" si="1"/>
        <v>0</v>
      </c>
      <c r="J65" s="380" t="s">
        <v>737</v>
      </c>
      <c r="K65" s="386" t="s">
        <v>738</v>
      </c>
      <c r="L65" s="424"/>
    </row>
    <row r="66" spans="4:12" ht="21">
      <c r="D66" s="104"/>
      <c r="E66" s="419"/>
      <c r="F66" s="371" t="s">
        <v>55</v>
      </c>
      <c r="G66" s="255" t="s">
        <v>739</v>
      </c>
      <c r="H66" s="436"/>
      <c r="I66" s="372">
        <f t="shared" si="1"/>
        <v>16</v>
      </c>
      <c r="J66" s="372">
        <v>33</v>
      </c>
      <c r="K66" s="387"/>
      <c r="L66" s="422"/>
    </row>
    <row r="67" spans="4:12" ht="21">
      <c r="D67" s="104"/>
      <c r="E67" s="419"/>
      <c r="F67" s="371" t="s">
        <v>124</v>
      </c>
      <c r="G67" s="255" t="s">
        <v>740</v>
      </c>
      <c r="H67" s="436"/>
      <c r="I67" s="372">
        <f t="shared" si="1"/>
        <v>16</v>
      </c>
      <c r="J67" s="254"/>
      <c r="K67" s="180"/>
      <c r="L67" s="422"/>
    </row>
    <row r="68" spans="4:12" ht="34.5">
      <c r="D68" s="104"/>
      <c r="E68" s="419"/>
      <c r="F68" s="374" t="s">
        <v>49</v>
      </c>
      <c r="G68" s="258" t="s">
        <v>741</v>
      </c>
      <c r="H68" s="436"/>
      <c r="I68" s="372">
        <f t="shared" si="1"/>
        <v>95</v>
      </c>
      <c r="J68" s="372"/>
      <c r="K68" s="387"/>
      <c r="L68" s="422"/>
    </row>
    <row r="69" spans="4:12" ht="21">
      <c r="D69" s="104"/>
      <c r="E69" s="419"/>
      <c r="F69" s="371" t="s">
        <v>50</v>
      </c>
      <c r="G69" s="255" t="s">
        <v>739</v>
      </c>
      <c r="H69" s="436"/>
      <c r="I69" s="372">
        <f t="shared" si="1"/>
        <v>16</v>
      </c>
      <c r="J69" s="372"/>
      <c r="K69" s="387"/>
      <c r="L69" s="422"/>
    </row>
    <row r="70" spans="4:12" ht="21">
      <c r="D70" s="104"/>
      <c r="E70" s="420"/>
      <c r="F70" s="375" t="s">
        <v>77</v>
      </c>
      <c r="G70" s="388" t="s">
        <v>739</v>
      </c>
      <c r="H70" s="437"/>
      <c r="I70" s="376">
        <f t="shared" si="1"/>
        <v>16</v>
      </c>
      <c r="J70" s="376"/>
      <c r="K70" s="389"/>
      <c r="L70" s="423"/>
    </row>
    <row r="71" spans="4:12" ht="21">
      <c r="D71" s="104"/>
      <c r="E71" s="418" t="s">
        <v>134</v>
      </c>
      <c r="F71" s="366" t="s">
        <v>125</v>
      </c>
      <c r="G71" s="252" t="s">
        <v>377</v>
      </c>
      <c r="H71" s="252"/>
      <c r="I71" s="369">
        <f t="shared" si="1"/>
        <v>34</v>
      </c>
      <c r="J71" s="369"/>
      <c r="K71" s="386" t="s">
        <v>742</v>
      </c>
      <c r="L71" s="424"/>
    </row>
    <row r="72" spans="4:12" ht="21">
      <c r="D72" s="104"/>
      <c r="E72" s="419"/>
      <c r="F72" s="371" t="s">
        <v>55</v>
      </c>
      <c r="G72" s="255" t="s">
        <v>743</v>
      </c>
      <c r="H72" s="255" t="s">
        <v>743</v>
      </c>
      <c r="I72" s="372">
        <f t="shared" si="1"/>
        <v>14</v>
      </c>
      <c r="J72" s="372">
        <v>33</v>
      </c>
      <c r="K72" s="387"/>
      <c r="L72" s="422"/>
    </row>
    <row r="73" spans="4:12" ht="21">
      <c r="D73" s="104"/>
      <c r="E73" s="419"/>
      <c r="F73" s="371" t="s">
        <v>124</v>
      </c>
      <c r="G73" s="255" t="s">
        <v>744</v>
      </c>
      <c r="H73" s="255" t="s">
        <v>744</v>
      </c>
      <c r="I73" s="372">
        <f t="shared" si="1"/>
        <v>14</v>
      </c>
      <c r="J73" s="254"/>
      <c r="K73" s="180"/>
      <c r="L73" s="422"/>
    </row>
    <row r="74" spans="4:12" ht="34.5">
      <c r="D74" s="104"/>
      <c r="E74" s="419"/>
      <c r="F74" s="374" t="s">
        <v>49</v>
      </c>
      <c r="G74" s="258" t="s">
        <v>745</v>
      </c>
      <c r="H74" s="79" t="s">
        <v>778</v>
      </c>
      <c r="I74" s="372">
        <f t="shared" si="1"/>
        <v>99</v>
      </c>
      <c r="J74" s="372"/>
      <c r="K74" s="387"/>
      <c r="L74" s="422"/>
    </row>
    <row r="75" spans="4:12" ht="21">
      <c r="D75" s="104"/>
      <c r="E75" s="419"/>
      <c r="F75" s="371" t="s">
        <v>50</v>
      </c>
      <c r="G75" s="255"/>
      <c r="H75" s="255" t="s">
        <v>743</v>
      </c>
      <c r="I75" s="372">
        <f t="shared" si="1"/>
        <v>0</v>
      </c>
      <c r="J75" s="372"/>
      <c r="K75" s="387"/>
      <c r="L75" s="422"/>
    </row>
    <row r="76" spans="4:12" ht="21">
      <c r="D76" s="104"/>
      <c r="E76" s="420"/>
      <c r="F76" s="375" t="s">
        <v>77</v>
      </c>
      <c r="G76" s="260" t="s">
        <v>743</v>
      </c>
      <c r="H76" s="260" t="s">
        <v>743</v>
      </c>
      <c r="I76" s="376">
        <f t="shared" si="1"/>
        <v>14</v>
      </c>
      <c r="J76" s="376"/>
      <c r="K76" s="390"/>
      <c r="L76" s="425"/>
    </row>
    <row r="77" spans="4:12" ht="21">
      <c r="D77" s="104"/>
      <c r="E77" s="418" t="s">
        <v>135</v>
      </c>
      <c r="F77" s="366" t="s">
        <v>125</v>
      </c>
      <c r="G77" s="252" t="s">
        <v>746</v>
      </c>
      <c r="H77" s="426" t="s">
        <v>606</v>
      </c>
      <c r="I77" s="369">
        <f t="shared" si="1"/>
        <v>42</v>
      </c>
      <c r="J77" s="369"/>
      <c r="K77" s="391" t="s">
        <v>747</v>
      </c>
      <c r="L77" s="421"/>
    </row>
    <row r="78" spans="4:12" ht="21">
      <c r="D78" s="104"/>
      <c r="E78" s="419"/>
      <c r="F78" s="371" t="s">
        <v>55</v>
      </c>
      <c r="G78" s="255" t="s">
        <v>748</v>
      </c>
      <c r="H78" s="427"/>
      <c r="I78" s="372">
        <f t="shared" si="1"/>
        <v>14</v>
      </c>
      <c r="J78" s="372">
        <v>33</v>
      </c>
      <c r="K78" s="383"/>
      <c r="L78" s="422"/>
    </row>
    <row r="79" spans="4:12" ht="21">
      <c r="D79" s="104"/>
      <c r="E79" s="419"/>
      <c r="F79" s="371" t="s">
        <v>124</v>
      </c>
      <c r="G79" s="255" t="s">
        <v>749</v>
      </c>
      <c r="H79" s="427"/>
      <c r="I79" s="372">
        <f t="shared" si="1"/>
        <v>14</v>
      </c>
      <c r="J79" s="254"/>
      <c r="K79" s="384"/>
      <c r="L79" s="422"/>
    </row>
    <row r="80" spans="4:12" ht="34.5">
      <c r="D80" s="104"/>
      <c r="E80" s="419"/>
      <c r="F80" s="374" t="s">
        <v>49</v>
      </c>
      <c r="G80" s="258" t="s">
        <v>750</v>
      </c>
      <c r="H80" s="427"/>
      <c r="I80" s="372">
        <f t="shared" si="1"/>
        <v>132</v>
      </c>
      <c r="J80" s="372"/>
      <c r="K80" s="383"/>
      <c r="L80" s="422"/>
    </row>
    <row r="81" spans="4:12" ht="21">
      <c r="D81" s="104"/>
      <c r="E81" s="419"/>
      <c r="F81" s="371" t="s">
        <v>50</v>
      </c>
      <c r="G81" s="255"/>
      <c r="H81" s="427"/>
      <c r="I81" s="372">
        <f t="shared" ref="I81:I106" si="2">LENB(G81)</f>
        <v>0</v>
      </c>
      <c r="J81" s="372"/>
      <c r="K81" s="383"/>
      <c r="L81" s="422"/>
    </row>
    <row r="82" spans="4:12" ht="21">
      <c r="D82" s="104"/>
      <c r="E82" s="420"/>
      <c r="F82" s="375" t="s">
        <v>77</v>
      </c>
      <c r="G82" s="260" t="s">
        <v>748</v>
      </c>
      <c r="H82" s="428"/>
      <c r="I82" s="376">
        <f t="shared" si="2"/>
        <v>14</v>
      </c>
      <c r="J82" s="376"/>
      <c r="K82" s="385"/>
      <c r="L82" s="423"/>
    </row>
    <row r="83" spans="4:12" ht="21">
      <c r="D83" s="104"/>
      <c r="E83" s="418" t="s">
        <v>150</v>
      </c>
      <c r="F83" s="366" t="s">
        <v>125</v>
      </c>
      <c r="G83" s="252" t="s">
        <v>385</v>
      </c>
      <c r="H83" s="252"/>
      <c r="I83" s="369">
        <f t="shared" si="2"/>
        <v>29</v>
      </c>
      <c r="J83" s="369"/>
      <c r="K83" s="386" t="s">
        <v>751</v>
      </c>
      <c r="L83" s="424"/>
    </row>
    <row r="84" spans="4:12" ht="21">
      <c r="D84" s="104"/>
      <c r="E84" s="419"/>
      <c r="F84" s="371" t="s">
        <v>55</v>
      </c>
      <c r="G84" s="255" t="s">
        <v>752</v>
      </c>
      <c r="H84" s="255" t="s">
        <v>752</v>
      </c>
      <c r="I84" s="372">
        <f t="shared" si="2"/>
        <v>17</v>
      </c>
      <c r="J84" s="372">
        <v>33</v>
      </c>
      <c r="K84" s="387"/>
      <c r="L84" s="422"/>
    </row>
    <row r="85" spans="4:12" ht="21">
      <c r="D85" s="104"/>
      <c r="E85" s="419"/>
      <c r="F85" s="371" t="s">
        <v>124</v>
      </c>
      <c r="G85" s="255" t="s">
        <v>753</v>
      </c>
      <c r="H85" s="255" t="s">
        <v>753</v>
      </c>
      <c r="I85" s="372">
        <f t="shared" si="2"/>
        <v>17</v>
      </c>
      <c r="J85" s="254"/>
      <c r="K85" s="180"/>
      <c r="L85" s="422"/>
    </row>
    <row r="86" spans="4:12" ht="34.5">
      <c r="D86" s="104"/>
      <c r="E86" s="419"/>
      <c r="F86" s="374" t="s">
        <v>49</v>
      </c>
      <c r="G86" s="258" t="s">
        <v>754</v>
      </c>
      <c r="H86" s="79" t="s">
        <v>779</v>
      </c>
      <c r="I86" s="372">
        <f t="shared" si="2"/>
        <v>125</v>
      </c>
      <c r="J86" s="372"/>
      <c r="K86" s="387"/>
      <c r="L86" s="422"/>
    </row>
    <row r="87" spans="4:12" ht="21">
      <c r="D87" s="104"/>
      <c r="E87" s="419"/>
      <c r="F87" s="371" t="s">
        <v>50</v>
      </c>
      <c r="G87" s="255"/>
      <c r="H87" s="255" t="s">
        <v>752</v>
      </c>
      <c r="I87" s="372">
        <f t="shared" si="2"/>
        <v>0</v>
      </c>
      <c r="J87" s="372"/>
      <c r="K87" s="387"/>
      <c r="L87" s="422"/>
    </row>
    <row r="88" spans="4:12" ht="21">
      <c r="D88" s="104"/>
      <c r="E88" s="420"/>
      <c r="F88" s="375" t="s">
        <v>77</v>
      </c>
      <c r="G88" s="260" t="s">
        <v>752</v>
      </c>
      <c r="H88" s="255" t="s">
        <v>752</v>
      </c>
      <c r="I88" s="376">
        <f t="shared" si="2"/>
        <v>17</v>
      </c>
      <c r="J88" s="376"/>
      <c r="K88" s="390"/>
      <c r="L88" s="425"/>
    </row>
    <row r="89" spans="4:12" ht="21">
      <c r="D89" s="104"/>
      <c r="E89" s="418" t="s">
        <v>151</v>
      </c>
      <c r="F89" s="366" t="s">
        <v>125</v>
      </c>
      <c r="G89" s="252" t="s">
        <v>755</v>
      </c>
      <c r="H89" s="426" t="s">
        <v>606</v>
      </c>
      <c r="I89" s="369">
        <f t="shared" si="2"/>
        <v>31</v>
      </c>
      <c r="J89" s="369"/>
      <c r="K89" s="391" t="s">
        <v>756</v>
      </c>
      <c r="L89" s="421"/>
    </row>
    <row r="90" spans="4:12" ht="21">
      <c r="D90" s="104"/>
      <c r="E90" s="419"/>
      <c r="F90" s="371" t="s">
        <v>55</v>
      </c>
      <c r="G90" s="255" t="s">
        <v>757</v>
      </c>
      <c r="H90" s="427"/>
      <c r="I90" s="372">
        <f t="shared" si="2"/>
        <v>15</v>
      </c>
      <c r="J90" s="372">
        <v>33</v>
      </c>
      <c r="K90" s="383"/>
      <c r="L90" s="422"/>
    </row>
    <row r="91" spans="4:12" ht="21">
      <c r="D91" s="104"/>
      <c r="E91" s="419"/>
      <c r="F91" s="371" t="s">
        <v>124</v>
      </c>
      <c r="G91" s="255" t="s">
        <v>758</v>
      </c>
      <c r="H91" s="427"/>
      <c r="I91" s="372">
        <f t="shared" si="2"/>
        <v>15</v>
      </c>
      <c r="J91" s="254"/>
      <c r="K91" s="384"/>
      <c r="L91" s="422"/>
    </row>
    <row r="92" spans="4:12" ht="34.5">
      <c r="D92" s="104"/>
      <c r="E92" s="419"/>
      <c r="F92" s="374" t="s">
        <v>49</v>
      </c>
      <c r="G92" s="258" t="s">
        <v>759</v>
      </c>
      <c r="H92" s="427"/>
      <c r="I92" s="372">
        <f t="shared" si="2"/>
        <v>103</v>
      </c>
      <c r="J92" s="372"/>
      <c r="K92" s="383"/>
      <c r="L92" s="422"/>
    </row>
    <row r="93" spans="4:12" ht="21">
      <c r="D93" s="104"/>
      <c r="E93" s="419"/>
      <c r="F93" s="371" t="s">
        <v>50</v>
      </c>
      <c r="G93" s="255"/>
      <c r="H93" s="427"/>
      <c r="I93" s="372">
        <f t="shared" si="2"/>
        <v>0</v>
      </c>
      <c r="J93" s="372"/>
      <c r="K93" s="383"/>
      <c r="L93" s="422"/>
    </row>
    <row r="94" spans="4:12" ht="21">
      <c r="D94" s="104"/>
      <c r="E94" s="420"/>
      <c r="F94" s="375" t="s">
        <v>77</v>
      </c>
      <c r="G94" s="388" t="s">
        <v>757</v>
      </c>
      <c r="H94" s="428"/>
      <c r="I94" s="376">
        <f t="shared" si="2"/>
        <v>15</v>
      </c>
      <c r="J94" s="376"/>
      <c r="K94" s="385"/>
      <c r="L94" s="423"/>
    </row>
    <row r="95" spans="4:12" ht="17.45" customHeight="1">
      <c r="D95" s="104"/>
      <c r="E95" s="418" t="s">
        <v>152</v>
      </c>
      <c r="F95" s="366" t="s">
        <v>125</v>
      </c>
      <c r="G95" s="252" t="s">
        <v>760</v>
      </c>
      <c r="H95" s="426" t="s">
        <v>606</v>
      </c>
      <c r="I95" s="369">
        <f t="shared" si="2"/>
        <v>20</v>
      </c>
      <c r="J95" s="369"/>
      <c r="K95" s="386" t="s">
        <v>761</v>
      </c>
      <c r="L95" s="424"/>
    </row>
    <row r="96" spans="4:12" ht="30" customHeight="1">
      <c r="D96" s="104"/>
      <c r="E96" s="419"/>
      <c r="F96" s="371" t="s">
        <v>55</v>
      </c>
      <c r="G96" s="255" t="s">
        <v>762</v>
      </c>
      <c r="H96" s="427"/>
      <c r="I96" s="372">
        <f t="shared" si="2"/>
        <v>26</v>
      </c>
      <c r="J96" s="372">
        <v>33</v>
      </c>
      <c r="K96" s="387"/>
      <c r="L96" s="422"/>
    </row>
    <row r="97" spans="2:12" ht="21">
      <c r="D97" s="104"/>
      <c r="E97" s="419"/>
      <c r="F97" s="371" t="s">
        <v>124</v>
      </c>
      <c r="G97" s="255" t="s">
        <v>763</v>
      </c>
      <c r="H97" s="427"/>
      <c r="I97" s="372">
        <f t="shared" si="2"/>
        <v>24</v>
      </c>
      <c r="J97" s="254"/>
      <c r="K97" s="180"/>
      <c r="L97" s="422"/>
    </row>
    <row r="98" spans="2:12" ht="34.5">
      <c r="D98" s="104"/>
      <c r="E98" s="419"/>
      <c r="F98" s="374" t="s">
        <v>49</v>
      </c>
      <c r="G98" s="258" t="s">
        <v>764</v>
      </c>
      <c r="H98" s="427"/>
      <c r="I98" s="372">
        <f t="shared" si="2"/>
        <v>139</v>
      </c>
      <c r="J98" s="372"/>
      <c r="K98" s="387"/>
      <c r="L98" s="422"/>
    </row>
    <row r="99" spans="2:12" ht="21">
      <c r="D99" s="104"/>
      <c r="E99" s="419"/>
      <c r="F99" s="371" t="s">
        <v>50</v>
      </c>
      <c r="G99" s="255"/>
      <c r="H99" s="427"/>
      <c r="I99" s="372">
        <f t="shared" si="2"/>
        <v>0</v>
      </c>
      <c r="J99" s="372"/>
      <c r="K99" s="387"/>
      <c r="L99" s="422"/>
    </row>
    <row r="100" spans="2:12" ht="21">
      <c r="D100" s="104"/>
      <c r="E100" s="420"/>
      <c r="F100" s="375" t="s">
        <v>77</v>
      </c>
      <c r="G100" s="260" t="s">
        <v>762</v>
      </c>
      <c r="H100" s="428"/>
      <c r="I100" s="376">
        <f t="shared" si="2"/>
        <v>26</v>
      </c>
      <c r="J100" s="376"/>
      <c r="K100" s="390"/>
      <c r="L100" s="425"/>
    </row>
    <row r="101" spans="2:12" ht="21">
      <c r="D101" s="104"/>
      <c r="E101" s="418" t="s">
        <v>153</v>
      </c>
      <c r="F101" s="366" t="s">
        <v>125</v>
      </c>
      <c r="G101" s="252" t="s">
        <v>760</v>
      </c>
      <c r="H101" s="426" t="s">
        <v>606</v>
      </c>
      <c r="I101" s="369">
        <f t="shared" si="2"/>
        <v>20</v>
      </c>
      <c r="J101" s="369"/>
      <c r="K101" s="391" t="s">
        <v>765</v>
      </c>
      <c r="L101" s="424"/>
    </row>
    <row r="102" spans="2:12" ht="21">
      <c r="D102" s="104"/>
      <c r="E102" s="419"/>
      <c r="F102" s="371" t="s">
        <v>55</v>
      </c>
      <c r="G102" s="255" t="s">
        <v>766</v>
      </c>
      <c r="H102" s="427"/>
      <c r="I102" s="372">
        <f t="shared" si="2"/>
        <v>26</v>
      </c>
      <c r="J102" s="372">
        <v>33</v>
      </c>
      <c r="K102" s="383"/>
      <c r="L102" s="422"/>
    </row>
    <row r="103" spans="2:12" ht="21">
      <c r="D103" s="104"/>
      <c r="E103" s="419"/>
      <c r="F103" s="371" t="s">
        <v>124</v>
      </c>
      <c r="G103" s="255" t="s">
        <v>767</v>
      </c>
      <c r="H103" s="427"/>
      <c r="I103" s="372">
        <f t="shared" si="2"/>
        <v>26</v>
      </c>
      <c r="J103" s="254"/>
      <c r="K103" s="384"/>
      <c r="L103" s="422"/>
    </row>
    <row r="104" spans="2:12" ht="49.5">
      <c r="D104" s="104"/>
      <c r="E104" s="419"/>
      <c r="F104" s="374" t="s">
        <v>49</v>
      </c>
      <c r="G104" s="79" t="s">
        <v>768</v>
      </c>
      <c r="H104" s="427"/>
      <c r="I104" s="372">
        <f t="shared" si="2"/>
        <v>188</v>
      </c>
      <c r="J104" s="372"/>
      <c r="K104" s="383"/>
      <c r="L104" s="422"/>
    </row>
    <row r="105" spans="2:12" ht="21">
      <c r="D105" s="104"/>
      <c r="E105" s="419"/>
      <c r="F105" s="371" t="s">
        <v>50</v>
      </c>
      <c r="G105" s="255"/>
      <c r="H105" s="427"/>
      <c r="I105" s="372">
        <f t="shared" si="2"/>
        <v>0</v>
      </c>
      <c r="J105" s="372"/>
      <c r="K105" s="383"/>
      <c r="L105" s="422"/>
    </row>
    <row r="106" spans="2:12" ht="21.75" thickBot="1">
      <c r="D106" s="104"/>
      <c r="E106" s="420"/>
      <c r="F106" s="375" t="s">
        <v>77</v>
      </c>
      <c r="G106" s="388" t="s">
        <v>769</v>
      </c>
      <c r="H106" s="429"/>
      <c r="I106" s="376">
        <f t="shared" si="2"/>
        <v>26</v>
      </c>
      <c r="J106" s="376"/>
      <c r="K106" s="392"/>
      <c r="L106" s="425"/>
    </row>
    <row r="107" spans="2:12" ht="20.100000000000001" customHeight="1">
      <c r="D107" s="451" t="s">
        <v>122</v>
      </c>
      <c r="E107" s="454" t="s">
        <v>120</v>
      </c>
      <c r="F107" s="262" t="s">
        <v>67</v>
      </c>
      <c r="G107" s="263"/>
      <c r="H107" s="449" t="s">
        <v>606</v>
      </c>
      <c r="I107" s="117">
        <f t="shared" ref="I107:I142" si="3">LENB(H107)</f>
        <v>3</v>
      </c>
      <c r="J107" s="117"/>
      <c r="K107" s="312" t="s">
        <v>248</v>
      </c>
      <c r="L107" s="470"/>
    </row>
    <row r="108" spans="2:12" ht="17.850000000000001" customHeight="1">
      <c r="D108" s="452"/>
      <c r="E108" s="455"/>
      <c r="F108" s="105" t="s">
        <v>55</v>
      </c>
      <c r="G108" s="144" t="s">
        <v>207</v>
      </c>
      <c r="H108" s="427"/>
      <c r="I108" s="101">
        <f t="shared" si="3"/>
        <v>0</v>
      </c>
      <c r="J108" s="143">
        <v>33</v>
      </c>
      <c r="K108" s="358"/>
      <c r="L108" s="462"/>
    </row>
    <row r="109" spans="2:12" ht="17.850000000000001" customHeight="1">
      <c r="D109" s="452"/>
      <c r="E109" s="455"/>
      <c r="F109" s="105" t="s">
        <v>124</v>
      </c>
      <c r="G109" s="144" t="s">
        <v>371</v>
      </c>
      <c r="H109" s="427"/>
      <c r="I109" s="101">
        <f t="shared" si="3"/>
        <v>0</v>
      </c>
      <c r="J109" s="105"/>
      <c r="K109" s="359"/>
      <c r="L109" s="462"/>
    </row>
    <row r="110" spans="2:12" ht="17.850000000000001" customHeight="1">
      <c r="D110" s="452"/>
      <c r="E110" s="455"/>
      <c r="F110" s="108" t="s">
        <v>49</v>
      </c>
      <c r="G110" s="145" t="s">
        <v>61</v>
      </c>
      <c r="H110" s="427"/>
      <c r="I110" s="101">
        <f t="shared" si="3"/>
        <v>0</v>
      </c>
      <c r="J110" s="143"/>
      <c r="K110" s="358"/>
      <c r="L110" s="462"/>
    </row>
    <row r="111" spans="2:12" ht="17.850000000000001" customHeight="1">
      <c r="D111" s="452"/>
      <c r="E111" s="455"/>
      <c r="F111" s="105" t="s">
        <v>50</v>
      </c>
      <c r="G111" s="144"/>
      <c r="H111" s="427"/>
      <c r="I111" s="101">
        <f t="shared" si="3"/>
        <v>0</v>
      </c>
      <c r="J111" s="143"/>
      <c r="K111" s="358"/>
      <c r="L111" s="462"/>
    </row>
    <row r="112" spans="2:12" ht="17.850000000000001" customHeight="1">
      <c r="B112" s="57" t="s">
        <v>44</v>
      </c>
      <c r="D112" s="452"/>
      <c r="E112" s="456"/>
      <c r="F112" s="146" t="s">
        <v>77</v>
      </c>
      <c r="G112" s="147" t="s">
        <v>65</v>
      </c>
      <c r="H112" s="428"/>
      <c r="I112" s="101">
        <f t="shared" si="3"/>
        <v>0</v>
      </c>
      <c r="J112" s="148"/>
      <c r="K112" s="358"/>
      <c r="L112" s="462"/>
    </row>
    <row r="113" spans="4:12" ht="17.850000000000001" customHeight="1">
      <c r="D113" s="452"/>
      <c r="E113" s="457" t="s">
        <v>136</v>
      </c>
      <c r="F113" s="99" t="s">
        <v>67</v>
      </c>
      <c r="G113" s="149"/>
      <c r="H113" s="448" t="s">
        <v>606</v>
      </c>
      <c r="I113" s="101">
        <f t="shared" si="3"/>
        <v>3</v>
      </c>
      <c r="J113" s="101"/>
      <c r="K113" s="360" t="s">
        <v>248</v>
      </c>
      <c r="L113" s="461"/>
    </row>
    <row r="114" spans="4:12" ht="17.850000000000001" customHeight="1">
      <c r="D114" s="452"/>
      <c r="E114" s="455"/>
      <c r="F114" s="105" t="s">
        <v>55</v>
      </c>
      <c r="G114" s="144" t="s">
        <v>372</v>
      </c>
      <c r="H114" s="427"/>
      <c r="I114" s="101">
        <f t="shared" si="3"/>
        <v>0</v>
      </c>
      <c r="J114" s="143">
        <v>33</v>
      </c>
      <c r="K114" s="358"/>
      <c r="L114" s="462"/>
    </row>
    <row r="115" spans="4:12" ht="17.850000000000001" customHeight="1">
      <c r="D115" s="452"/>
      <c r="E115" s="455"/>
      <c r="F115" s="105" t="s">
        <v>124</v>
      </c>
      <c r="G115" s="144" t="s">
        <v>371</v>
      </c>
      <c r="H115" s="427"/>
      <c r="I115" s="101">
        <f t="shared" si="3"/>
        <v>0</v>
      </c>
      <c r="J115" s="105"/>
      <c r="K115" s="359"/>
      <c r="L115" s="462"/>
    </row>
    <row r="116" spans="4:12" ht="17.850000000000001" customHeight="1">
      <c r="D116" s="452"/>
      <c r="E116" s="455"/>
      <c r="F116" s="108" t="s">
        <v>49</v>
      </c>
      <c r="G116" s="145" t="s">
        <v>59</v>
      </c>
      <c r="H116" s="427"/>
      <c r="I116" s="101">
        <f t="shared" si="3"/>
        <v>0</v>
      </c>
      <c r="J116" s="143"/>
      <c r="K116" s="358"/>
      <c r="L116" s="462"/>
    </row>
    <row r="117" spans="4:12" ht="17.850000000000001" customHeight="1">
      <c r="D117" s="452"/>
      <c r="E117" s="455"/>
      <c r="F117" s="105" t="s">
        <v>50</v>
      </c>
      <c r="G117" s="144"/>
      <c r="H117" s="427"/>
      <c r="I117" s="101">
        <f t="shared" si="3"/>
        <v>0</v>
      </c>
      <c r="J117" s="143"/>
      <c r="K117" s="358"/>
      <c r="L117" s="462"/>
    </row>
    <row r="118" spans="4:12" ht="17.850000000000001" customHeight="1">
      <c r="D118" s="452"/>
      <c r="E118" s="456"/>
      <c r="F118" s="146" t="s">
        <v>77</v>
      </c>
      <c r="G118" s="147" t="s">
        <v>58</v>
      </c>
      <c r="H118" s="428"/>
      <c r="I118" s="101">
        <f t="shared" si="3"/>
        <v>0</v>
      </c>
      <c r="J118" s="148"/>
      <c r="K118" s="361"/>
      <c r="L118" s="467"/>
    </row>
    <row r="119" spans="4:12" ht="17.850000000000001" customHeight="1">
      <c r="D119" s="452"/>
      <c r="E119" s="457" t="s">
        <v>137</v>
      </c>
      <c r="F119" s="99" t="s">
        <v>67</v>
      </c>
      <c r="G119" s="149"/>
      <c r="H119" s="448" t="s">
        <v>606</v>
      </c>
      <c r="I119" s="101">
        <f t="shared" si="3"/>
        <v>3</v>
      </c>
      <c r="J119" s="101"/>
      <c r="K119" s="360" t="s">
        <v>248</v>
      </c>
      <c r="L119" s="461"/>
    </row>
    <row r="120" spans="4:12" ht="17.850000000000001" customHeight="1">
      <c r="D120" s="452"/>
      <c r="E120" s="455"/>
      <c r="F120" s="105" t="s">
        <v>55</v>
      </c>
      <c r="G120" s="144" t="s">
        <v>66</v>
      </c>
      <c r="H120" s="427"/>
      <c r="I120" s="101">
        <f t="shared" si="3"/>
        <v>0</v>
      </c>
      <c r="J120" s="143">
        <v>33</v>
      </c>
      <c r="K120" s="358"/>
      <c r="L120" s="462"/>
    </row>
    <row r="121" spans="4:12" ht="17.850000000000001" customHeight="1">
      <c r="D121" s="452"/>
      <c r="E121" s="455"/>
      <c r="F121" s="105" t="s">
        <v>124</v>
      </c>
      <c r="G121" s="144" t="s">
        <v>373</v>
      </c>
      <c r="H121" s="427"/>
      <c r="I121" s="101">
        <f t="shared" si="3"/>
        <v>0</v>
      </c>
      <c r="J121" s="105"/>
      <c r="K121" s="359"/>
      <c r="L121" s="462"/>
    </row>
    <row r="122" spans="4:12" ht="17.850000000000001" customHeight="1">
      <c r="D122" s="452"/>
      <c r="E122" s="455"/>
      <c r="F122" s="108" t="s">
        <v>49</v>
      </c>
      <c r="G122" s="145" t="s">
        <v>62</v>
      </c>
      <c r="H122" s="427"/>
      <c r="I122" s="101">
        <f t="shared" si="3"/>
        <v>0</v>
      </c>
      <c r="J122" s="143"/>
      <c r="K122" s="358"/>
      <c r="L122" s="462"/>
    </row>
    <row r="123" spans="4:12" ht="17.850000000000001" customHeight="1">
      <c r="D123" s="452"/>
      <c r="E123" s="455"/>
      <c r="F123" s="105" t="s">
        <v>50</v>
      </c>
      <c r="G123" s="144"/>
      <c r="H123" s="427"/>
      <c r="I123" s="101">
        <f t="shared" si="3"/>
        <v>0</v>
      </c>
      <c r="J123" s="143"/>
      <c r="K123" s="358"/>
      <c r="L123" s="462"/>
    </row>
    <row r="124" spans="4:12" ht="17.850000000000001" customHeight="1">
      <c r="D124" s="452"/>
      <c r="E124" s="456"/>
      <c r="F124" s="146" t="s">
        <v>77</v>
      </c>
      <c r="G124" s="147" t="s">
        <v>66</v>
      </c>
      <c r="H124" s="428"/>
      <c r="I124" s="101">
        <f t="shared" si="3"/>
        <v>0</v>
      </c>
      <c r="J124" s="148"/>
      <c r="K124" s="251"/>
      <c r="L124" s="467"/>
    </row>
    <row r="125" spans="4:12" ht="17.850000000000001" customHeight="1">
      <c r="D125" s="452"/>
      <c r="E125" s="457" t="s">
        <v>138</v>
      </c>
      <c r="F125" s="99" t="s">
        <v>67</v>
      </c>
      <c r="G125" s="149"/>
      <c r="H125" s="149"/>
      <c r="I125" s="101">
        <f t="shared" si="3"/>
        <v>0</v>
      </c>
      <c r="J125" s="101"/>
      <c r="K125" s="360" t="s">
        <v>248</v>
      </c>
      <c r="L125" s="461"/>
    </row>
    <row r="126" spans="4:12" ht="17.850000000000001" customHeight="1">
      <c r="D126" s="452"/>
      <c r="E126" s="455"/>
      <c r="F126" s="105" t="s">
        <v>55</v>
      </c>
      <c r="G126" s="144" t="s">
        <v>73</v>
      </c>
      <c r="H126" s="144" t="s">
        <v>142</v>
      </c>
      <c r="I126" s="101">
        <f t="shared" si="3"/>
        <v>11</v>
      </c>
      <c r="J126" s="143">
        <v>33</v>
      </c>
      <c r="K126" s="358"/>
      <c r="L126" s="462"/>
    </row>
    <row r="127" spans="4:12" ht="17.850000000000001" customHeight="1">
      <c r="D127" s="452"/>
      <c r="E127" s="455"/>
      <c r="F127" s="105" t="s">
        <v>124</v>
      </c>
      <c r="G127" s="144" t="s">
        <v>374</v>
      </c>
      <c r="H127" s="144" t="s">
        <v>374</v>
      </c>
      <c r="I127" s="101">
        <f t="shared" si="3"/>
        <v>11</v>
      </c>
      <c r="J127" s="105"/>
      <c r="K127" s="359"/>
      <c r="L127" s="462"/>
    </row>
    <row r="128" spans="4:12" ht="17.850000000000001" customHeight="1">
      <c r="D128" s="452"/>
      <c r="E128" s="455"/>
      <c r="F128" s="108" t="s">
        <v>49</v>
      </c>
      <c r="G128" s="171" t="s">
        <v>75</v>
      </c>
      <c r="H128" s="68" t="s">
        <v>705</v>
      </c>
      <c r="I128" s="101">
        <f t="shared" si="3"/>
        <v>39</v>
      </c>
      <c r="J128" s="143"/>
      <c r="K128" s="358"/>
      <c r="L128" s="462"/>
    </row>
    <row r="129" spans="4:12" ht="17.850000000000001" customHeight="1">
      <c r="D129" s="452"/>
      <c r="E129" s="455"/>
      <c r="F129" s="105" t="s">
        <v>50</v>
      </c>
      <c r="G129" s="144"/>
      <c r="H129" s="144" t="s">
        <v>142</v>
      </c>
      <c r="I129" s="101">
        <f t="shared" si="3"/>
        <v>11</v>
      </c>
      <c r="J129" s="143"/>
      <c r="K129" s="358"/>
      <c r="L129" s="462"/>
    </row>
    <row r="130" spans="4:12" ht="17.850000000000001" customHeight="1">
      <c r="D130" s="452"/>
      <c r="E130" s="456"/>
      <c r="F130" s="146" t="s">
        <v>77</v>
      </c>
      <c r="G130" s="172" t="s">
        <v>142</v>
      </c>
      <c r="H130" s="172" t="s">
        <v>142</v>
      </c>
      <c r="I130" s="101">
        <f t="shared" si="3"/>
        <v>11</v>
      </c>
      <c r="J130" s="148"/>
      <c r="K130" s="361"/>
      <c r="L130" s="467"/>
    </row>
    <row r="131" spans="4:12" ht="17.850000000000001" customHeight="1">
      <c r="D131" s="452"/>
      <c r="E131" s="457" t="s">
        <v>139</v>
      </c>
      <c r="F131" s="127" t="s">
        <v>67</v>
      </c>
      <c r="G131" s="128"/>
      <c r="H131" s="448" t="s">
        <v>606</v>
      </c>
      <c r="I131" s="101">
        <f t="shared" si="3"/>
        <v>3</v>
      </c>
      <c r="J131" s="129"/>
      <c r="K131" s="362" t="s">
        <v>248</v>
      </c>
      <c r="L131" s="468"/>
    </row>
    <row r="132" spans="4:12" ht="17.850000000000001" customHeight="1">
      <c r="D132" s="452"/>
      <c r="E132" s="455"/>
      <c r="F132" s="119" t="s">
        <v>55</v>
      </c>
      <c r="G132" s="130" t="s">
        <v>285</v>
      </c>
      <c r="H132" s="427"/>
      <c r="I132" s="101">
        <f t="shared" si="3"/>
        <v>0</v>
      </c>
      <c r="J132" s="121">
        <v>33</v>
      </c>
      <c r="K132" s="363"/>
      <c r="L132" s="468"/>
    </row>
    <row r="133" spans="4:12" ht="17.850000000000001" customHeight="1">
      <c r="D133" s="452"/>
      <c r="E133" s="455"/>
      <c r="F133" s="119" t="s">
        <v>124</v>
      </c>
      <c r="G133" s="130" t="s">
        <v>375</v>
      </c>
      <c r="H133" s="427"/>
      <c r="I133" s="101">
        <f t="shared" si="3"/>
        <v>0</v>
      </c>
      <c r="J133" s="119"/>
      <c r="K133" s="364"/>
      <c r="L133" s="468"/>
    </row>
    <row r="134" spans="4:12" ht="17.850000000000001" customHeight="1">
      <c r="D134" s="452"/>
      <c r="E134" s="455"/>
      <c r="F134" s="122" t="s">
        <v>49</v>
      </c>
      <c r="G134" s="188" t="s">
        <v>286</v>
      </c>
      <c r="H134" s="427"/>
      <c r="I134" s="101">
        <f t="shared" si="3"/>
        <v>0</v>
      </c>
      <c r="J134" s="121"/>
      <c r="K134" s="363"/>
      <c r="L134" s="468"/>
    </row>
    <row r="135" spans="4:12" ht="17.850000000000001" customHeight="1">
      <c r="D135" s="452"/>
      <c r="E135" s="455"/>
      <c r="F135" s="119" t="s">
        <v>50</v>
      </c>
      <c r="G135" s="130"/>
      <c r="H135" s="427"/>
      <c r="I135" s="101">
        <f t="shared" si="3"/>
        <v>0</v>
      </c>
      <c r="J135" s="121"/>
      <c r="K135" s="363"/>
      <c r="L135" s="468"/>
    </row>
    <row r="136" spans="4:12" ht="17.850000000000001" customHeight="1">
      <c r="D136" s="452"/>
      <c r="E136" s="455"/>
      <c r="F136" s="124" t="s">
        <v>77</v>
      </c>
      <c r="G136" s="131" t="s">
        <v>285</v>
      </c>
      <c r="H136" s="428"/>
      <c r="I136" s="101">
        <f t="shared" si="3"/>
        <v>0</v>
      </c>
      <c r="J136" s="126"/>
      <c r="K136" s="365"/>
      <c r="L136" s="469"/>
    </row>
    <row r="137" spans="4:12" ht="17.850000000000001" customHeight="1">
      <c r="D137" s="452"/>
      <c r="E137" s="457" t="s">
        <v>145</v>
      </c>
      <c r="F137" s="99" t="s">
        <v>67</v>
      </c>
      <c r="G137" s="149"/>
      <c r="H137" s="149"/>
      <c r="I137" s="101">
        <f t="shared" si="3"/>
        <v>0</v>
      </c>
      <c r="J137" s="101"/>
      <c r="K137" s="360" t="s">
        <v>248</v>
      </c>
      <c r="L137" s="462"/>
    </row>
    <row r="138" spans="4:12" ht="17.850000000000001" customHeight="1">
      <c r="D138" s="452"/>
      <c r="E138" s="455"/>
      <c r="F138" s="105" t="s">
        <v>55</v>
      </c>
      <c r="G138" s="144" t="s">
        <v>63</v>
      </c>
      <c r="H138" s="293" t="s">
        <v>704</v>
      </c>
      <c r="I138" s="101">
        <f t="shared" si="3"/>
        <v>26</v>
      </c>
      <c r="J138" s="143">
        <v>33</v>
      </c>
      <c r="K138" s="358"/>
      <c r="L138" s="462"/>
    </row>
    <row r="139" spans="4:12" ht="20.100000000000001" customHeight="1">
      <c r="D139" s="452"/>
      <c r="E139" s="455"/>
      <c r="F139" s="105" t="s">
        <v>124</v>
      </c>
      <c r="G139" s="144" t="s">
        <v>595</v>
      </c>
      <c r="H139" s="144" t="s">
        <v>595</v>
      </c>
      <c r="I139" s="101">
        <f t="shared" si="3"/>
        <v>21</v>
      </c>
      <c r="J139" s="105"/>
      <c r="K139" s="359"/>
      <c r="L139" s="462"/>
    </row>
    <row r="140" spans="4:12" ht="16.5" customHeight="1">
      <c r="D140" s="452"/>
      <c r="E140" s="455"/>
      <c r="F140" s="108" t="s">
        <v>49</v>
      </c>
      <c r="G140" s="171" t="s">
        <v>144</v>
      </c>
      <c r="H140" s="68" t="s">
        <v>706</v>
      </c>
      <c r="I140" s="101">
        <f t="shared" si="3"/>
        <v>43</v>
      </c>
      <c r="J140" s="143"/>
      <c r="K140" s="358"/>
      <c r="L140" s="462"/>
    </row>
    <row r="141" spans="4:12" ht="16.5" customHeight="1">
      <c r="D141" s="452"/>
      <c r="E141" s="455"/>
      <c r="F141" s="105" t="s">
        <v>50</v>
      </c>
      <c r="G141" s="144"/>
      <c r="H141" s="293" t="s">
        <v>704</v>
      </c>
      <c r="I141" s="101">
        <f t="shared" si="3"/>
        <v>26</v>
      </c>
      <c r="J141" s="143"/>
      <c r="K141" s="358"/>
      <c r="L141" s="462"/>
    </row>
    <row r="142" spans="4:12" ht="17.25" customHeight="1">
      <c r="D142" s="452"/>
      <c r="E142" s="455"/>
      <c r="F142" s="146" t="s">
        <v>77</v>
      </c>
      <c r="G142" s="147" t="s">
        <v>63</v>
      </c>
      <c r="H142" s="297" t="s">
        <v>704</v>
      </c>
      <c r="I142" s="101">
        <f t="shared" si="3"/>
        <v>26</v>
      </c>
      <c r="J142" s="148"/>
      <c r="K142" s="361"/>
      <c r="L142" s="467"/>
    </row>
    <row r="143" spans="4:12" ht="18">
      <c r="D143" s="452"/>
      <c r="E143" s="458" t="s">
        <v>155</v>
      </c>
      <c r="F143" s="198" t="s">
        <v>67</v>
      </c>
      <c r="G143" s="169"/>
      <c r="H143" s="448" t="s">
        <v>606</v>
      </c>
      <c r="I143" s="101">
        <f t="shared" ref="I143:I154" si="4">LENB(H143)</f>
        <v>3</v>
      </c>
      <c r="J143" s="170"/>
      <c r="K143" s="360" t="s">
        <v>248</v>
      </c>
      <c r="L143" s="461"/>
    </row>
    <row r="144" spans="4:12" ht="17.45" customHeight="1">
      <c r="D144" s="452"/>
      <c r="E144" s="459"/>
      <c r="F144" s="199" t="s">
        <v>55</v>
      </c>
      <c r="G144" s="144" t="s">
        <v>64</v>
      </c>
      <c r="H144" s="427"/>
      <c r="I144" s="101">
        <f t="shared" si="4"/>
        <v>0</v>
      </c>
      <c r="J144" s="143">
        <v>33</v>
      </c>
      <c r="K144" s="358"/>
      <c r="L144" s="462"/>
    </row>
    <row r="145" spans="4:12" ht="17.45" customHeight="1">
      <c r="D145" s="452"/>
      <c r="E145" s="459"/>
      <c r="F145" s="199" t="s">
        <v>124</v>
      </c>
      <c r="G145" s="144" t="s">
        <v>376</v>
      </c>
      <c r="H145" s="427"/>
      <c r="I145" s="101">
        <f t="shared" si="4"/>
        <v>0</v>
      </c>
      <c r="J145" s="105"/>
      <c r="K145" s="359"/>
      <c r="L145" s="462"/>
    </row>
    <row r="146" spans="4:12" ht="17.45" customHeight="1">
      <c r="D146" s="452"/>
      <c r="E146" s="459"/>
      <c r="F146" s="201" t="s">
        <v>49</v>
      </c>
      <c r="G146" s="145" t="s">
        <v>60</v>
      </c>
      <c r="H146" s="427"/>
      <c r="I146" s="101">
        <f t="shared" si="4"/>
        <v>0</v>
      </c>
      <c r="J146" s="143"/>
      <c r="K146" s="358"/>
      <c r="L146" s="462"/>
    </row>
    <row r="147" spans="4:12" ht="17.45" customHeight="1">
      <c r="D147" s="452"/>
      <c r="E147" s="459"/>
      <c r="F147" s="199" t="s">
        <v>50</v>
      </c>
      <c r="G147" s="144"/>
      <c r="H147" s="427"/>
      <c r="I147" s="101">
        <f t="shared" si="4"/>
        <v>0</v>
      </c>
      <c r="J147" s="143"/>
      <c r="K147" s="358"/>
      <c r="L147" s="462"/>
    </row>
    <row r="148" spans="4:12" ht="17.45" customHeight="1">
      <c r="D148" s="452"/>
      <c r="E148" s="460"/>
      <c r="F148" s="241" t="s">
        <v>77</v>
      </c>
      <c r="G148" s="267" t="s">
        <v>64</v>
      </c>
      <c r="H148" s="428"/>
      <c r="I148" s="101">
        <f t="shared" si="4"/>
        <v>0</v>
      </c>
      <c r="J148" s="150"/>
      <c r="K148" s="358"/>
      <c r="L148" s="462"/>
    </row>
    <row r="149" spans="4:12" ht="18">
      <c r="D149" s="452"/>
      <c r="E149" s="458" t="s">
        <v>252</v>
      </c>
      <c r="F149" s="268" t="s">
        <v>67</v>
      </c>
      <c r="G149" s="207"/>
      <c r="H149" s="207"/>
      <c r="I149" s="101">
        <f t="shared" si="4"/>
        <v>0</v>
      </c>
      <c r="J149" s="101"/>
      <c r="K149" s="177" t="s">
        <v>248</v>
      </c>
      <c r="L149" s="464"/>
    </row>
    <row r="150" spans="4:12" ht="18">
      <c r="D150" s="452"/>
      <c r="E150" s="459"/>
      <c r="F150" s="199" t="s">
        <v>55</v>
      </c>
      <c r="G150" s="209"/>
      <c r="H150" s="209"/>
      <c r="I150" s="101">
        <f t="shared" si="4"/>
        <v>0</v>
      </c>
      <c r="J150" s="143">
        <v>33</v>
      </c>
      <c r="K150" s="157"/>
      <c r="L150" s="465"/>
    </row>
    <row r="151" spans="4:12" ht="18">
      <c r="D151" s="452"/>
      <c r="E151" s="459"/>
      <c r="F151" s="199" t="s">
        <v>124</v>
      </c>
      <c r="G151" s="209"/>
      <c r="H151" s="209"/>
      <c r="I151" s="101">
        <f t="shared" si="4"/>
        <v>0</v>
      </c>
      <c r="J151" s="105"/>
      <c r="K151" s="180"/>
      <c r="L151" s="465"/>
    </row>
    <row r="152" spans="4:12" ht="18">
      <c r="D152" s="452"/>
      <c r="E152" s="459"/>
      <c r="F152" s="201" t="s">
        <v>49</v>
      </c>
      <c r="G152" s="210"/>
      <c r="H152" s="210"/>
      <c r="I152" s="101">
        <f t="shared" si="4"/>
        <v>0</v>
      </c>
      <c r="J152" s="143"/>
      <c r="K152" s="157"/>
      <c r="L152" s="465"/>
    </row>
    <row r="153" spans="4:12" ht="18">
      <c r="D153" s="452"/>
      <c r="E153" s="459"/>
      <c r="F153" s="199" t="s">
        <v>50</v>
      </c>
      <c r="G153" s="209"/>
      <c r="H153" s="209"/>
      <c r="I153" s="101">
        <f t="shared" si="4"/>
        <v>0</v>
      </c>
      <c r="J153" s="143"/>
      <c r="K153" s="157"/>
      <c r="L153" s="465"/>
    </row>
    <row r="154" spans="4:12" thickBot="1">
      <c r="D154" s="453"/>
      <c r="E154" s="463"/>
      <c r="F154" s="202" t="s">
        <v>77</v>
      </c>
      <c r="G154" s="211"/>
      <c r="H154" s="211"/>
      <c r="I154" s="161">
        <f t="shared" si="4"/>
        <v>0</v>
      </c>
      <c r="J154" s="163"/>
      <c r="K154" s="162"/>
      <c r="L154" s="466"/>
    </row>
    <row r="186" ht="30" customHeight="1"/>
  </sheetData>
  <mergeCells count="66"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H131:H136"/>
    <mergeCell ref="H107:H112"/>
    <mergeCell ref="H113:H118"/>
    <mergeCell ref="H119:H124"/>
    <mergeCell ref="H143:H148"/>
    <mergeCell ref="E17:E22"/>
    <mergeCell ref="L17:L22"/>
    <mergeCell ref="E23:E28"/>
    <mergeCell ref="L23:L28"/>
    <mergeCell ref="E29:E34"/>
    <mergeCell ref="L29:L34"/>
    <mergeCell ref="E35:E40"/>
    <mergeCell ref="L35:L40"/>
    <mergeCell ref="E41:E46"/>
    <mergeCell ref="L41:L46"/>
    <mergeCell ref="E47:E52"/>
    <mergeCell ref="L47:L52"/>
    <mergeCell ref="E53:E58"/>
    <mergeCell ref="L53:L58"/>
    <mergeCell ref="E59:E64"/>
    <mergeCell ref="L59:L64"/>
    <mergeCell ref="E65:E70"/>
    <mergeCell ref="H65:H70"/>
    <mergeCell ref="L65:L70"/>
    <mergeCell ref="E71:E76"/>
    <mergeCell ref="L71:L76"/>
    <mergeCell ref="E77:E82"/>
    <mergeCell ref="L77:L82"/>
    <mergeCell ref="E83:E88"/>
    <mergeCell ref="L83:L88"/>
    <mergeCell ref="H77:H82"/>
    <mergeCell ref="E89:E94"/>
    <mergeCell ref="L89:L94"/>
    <mergeCell ref="E95:E100"/>
    <mergeCell ref="L95:L100"/>
    <mergeCell ref="E101:E106"/>
    <mergeCell ref="L101:L106"/>
    <mergeCell ref="H95:H100"/>
    <mergeCell ref="H89:H94"/>
    <mergeCell ref="H101:H106"/>
  </mergeCells>
  <phoneticPr fontId="1" type="noConversion"/>
  <conditionalFormatting sqref="J13">
    <cfRule type="expression" dxfId="185" priority="37">
      <formula>I13&gt;J13</formula>
    </cfRule>
  </conditionalFormatting>
  <conditionalFormatting sqref="J18">
    <cfRule type="expression" dxfId="184" priority="15">
      <formula>I18&gt;J18</formula>
    </cfRule>
  </conditionalFormatting>
  <conditionalFormatting sqref="J24">
    <cfRule type="expression" dxfId="183" priority="14">
      <formula>I24&gt;J24</formula>
    </cfRule>
  </conditionalFormatting>
  <conditionalFormatting sqref="J30">
    <cfRule type="expression" dxfId="182" priority="1">
      <formula>I30&gt;J30</formula>
    </cfRule>
  </conditionalFormatting>
  <conditionalFormatting sqref="J36">
    <cfRule type="expression" dxfId="181" priority="13">
      <formula>I36&gt;J36</formula>
    </cfRule>
  </conditionalFormatting>
  <conditionalFormatting sqref="J42">
    <cfRule type="expression" dxfId="180" priority="12">
      <formula>I42&gt;J42</formula>
    </cfRule>
  </conditionalFormatting>
  <conditionalFormatting sqref="J48">
    <cfRule type="expression" dxfId="179" priority="11">
      <formula>I48&gt;J48</formula>
    </cfRule>
  </conditionalFormatting>
  <conditionalFormatting sqref="J54">
    <cfRule type="expression" dxfId="178" priority="10">
      <formula>I54&gt;J54</formula>
    </cfRule>
  </conditionalFormatting>
  <conditionalFormatting sqref="J60">
    <cfRule type="expression" dxfId="177" priority="8">
      <formula>I60&gt;J60</formula>
    </cfRule>
  </conditionalFormatting>
  <conditionalFormatting sqref="J62">
    <cfRule type="expression" dxfId="176" priority="9">
      <formula>I62&gt;J62</formula>
    </cfRule>
  </conditionalFormatting>
  <conditionalFormatting sqref="J66">
    <cfRule type="expression" dxfId="175" priority="19">
      <formula>I66&gt;J66</formula>
    </cfRule>
  </conditionalFormatting>
  <conditionalFormatting sqref="J72">
    <cfRule type="expression" dxfId="174" priority="7">
      <formula>I72&gt;J72</formula>
    </cfRule>
  </conditionalFormatting>
  <conditionalFormatting sqref="J78">
    <cfRule type="expression" dxfId="173" priority="6">
      <formula>I78&gt;J78</formula>
    </cfRule>
  </conditionalFormatting>
  <conditionalFormatting sqref="J84">
    <cfRule type="expression" dxfId="172" priority="4">
      <formula>I84&gt;J84</formula>
    </cfRule>
  </conditionalFormatting>
  <conditionalFormatting sqref="J86">
    <cfRule type="expression" dxfId="171" priority="5">
      <formula>I86&gt;J86</formula>
    </cfRule>
  </conditionalFormatting>
  <conditionalFormatting sqref="J90">
    <cfRule type="expression" dxfId="170" priority="3">
      <formula>I90&gt;J90</formula>
    </cfRule>
  </conditionalFormatting>
  <conditionalFormatting sqref="J96">
    <cfRule type="expression" dxfId="169" priority="18">
      <formula>I96&gt;J96</formula>
    </cfRule>
  </conditionalFormatting>
  <conditionalFormatting sqref="J102">
    <cfRule type="expression" dxfId="168" priority="16">
      <formula>I102&gt;J102</formula>
    </cfRule>
  </conditionalFormatting>
  <conditionalFormatting sqref="J104">
    <cfRule type="expression" dxfId="167" priority="17">
      <formula>I104&gt;J104</formula>
    </cfRule>
  </conditionalFormatting>
  <conditionalFormatting sqref="J9:K9">
    <cfRule type="expression" dxfId="166" priority="39">
      <formula>I9&gt;J9</formula>
    </cfRule>
  </conditionalFormatting>
  <conditionalFormatting sqref="J11:K11">
    <cfRule type="expression" dxfId="165" priority="38">
      <formula>I11&gt;J11</formula>
    </cfRule>
  </conditionalFormatting>
  <conditionalFormatting sqref="J108:K108">
    <cfRule type="expression" dxfId="164" priority="45">
      <formula>I108&gt;J108</formula>
    </cfRule>
  </conditionalFormatting>
  <conditionalFormatting sqref="J114:K114">
    <cfRule type="expression" dxfId="163" priority="29">
      <formula>I114&gt;J114</formula>
    </cfRule>
  </conditionalFormatting>
  <conditionalFormatting sqref="J120:K120">
    <cfRule type="expression" dxfId="162" priority="28">
      <formula>I120&gt;J120</formula>
    </cfRule>
  </conditionalFormatting>
  <conditionalFormatting sqref="J126:K126">
    <cfRule type="expression" dxfId="161" priority="44">
      <formula>I126&gt;J126</formula>
    </cfRule>
  </conditionalFormatting>
  <conditionalFormatting sqref="J132:K132">
    <cfRule type="expression" dxfId="160" priority="43">
      <formula>I132&gt;J132</formula>
    </cfRule>
  </conditionalFormatting>
  <conditionalFormatting sqref="J138:K138">
    <cfRule type="expression" dxfId="159" priority="23">
      <formula>I138&gt;J138</formula>
    </cfRule>
  </conditionalFormatting>
  <conditionalFormatting sqref="J144:K144">
    <cfRule type="expression" dxfId="158" priority="22">
      <formula>I144&gt;J144</formula>
    </cfRule>
  </conditionalFormatting>
  <conditionalFormatting sqref="J150:K150">
    <cfRule type="expression" dxfId="157" priority="24">
      <formula>I150&gt;J150</formula>
    </cfRule>
  </conditionalFormatting>
  <conditionalFormatting sqref="K18 K24">
    <cfRule type="expression" dxfId="156" priority="21">
      <formula>J108&gt;K18</formula>
    </cfRule>
  </conditionalFormatting>
  <conditionalFormatting sqref="K30 K36 K42">
    <cfRule type="expression" dxfId="155" priority="2">
      <formula>J114&gt;K30</formula>
    </cfRule>
  </conditionalFormatting>
  <conditionalFormatting sqref="K48 K54 K60 K66 K72 K78 K84 K90 K96 K102">
    <cfRule type="expression" dxfId="154" priority="20">
      <formula>J138&gt;K48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display="https://www.samsung.com/uk/students-offers/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H128" r:id="rId8" xr:uid="{A53CDF0E-2CD9-4571-995C-0DB6F6F05973}"/>
    <hyperlink ref="H140" r:id="rId9" xr:uid="{6F9CE3C4-F412-4FF3-AABE-0DB9629FA420}"/>
    <hyperlink ref="G98" r:id="rId10" xr:uid="{145616E3-0964-4278-8D4C-B87E094FCDBC}"/>
    <hyperlink ref="G104" r:id="rId11" xr:uid="{81BCCCD2-CB4E-42A3-811E-1FAE6894B070}"/>
    <hyperlink ref="G20" r:id="rId12" xr:uid="{A77216EC-0808-4302-B507-F275BF116C09}"/>
    <hyperlink ref="G26" r:id="rId13" xr:uid="{2F2677BF-C9CF-42D0-BB94-F2F9FABA5A70}"/>
    <hyperlink ref="G38" r:id="rId14" xr:uid="{EA7B2D07-8318-4919-99A9-9B57B888AAC8}"/>
    <hyperlink ref="G44" r:id="rId15" xr:uid="{4B25A3D1-1AEE-4B4D-9396-F10495ED40F0}"/>
    <hyperlink ref="G50" r:id="rId16" xr:uid="{A70FE5AF-8742-4F4C-A832-C8ED322082B9}"/>
    <hyperlink ref="G62" r:id="rId17" xr:uid="{09137B17-FEAC-40D3-A3EE-86D6E7B47484}"/>
    <hyperlink ref="G68" r:id="rId18" xr:uid="{E19D7D55-4829-4047-88D4-18D4B8408D6C}"/>
    <hyperlink ref="G56" r:id="rId19" xr:uid="{E547392A-6072-4591-A1C4-B2A27B5AD5CB}"/>
    <hyperlink ref="G92" r:id="rId20" xr:uid="{0A7D14E4-1AD3-45BD-9E67-AE6EF74A84C9}"/>
    <hyperlink ref="G74" r:id="rId21" xr:uid="{567529F1-7142-47D3-90D4-1AAC5F012F3D}"/>
    <hyperlink ref="G80" r:id="rId22" xr:uid="{9F2DF379-51CA-4517-9AC8-5DE78D8E2BF9}"/>
    <hyperlink ref="G86" r:id="rId23" xr:uid="{7A547C81-EB8F-402B-B2AD-24814AA5AADF}"/>
    <hyperlink ref="H74" r:id="rId24" xr:uid="{7A16EA6B-4F5B-41CC-93E1-3930F7E0FBAB}"/>
    <hyperlink ref="H50" r:id="rId25" xr:uid="{A7755E42-842A-4F2C-A2D5-189CA6B8B3DC}"/>
    <hyperlink ref="H44" r:id="rId26" xr:uid="{1FBAF4DA-908A-4F58-A72E-68259B852EF5}"/>
    <hyperlink ref="H38" r:id="rId27" xr:uid="{C2231327-CAD8-44E0-A1B3-49B6CB344D6E}"/>
    <hyperlink ref="H20" r:id="rId28" xr:uid="{9E5851F9-B31F-4EB3-B06D-440F02923AC4}"/>
    <hyperlink ref="H62" r:id="rId29" xr:uid="{90D5ABEA-ACF6-4845-A63B-158ED0F7CF20}"/>
    <hyperlink ref="H86" r:id="rId30" xr:uid="{35E3CED1-8ADC-4782-AFFC-DBB325F05546}"/>
    <hyperlink ref="H56" r:id="rId31" xr:uid="{13D882B3-EC18-4BFD-A8E1-24232D491E54}"/>
    <hyperlink ref="G32" r:id="rId32" xr:uid="{CD0B34C6-07B9-464B-A1C4-3F4CD6BEE84A}"/>
    <hyperlink ref="H26" r:id="rId33" xr:uid="{A2307609-9478-40F1-947B-57FB279DAC29}"/>
  </hyperlinks>
  <pageMargins left="0.7" right="0.7" top="0.75" bottom="0.75" header="0.3" footer="0.3"/>
  <pageSetup paperSize="9" orientation="portrait" r:id="rId34"/>
  <drawing r:id="rId35"/>
  <legacyDrawing r:id="rId3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E1" zoomScale="70" zoomScaleNormal="70" workbookViewId="0">
      <selection activeCell="B3" sqref="B3:N3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125" style="42" customWidth="1"/>
    <col min="6" max="6" width="26.125" style="45" customWidth="1"/>
    <col min="7" max="8" width="75.625" style="45" customWidth="1"/>
    <col min="9" max="9" width="14.625" style="45" customWidth="1"/>
    <col min="10" max="11" width="18.125" style="45" customWidth="1"/>
    <col min="12" max="12" width="70" style="45" customWidth="1"/>
    <col min="13" max="16384" width="8.625" style="26"/>
  </cols>
  <sheetData>
    <row r="2" spans="1:14" ht="36" customHeight="1">
      <c r="B2" s="69" t="s">
        <v>41</v>
      </c>
      <c r="C2" s="70"/>
      <c r="D2" s="65"/>
      <c r="E2" s="62"/>
      <c r="F2" s="60"/>
      <c r="G2" s="60"/>
      <c r="H2" s="60"/>
      <c r="I2" s="60"/>
      <c r="J2" s="60"/>
      <c r="K2" s="60"/>
      <c r="L2" s="53"/>
    </row>
    <row r="3" spans="1:14" s="67" customFormat="1" ht="111" customHeight="1">
      <c r="B3" s="450" t="s">
        <v>500</v>
      </c>
      <c r="C3" s="450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</row>
    <row r="4" spans="1:14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78" t="s">
        <v>54</v>
      </c>
      <c r="E6" s="479"/>
      <c r="F6" s="482" t="s">
        <v>140</v>
      </c>
      <c r="G6" s="94" t="s">
        <v>46</v>
      </c>
      <c r="H6" s="95" t="s">
        <v>498</v>
      </c>
      <c r="I6" s="473" t="s">
        <v>43</v>
      </c>
      <c r="J6" s="484" t="s">
        <v>47</v>
      </c>
      <c r="K6" s="94" t="s">
        <v>501</v>
      </c>
      <c r="L6" s="471" t="s">
        <v>499</v>
      </c>
    </row>
    <row r="7" spans="1:14" ht="23.25" customHeight="1">
      <c r="D7" s="480"/>
      <c r="E7" s="481"/>
      <c r="F7" s="483"/>
      <c r="G7" s="96" t="s">
        <v>603</v>
      </c>
      <c r="H7" s="96" t="s">
        <v>603</v>
      </c>
      <c r="I7" s="474"/>
      <c r="J7" s="485"/>
      <c r="K7" s="97"/>
      <c r="L7" s="472"/>
    </row>
    <row r="8" spans="1:14" ht="21" customHeight="1">
      <c r="D8" s="486" t="s">
        <v>117</v>
      </c>
      <c r="E8" s="457" t="s">
        <v>156</v>
      </c>
      <c r="F8" s="99" t="s">
        <v>126</v>
      </c>
      <c r="G8" s="272"/>
      <c r="H8" s="272"/>
      <c r="I8" s="101">
        <f>LENB(H8)</f>
        <v>0</v>
      </c>
      <c r="J8" s="102"/>
      <c r="K8" s="274" t="s">
        <v>246</v>
      </c>
      <c r="L8" s="461"/>
    </row>
    <row r="9" spans="1:14" ht="21" customHeight="1">
      <c r="D9" s="452"/>
      <c r="E9" s="455"/>
      <c r="F9" s="105" t="s">
        <v>157</v>
      </c>
      <c r="G9" s="217" t="s">
        <v>170</v>
      </c>
      <c r="H9" s="217" t="s">
        <v>699</v>
      </c>
      <c r="I9" s="101">
        <f t="shared" ref="I9:I72" si="0">LENB(H9)</f>
        <v>7</v>
      </c>
      <c r="J9" s="107">
        <v>10</v>
      </c>
      <c r="K9" s="107"/>
      <c r="L9" s="462"/>
    </row>
    <row r="10" spans="1:14" ht="21" customHeight="1">
      <c r="D10" s="452"/>
      <c r="E10" s="455"/>
      <c r="F10" s="105" t="s">
        <v>116</v>
      </c>
      <c r="G10" s="217" t="s">
        <v>360</v>
      </c>
      <c r="H10" s="217" t="s">
        <v>360</v>
      </c>
      <c r="I10" s="101">
        <f t="shared" si="0"/>
        <v>7</v>
      </c>
      <c r="J10" s="105"/>
      <c r="K10" s="105"/>
      <c r="L10" s="462"/>
    </row>
    <row r="11" spans="1:14" ht="21" customHeight="1">
      <c r="D11" s="452"/>
      <c r="E11" s="455"/>
      <c r="F11" s="108" t="s">
        <v>49</v>
      </c>
      <c r="G11" s="337" t="s">
        <v>160</v>
      </c>
      <c r="H11" s="337" t="s">
        <v>528</v>
      </c>
      <c r="I11" s="101">
        <f t="shared" si="0"/>
        <v>55</v>
      </c>
      <c r="J11" s="110"/>
      <c r="K11" s="110"/>
      <c r="L11" s="462"/>
    </row>
    <row r="12" spans="1:14" ht="21" customHeight="1">
      <c r="D12" s="452"/>
      <c r="E12" s="455"/>
      <c r="F12" s="105" t="s">
        <v>50</v>
      </c>
      <c r="G12" s="217"/>
      <c r="H12" s="217" t="s">
        <v>699</v>
      </c>
      <c r="I12" s="101">
        <f t="shared" si="0"/>
        <v>7</v>
      </c>
      <c r="J12" s="110"/>
      <c r="K12" s="110"/>
      <c r="L12" s="462"/>
    </row>
    <row r="13" spans="1:14" ht="21" customHeight="1">
      <c r="D13" s="497"/>
      <c r="E13" s="456"/>
      <c r="F13" s="146" t="s">
        <v>77</v>
      </c>
      <c r="G13" s="219" t="s">
        <v>170</v>
      </c>
      <c r="H13" s="219" t="s">
        <v>527</v>
      </c>
      <c r="I13" s="101">
        <f t="shared" si="0"/>
        <v>7</v>
      </c>
      <c r="J13" s="167"/>
      <c r="K13" s="167"/>
      <c r="L13" s="467"/>
    </row>
    <row r="14" spans="1:14" ht="21" customHeight="1">
      <c r="D14" s="452" t="s">
        <v>121</v>
      </c>
      <c r="E14" s="455" t="s">
        <v>123</v>
      </c>
      <c r="F14" s="137" t="s">
        <v>125</v>
      </c>
      <c r="G14" s="127"/>
      <c r="H14" s="137"/>
      <c r="I14" s="129">
        <f t="shared" si="0"/>
        <v>0</v>
      </c>
      <c r="J14" s="139"/>
      <c r="K14" s="129" t="s">
        <v>248</v>
      </c>
      <c r="L14" s="498"/>
    </row>
    <row r="15" spans="1:14" ht="21" customHeight="1">
      <c r="D15" s="452"/>
      <c r="E15" s="455"/>
      <c r="F15" s="119" t="s">
        <v>55</v>
      </c>
      <c r="G15" s="278" t="s">
        <v>264</v>
      </c>
      <c r="H15" s="278" t="s">
        <v>700</v>
      </c>
      <c r="I15" s="129">
        <f t="shared" si="0"/>
        <v>17</v>
      </c>
      <c r="J15" s="121">
        <v>33</v>
      </c>
      <c r="K15" s="121"/>
      <c r="L15" s="468"/>
    </row>
    <row r="16" spans="1:14" ht="21" customHeight="1">
      <c r="D16" s="452"/>
      <c r="E16" s="455"/>
      <c r="F16" s="119" t="s">
        <v>124</v>
      </c>
      <c r="G16" s="278" t="s">
        <v>361</v>
      </c>
      <c r="H16" s="278" t="s">
        <v>701</v>
      </c>
      <c r="I16" s="129">
        <f t="shared" si="0"/>
        <v>17</v>
      </c>
      <c r="J16" s="119"/>
      <c r="K16" s="119"/>
      <c r="L16" s="468"/>
    </row>
    <row r="17" spans="2:12" ht="20.100000000000001" customHeight="1">
      <c r="D17" s="452"/>
      <c r="E17" s="455"/>
      <c r="F17" s="122" t="s">
        <v>49</v>
      </c>
      <c r="G17" s="284" t="s">
        <v>265</v>
      </c>
      <c r="H17" s="284" t="s">
        <v>529</v>
      </c>
      <c r="I17" s="129">
        <f t="shared" si="0"/>
        <v>58</v>
      </c>
      <c r="J17" s="121"/>
      <c r="K17" s="121"/>
      <c r="L17" s="468"/>
    </row>
    <row r="18" spans="2:12" ht="20.100000000000001" customHeight="1">
      <c r="D18" s="452"/>
      <c r="E18" s="455"/>
      <c r="F18" s="119" t="s">
        <v>50</v>
      </c>
      <c r="G18" s="278"/>
      <c r="H18" s="278" t="s">
        <v>700</v>
      </c>
      <c r="I18" s="129">
        <f t="shared" si="0"/>
        <v>17</v>
      </c>
      <c r="J18" s="121"/>
      <c r="K18" s="121"/>
      <c r="L18" s="468"/>
    </row>
    <row r="19" spans="2:12" ht="20.100000000000001" customHeight="1">
      <c r="D19" s="452"/>
      <c r="E19" s="456"/>
      <c r="F19" s="124" t="s">
        <v>77</v>
      </c>
      <c r="G19" s="281" t="s">
        <v>264</v>
      </c>
      <c r="H19" s="281" t="s">
        <v>264</v>
      </c>
      <c r="I19" s="129">
        <f t="shared" si="0"/>
        <v>17</v>
      </c>
      <c r="J19" s="126"/>
      <c r="K19" s="126"/>
      <c r="L19" s="469"/>
    </row>
    <row r="20" spans="2:12" ht="20.100000000000001" customHeight="1">
      <c r="D20" s="452"/>
      <c r="E20" s="457" t="s">
        <v>127</v>
      </c>
      <c r="F20" s="127" t="s">
        <v>125</v>
      </c>
      <c r="G20" s="127"/>
      <c r="H20" s="127"/>
      <c r="I20" s="129">
        <f t="shared" si="0"/>
        <v>0</v>
      </c>
      <c r="J20" s="129"/>
      <c r="K20" s="129" t="s">
        <v>248</v>
      </c>
      <c r="L20" s="498"/>
    </row>
    <row r="21" spans="2:12" ht="20.100000000000001" customHeight="1">
      <c r="D21" s="452"/>
      <c r="E21" s="455"/>
      <c r="F21" s="119" t="s">
        <v>55</v>
      </c>
      <c r="G21" s="278" t="s">
        <v>266</v>
      </c>
      <c r="H21" s="278" t="s">
        <v>703</v>
      </c>
      <c r="I21" s="129">
        <f t="shared" si="0"/>
        <v>10</v>
      </c>
      <c r="J21" s="121">
        <v>33</v>
      </c>
      <c r="K21" s="121"/>
      <c r="L21" s="468"/>
    </row>
    <row r="22" spans="2:12" ht="20.100000000000001" customHeight="1">
      <c r="D22" s="452"/>
      <c r="E22" s="455"/>
      <c r="F22" s="119" t="s">
        <v>124</v>
      </c>
      <c r="G22" s="278" t="s">
        <v>362</v>
      </c>
      <c r="H22" s="278" t="s">
        <v>702</v>
      </c>
      <c r="I22" s="129">
        <f t="shared" si="0"/>
        <v>10</v>
      </c>
      <c r="J22" s="119"/>
      <c r="K22" s="119"/>
      <c r="L22" s="468"/>
    </row>
    <row r="23" spans="2:12" ht="20.100000000000001" customHeight="1">
      <c r="B23" s="57" t="s">
        <v>44</v>
      </c>
      <c r="D23" s="452"/>
      <c r="E23" s="455"/>
      <c r="F23" s="122" t="s">
        <v>49</v>
      </c>
      <c r="G23" s="284" t="s">
        <v>267</v>
      </c>
      <c r="H23" s="284" t="s">
        <v>530</v>
      </c>
      <c r="I23" s="129">
        <f t="shared" si="0"/>
        <v>50</v>
      </c>
      <c r="J23" s="121"/>
      <c r="K23" s="121"/>
      <c r="L23" s="468"/>
    </row>
    <row r="24" spans="2:12" ht="20.100000000000001" customHeight="1">
      <c r="D24" s="452"/>
      <c r="E24" s="455"/>
      <c r="F24" s="119" t="s">
        <v>50</v>
      </c>
      <c r="G24" s="278"/>
      <c r="H24" s="278" t="s">
        <v>703</v>
      </c>
      <c r="I24" s="129">
        <f t="shared" si="0"/>
        <v>10</v>
      </c>
      <c r="J24" s="121"/>
      <c r="K24" s="121"/>
      <c r="L24" s="468"/>
    </row>
    <row r="25" spans="2:12" ht="20.100000000000001" customHeight="1">
      <c r="D25" s="452"/>
      <c r="E25" s="456"/>
      <c r="F25" s="124" t="s">
        <v>77</v>
      </c>
      <c r="G25" s="281" t="s">
        <v>266</v>
      </c>
      <c r="H25" s="281" t="s">
        <v>266</v>
      </c>
      <c r="I25" s="129">
        <f t="shared" si="0"/>
        <v>10</v>
      </c>
      <c r="J25" s="126"/>
      <c r="K25" s="126"/>
      <c r="L25" s="469"/>
    </row>
    <row r="26" spans="2:12" ht="20.100000000000001" customHeight="1">
      <c r="D26" s="452"/>
      <c r="E26" s="457" t="s">
        <v>128</v>
      </c>
      <c r="F26" s="127" t="s">
        <v>125</v>
      </c>
      <c r="G26" s="127"/>
      <c r="H26" s="488" t="s">
        <v>606</v>
      </c>
      <c r="I26" s="129">
        <f t="shared" si="0"/>
        <v>3</v>
      </c>
      <c r="J26" s="129"/>
      <c r="K26" s="129" t="s">
        <v>248</v>
      </c>
      <c r="L26" s="498"/>
    </row>
    <row r="27" spans="2:12" ht="20.100000000000001" customHeight="1">
      <c r="D27" s="452"/>
      <c r="E27" s="455"/>
      <c r="F27" s="119" t="s">
        <v>55</v>
      </c>
      <c r="G27" s="278" t="s">
        <v>268</v>
      </c>
      <c r="H27" s="489"/>
      <c r="I27" s="129">
        <f t="shared" si="0"/>
        <v>0</v>
      </c>
      <c r="J27" s="121">
        <v>33</v>
      </c>
      <c r="K27" s="121"/>
      <c r="L27" s="468"/>
    </row>
    <row r="28" spans="2:12" ht="17.45" customHeight="1">
      <c r="D28" s="452"/>
      <c r="E28" s="455"/>
      <c r="F28" s="119" t="s">
        <v>124</v>
      </c>
      <c r="G28" s="278" t="s">
        <v>363</v>
      </c>
      <c r="H28" s="489"/>
      <c r="I28" s="129">
        <f t="shared" si="0"/>
        <v>0</v>
      </c>
      <c r="J28" s="119"/>
      <c r="K28" s="119"/>
      <c r="L28" s="468"/>
    </row>
    <row r="29" spans="2:12" ht="34.5">
      <c r="D29" s="452"/>
      <c r="E29" s="455"/>
      <c r="F29" s="122" t="s">
        <v>49</v>
      </c>
      <c r="G29" s="284" t="s">
        <v>269</v>
      </c>
      <c r="H29" s="489"/>
      <c r="I29" s="129">
        <f t="shared" si="0"/>
        <v>0</v>
      </c>
      <c r="J29" s="121"/>
      <c r="K29" s="121"/>
      <c r="L29" s="468"/>
    </row>
    <row r="30" spans="2:12" ht="20.85" customHeight="1">
      <c r="D30" s="452"/>
      <c r="E30" s="455"/>
      <c r="F30" s="119" t="s">
        <v>50</v>
      </c>
      <c r="G30" s="278"/>
      <c r="H30" s="489"/>
      <c r="I30" s="129">
        <f t="shared" si="0"/>
        <v>0</v>
      </c>
      <c r="J30" s="121"/>
      <c r="K30" s="121"/>
      <c r="L30" s="468"/>
    </row>
    <row r="31" spans="2:12" ht="20.85" customHeight="1">
      <c r="D31" s="452"/>
      <c r="E31" s="456"/>
      <c r="F31" s="124" t="s">
        <v>77</v>
      </c>
      <c r="G31" s="281" t="s">
        <v>268</v>
      </c>
      <c r="H31" s="490"/>
      <c r="I31" s="129">
        <f t="shared" si="0"/>
        <v>0</v>
      </c>
      <c r="J31" s="126"/>
      <c r="K31" s="126"/>
      <c r="L31" s="469"/>
    </row>
    <row r="32" spans="2:12" ht="20.85" customHeight="1">
      <c r="D32" s="452"/>
      <c r="E32" s="457" t="s">
        <v>129</v>
      </c>
      <c r="F32" s="127" t="s">
        <v>125</v>
      </c>
      <c r="G32" s="127" t="s">
        <v>78</v>
      </c>
      <c r="H32" s="127"/>
      <c r="I32" s="129">
        <f t="shared" si="0"/>
        <v>0</v>
      </c>
      <c r="J32" s="129"/>
      <c r="K32" s="129" t="s">
        <v>248</v>
      </c>
      <c r="L32" s="498"/>
    </row>
    <row r="33" spans="4:12" ht="20.85" customHeight="1">
      <c r="D33" s="452"/>
      <c r="E33" s="455"/>
      <c r="F33" s="119" t="s">
        <v>55</v>
      </c>
      <c r="G33" s="278" t="s">
        <v>270</v>
      </c>
      <c r="H33" s="278" t="s">
        <v>249</v>
      </c>
      <c r="I33" s="129">
        <f t="shared" si="0"/>
        <v>12</v>
      </c>
      <c r="J33" s="121">
        <v>33</v>
      </c>
      <c r="K33" s="121"/>
      <c r="L33" s="468"/>
    </row>
    <row r="34" spans="4:12" ht="20.85" customHeight="1">
      <c r="D34" s="452"/>
      <c r="E34" s="455"/>
      <c r="F34" s="119" t="s">
        <v>124</v>
      </c>
      <c r="G34" s="278" t="s">
        <v>364</v>
      </c>
      <c r="H34" s="278" t="s">
        <v>323</v>
      </c>
      <c r="I34" s="129">
        <f t="shared" si="0"/>
        <v>12</v>
      </c>
      <c r="J34" s="119"/>
      <c r="K34" s="119"/>
      <c r="L34" s="468"/>
    </row>
    <row r="35" spans="4:12" ht="20.85" customHeight="1">
      <c r="D35" s="452"/>
      <c r="E35" s="455"/>
      <c r="F35" s="122" t="s">
        <v>49</v>
      </c>
      <c r="G35" s="284" t="s">
        <v>271</v>
      </c>
      <c r="H35" s="284" t="s">
        <v>531</v>
      </c>
      <c r="I35" s="129">
        <f t="shared" si="0"/>
        <v>47</v>
      </c>
      <c r="J35" s="121"/>
      <c r="K35" s="121"/>
      <c r="L35" s="468"/>
    </row>
    <row r="36" spans="4:12" ht="20.85" customHeight="1">
      <c r="D36" s="452"/>
      <c r="E36" s="455"/>
      <c r="F36" s="119" t="s">
        <v>50</v>
      </c>
      <c r="G36" s="278"/>
      <c r="H36" s="278" t="s">
        <v>249</v>
      </c>
      <c r="I36" s="129">
        <f t="shared" si="0"/>
        <v>12</v>
      </c>
      <c r="J36" s="121"/>
      <c r="K36" s="121"/>
      <c r="L36" s="468"/>
    </row>
    <row r="37" spans="4:12" ht="20.85" customHeight="1">
      <c r="D37" s="452"/>
      <c r="E37" s="456"/>
      <c r="F37" s="124" t="s">
        <v>77</v>
      </c>
      <c r="G37" s="281" t="s">
        <v>270</v>
      </c>
      <c r="H37" s="281" t="s">
        <v>270</v>
      </c>
      <c r="I37" s="129">
        <f t="shared" si="0"/>
        <v>12</v>
      </c>
      <c r="J37" s="126"/>
      <c r="K37" s="126"/>
      <c r="L37" s="469"/>
    </row>
    <row r="38" spans="4:12" ht="20.85" customHeight="1">
      <c r="D38" s="452"/>
      <c r="E38" s="457" t="s">
        <v>130</v>
      </c>
      <c r="F38" s="127" t="s">
        <v>125</v>
      </c>
      <c r="G38" s="127"/>
      <c r="H38" s="127"/>
      <c r="I38" s="129">
        <f t="shared" si="0"/>
        <v>0</v>
      </c>
      <c r="J38" s="129"/>
      <c r="K38" s="129" t="s">
        <v>248</v>
      </c>
      <c r="L38" s="498"/>
    </row>
    <row r="39" spans="4:12" ht="20.85" customHeight="1">
      <c r="D39" s="452"/>
      <c r="E39" s="455"/>
      <c r="F39" s="119" t="s">
        <v>55</v>
      </c>
      <c r="G39" s="278" t="s">
        <v>69</v>
      </c>
      <c r="H39" s="278" t="s">
        <v>203</v>
      </c>
      <c r="I39" s="129">
        <f t="shared" si="0"/>
        <v>11</v>
      </c>
      <c r="J39" s="121">
        <v>33</v>
      </c>
      <c r="K39" s="121"/>
      <c r="L39" s="468"/>
    </row>
    <row r="40" spans="4:12" ht="20.100000000000001" customHeight="1">
      <c r="D40" s="452"/>
      <c r="E40" s="455"/>
      <c r="F40" s="119" t="s">
        <v>124</v>
      </c>
      <c r="G40" s="278" t="s">
        <v>365</v>
      </c>
      <c r="H40" s="278" t="s">
        <v>324</v>
      </c>
      <c r="I40" s="129">
        <f t="shared" si="0"/>
        <v>11</v>
      </c>
      <c r="J40" s="119"/>
      <c r="K40" s="119"/>
      <c r="L40" s="468"/>
    </row>
    <row r="41" spans="4:12" ht="20.100000000000001" customHeight="1">
      <c r="D41" s="452"/>
      <c r="E41" s="455"/>
      <c r="F41" s="122" t="s">
        <v>49</v>
      </c>
      <c r="G41" s="184" t="s">
        <v>71</v>
      </c>
      <c r="H41" s="184" t="s">
        <v>532</v>
      </c>
      <c r="I41" s="129">
        <f t="shared" si="0"/>
        <v>55</v>
      </c>
      <c r="J41" s="121"/>
      <c r="K41" s="121"/>
      <c r="L41" s="468"/>
    </row>
    <row r="42" spans="4:12" ht="20.100000000000001" customHeight="1">
      <c r="D42" s="452"/>
      <c r="E42" s="455"/>
      <c r="F42" s="119" t="s">
        <v>50</v>
      </c>
      <c r="G42" s="278"/>
      <c r="H42" s="278" t="s">
        <v>203</v>
      </c>
      <c r="I42" s="129">
        <f t="shared" si="0"/>
        <v>11</v>
      </c>
      <c r="J42" s="121"/>
      <c r="K42" s="121"/>
      <c r="L42" s="468"/>
    </row>
    <row r="43" spans="4:12" ht="20.100000000000001" customHeight="1">
      <c r="D43" s="452"/>
      <c r="E43" s="456"/>
      <c r="F43" s="124" t="s">
        <v>77</v>
      </c>
      <c r="G43" s="281" t="s">
        <v>69</v>
      </c>
      <c r="H43" s="281" t="s">
        <v>69</v>
      </c>
      <c r="I43" s="129">
        <f t="shared" si="0"/>
        <v>11</v>
      </c>
      <c r="J43" s="126"/>
      <c r="K43" s="126"/>
      <c r="L43" s="469"/>
    </row>
    <row r="44" spans="4:12" ht="20.100000000000001" customHeight="1">
      <c r="D44" s="452"/>
      <c r="E44" s="457" t="s">
        <v>131</v>
      </c>
      <c r="F44" s="127" t="s">
        <v>125</v>
      </c>
      <c r="G44" s="127" t="s">
        <v>78</v>
      </c>
      <c r="H44" s="491" t="s">
        <v>606</v>
      </c>
      <c r="I44" s="129">
        <f t="shared" si="0"/>
        <v>3</v>
      </c>
      <c r="J44" s="129"/>
      <c r="K44" s="129" t="s">
        <v>248</v>
      </c>
      <c r="L44" s="498"/>
    </row>
    <row r="45" spans="4:12" ht="20.100000000000001" customHeight="1">
      <c r="D45" s="452"/>
      <c r="E45" s="455"/>
      <c r="F45" s="119" t="s">
        <v>55</v>
      </c>
      <c r="G45" s="278" t="s">
        <v>56</v>
      </c>
      <c r="H45" s="492"/>
      <c r="I45" s="129">
        <f t="shared" si="0"/>
        <v>0</v>
      </c>
      <c r="J45" s="121">
        <v>33</v>
      </c>
      <c r="K45" s="121"/>
      <c r="L45" s="468"/>
    </row>
    <row r="46" spans="4:12" ht="20.100000000000001" customHeight="1">
      <c r="D46" s="452"/>
      <c r="E46" s="455"/>
      <c r="F46" s="119" t="s">
        <v>124</v>
      </c>
      <c r="G46" s="278" t="s">
        <v>325</v>
      </c>
      <c r="H46" s="492"/>
      <c r="I46" s="129">
        <f t="shared" si="0"/>
        <v>0</v>
      </c>
      <c r="J46" s="119"/>
      <c r="K46" s="119"/>
      <c r="L46" s="468"/>
    </row>
    <row r="47" spans="4:12" ht="20.100000000000001" customHeight="1">
      <c r="D47" s="452"/>
      <c r="E47" s="455"/>
      <c r="F47" s="122" t="s">
        <v>49</v>
      </c>
      <c r="G47" s="184" t="s">
        <v>70</v>
      </c>
      <c r="H47" s="492"/>
      <c r="I47" s="129">
        <f t="shared" si="0"/>
        <v>0</v>
      </c>
      <c r="J47" s="121"/>
      <c r="K47" s="121"/>
      <c r="L47" s="468"/>
    </row>
    <row r="48" spans="4:12" ht="20.100000000000001" customHeight="1">
      <c r="D48" s="452"/>
      <c r="E48" s="455"/>
      <c r="F48" s="119" t="s">
        <v>50</v>
      </c>
      <c r="G48" s="278"/>
      <c r="H48" s="492"/>
      <c r="I48" s="129">
        <f t="shared" si="0"/>
        <v>0</v>
      </c>
      <c r="J48" s="121"/>
      <c r="K48" s="121"/>
      <c r="L48" s="468"/>
    </row>
    <row r="49" spans="4:12" ht="20.100000000000001" customHeight="1">
      <c r="D49" s="452"/>
      <c r="E49" s="456"/>
      <c r="F49" s="124" t="s">
        <v>77</v>
      </c>
      <c r="G49" s="281" t="s">
        <v>56</v>
      </c>
      <c r="H49" s="493"/>
      <c r="I49" s="129">
        <f t="shared" si="0"/>
        <v>0</v>
      </c>
      <c r="J49" s="126"/>
      <c r="K49" s="126"/>
      <c r="L49" s="469"/>
    </row>
    <row r="50" spans="4:12" ht="20.100000000000001" customHeight="1">
      <c r="D50" s="452"/>
      <c r="E50" s="457" t="s">
        <v>132</v>
      </c>
      <c r="F50" s="127" t="s">
        <v>125</v>
      </c>
      <c r="G50" s="127" t="s">
        <v>78</v>
      </c>
      <c r="H50" s="127"/>
      <c r="I50" s="129">
        <f t="shared" si="0"/>
        <v>0</v>
      </c>
      <c r="J50" s="129"/>
      <c r="K50" s="129" t="s">
        <v>248</v>
      </c>
      <c r="L50" s="498"/>
    </row>
    <row r="51" spans="4:12" ht="20.100000000000001" customHeight="1">
      <c r="D51" s="452"/>
      <c r="E51" s="455"/>
      <c r="F51" s="119" t="s">
        <v>55</v>
      </c>
      <c r="G51" s="278" t="s">
        <v>68</v>
      </c>
      <c r="H51" s="278" t="s">
        <v>696</v>
      </c>
      <c r="I51" s="129">
        <f t="shared" si="0"/>
        <v>17</v>
      </c>
      <c r="J51" s="121">
        <v>33</v>
      </c>
      <c r="K51" s="121"/>
      <c r="L51" s="468"/>
    </row>
    <row r="52" spans="4:12" ht="20.100000000000001" customHeight="1">
      <c r="D52" s="452"/>
      <c r="E52" s="455"/>
      <c r="F52" s="119" t="s">
        <v>124</v>
      </c>
      <c r="G52" s="278" t="s">
        <v>366</v>
      </c>
      <c r="H52" s="278" t="s">
        <v>697</v>
      </c>
      <c r="I52" s="129">
        <f t="shared" si="0"/>
        <v>18</v>
      </c>
      <c r="J52" s="119"/>
      <c r="K52" s="119"/>
      <c r="L52" s="468"/>
    </row>
    <row r="53" spans="4:12" ht="20.100000000000001" customHeight="1">
      <c r="D53" s="452"/>
      <c r="E53" s="455"/>
      <c r="F53" s="122" t="s">
        <v>49</v>
      </c>
      <c r="G53" s="184" t="s">
        <v>72</v>
      </c>
      <c r="H53" s="80" t="s">
        <v>698</v>
      </c>
      <c r="I53" s="129">
        <f t="shared" si="0"/>
        <v>69</v>
      </c>
      <c r="J53" s="121"/>
      <c r="K53" s="121"/>
      <c r="L53" s="468"/>
    </row>
    <row r="54" spans="4:12" ht="20.100000000000001" customHeight="1">
      <c r="D54" s="452"/>
      <c r="E54" s="455"/>
      <c r="F54" s="119" t="s">
        <v>50</v>
      </c>
      <c r="G54" s="278"/>
      <c r="H54" s="278" t="s">
        <v>696</v>
      </c>
      <c r="I54" s="129">
        <f t="shared" si="0"/>
        <v>17</v>
      </c>
      <c r="J54" s="121"/>
      <c r="K54" s="121"/>
      <c r="L54" s="468"/>
    </row>
    <row r="55" spans="4:12" ht="20.100000000000001" customHeight="1">
      <c r="D55" s="452"/>
      <c r="E55" s="456"/>
      <c r="F55" s="124" t="s">
        <v>77</v>
      </c>
      <c r="G55" s="281" t="s">
        <v>68</v>
      </c>
      <c r="H55" s="281" t="s">
        <v>533</v>
      </c>
      <c r="I55" s="129">
        <f t="shared" si="0"/>
        <v>17</v>
      </c>
      <c r="J55" s="126"/>
      <c r="K55" s="126"/>
      <c r="L55" s="469"/>
    </row>
    <row r="56" spans="4:12" ht="20.100000000000001" customHeight="1">
      <c r="D56" s="452"/>
      <c r="E56" s="457" t="s">
        <v>133</v>
      </c>
      <c r="F56" s="127" t="s">
        <v>125</v>
      </c>
      <c r="G56" s="338" t="s">
        <v>78</v>
      </c>
      <c r="H56" s="494" t="s">
        <v>606</v>
      </c>
      <c r="I56" s="129">
        <f t="shared" si="0"/>
        <v>3</v>
      </c>
      <c r="J56" s="129"/>
      <c r="K56" s="129" t="s">
        <v>248</v>
      </c>
      <c r="L56" s="498"/>
    </row>
    <row r="57" spans="4:12" ht="20.100000000000001" customHeight="1">
      <c r="D57" s="452"/>
      <c r="E57" s="455"/>
      <c r="F57" s="119" t="s">
        <v>55</v>
      </c>
      <c r="G57" s="278" t="s">
        <v>272</v>
      </c>
      <c r="H57" s="495"/>
      <c r="I57" s="129">
        <f t="shared" si="0"/>
        <v>0</v>
      </c>
      <c r="J57" s="121">
        <v>33</v>
      </c>
      <c r="K57" s="121"/>
      <c r="L57" s="468"/>
    </row>
    <row r="58" spans="4:12" ht="20.100000000000001" customHeight="1">
      <c r="D58" s="452"/>
      <c r="E58" s="455"/>
      <c r="F58" s="119" t="s">
        <v>124</v>
      </c>
      <c r="G58" s="278" t="s">
        <v>367</v>
      </c>
      <c r="H58" s="495"/>
      <c r="I58" s="129">
        <f t="shared" si="0"/>
        <v>0</v>
      </c>
      <c r="J58" s="119"/>
      <c r="K58" s="119"/>
      <c r="L58" s="468"/>
    </row>
    <row r="59" spans="4:12" ht="20.100000000000001" customHeight="1">
      <c r="D59" s="452"/>
      <c r="E59" s="455"/>
      <c r="F59" s="122" t="s">
        <v>49</v>
      </c>
      <c r="G59" s="339" t="s">
        <v>273</v>
      </c>
      <c r="H59" s="495"/>
      <c r="I59" s="129">
        <f t="shared" si="0"/>
        <v>0</v>
      </c>
      <c r="J59" s="121"/>
      <c r="K59" s="121"/>
      <c r="L59" s="468"/>
    </row>
    <row r="60" spans="4:12" ht="17.850000000000001" customHeight="1">
      <c r="D60" s="452"/>
      <c r="E60" s="455"/>
      <c r="F60" s="119" t="s">
        <v>50</v>
      </c>
      <c r="G60" s="278"/>
      <c r="H60" s="495"/>
      <c r="I60" s="129">
        <f t="shared" si="0"/>
        <v>0</v>
      </c>
      <c r="J60" s="121"/>
      <c r="K60" s="121"/>
      <c r="L60" s="468"/>
    </row>
    <row r="61" spans="4:12" ht="16.5" customHeight="1">
      <c r="D61" s="452"/>
      <c r="E61" s="456"/>
      <c r="F61" s="124" t="s">
        <v>77</v>
      </c>
      <c r="G61" s="281" t="s">
        <v>272</v>
      </c>
      <c r="H61" s="496"/>
      <c r="I61" s="129">
        <f t="shared" si="0"/>
        <v>0</v>
      </c>
      <c r="J61" s="126"/>
      <c r="K61" s="126"/>
      <c r="L61" s="469"/>
    </row>
    <row r="62" spans="4:12" ht="17.25" customHeight="1">
      <c r="D62" s="452"/>
      <c r="E62" s="457" t="s">
        <v>134</v>
      </c>
      <c r="F62" s="99" t="s">
        <v>125</v>
      </c>
      <c r="G62" s="347"/>
      <c r="H62" s="347"/>
      <c r="I62" s="101">
        <f t="shared" si="0"/>
        <v>0</v>
      </c>
      <c r="J62" s="101"/>
      <c r="K62" s="101" t="s">
        <v>248</v>
      </c>
      <c r="L62" s="461"/>
    </row>
    <row r="63" spans="4:12" ht="16.5" customHeight="1">
      <c r="D63" s="452"/>
      <c r="E63" s="455"/>
      <c r="F63" s="105" t="s">
        <v>55</v>
      </c>
      <c r="G63" s="348"/>
      <c r="H63" s="348"/>
      <c r="I63" s="101">
        <f t="shared" si="0"/>
        <v>0</v>
      </c>
      <c r="J63" s="143">
        <v>33</v>
      </c>
      <c r="K63" s="143"/>
      <c r="L63" s="462"/>
    </row>
    <row r="64" spans="4:12" ht="16.5" customHeight="1">
      <c r="D64" s="452"/>
      <c r="E64" s="455"/>
      <c r="F64" s="105" t="s">
        <v>124</v>
      </c>
      <c r="G64" s="348"/>
      <c r="H64" s="348"/>
      <c r="I64" s="101">
        <f t="shared" si="0"/>
        <v>0</v>
      </c>
      <c r="J64" s="105"/>
      <c r="K64" s="105"/>
      <c r="L64" s="462"/>
    </row>
    <row r="65" spans="4:12" ht="20.100000000000001" customHeight="1">
      <c r="D65" s="452"/>
      <c r="E65" s="455"/>
      <c r="F65" s="108" t="s">
        <v>49</v>
      </c>
      <c r="G65" s="349"/>
      <c r="H65" s="349"/>
      <c r="I65" s="101">
        <f t="shared" si="0"/>
        <v>0</v>
      </c>
      <c r="J65" s="143"/>
      <c r="K65" s="143"/>
      <c r="L65" s="462"/>
    </row>
    <row r="66" spans="4:12" ht="20.100000000000001" customHeight="1">
      <c r="D66" s="452"/>
      <c r="E66" s="455"/>
      <c r="F66" s="105" t="s">
        <v>50</v>
      </c>
      <c r="G66" s="348"/>
      <c r="H66" s="348"/>
      <c r="I66" s="101">
        <f t="shared" si="0"/>
        <v>0</v>
      </c>
      <c r="J66" s="143"/>
      <c r="K66" s="143"/>
      <c r="L66" s="462"/>
    </row>
    <row r="67" spans="4:12" ht="20.100000000000001" customHeight="1">
      <c r="D67" s="452"/>
      <c r="E67" s="456"/>
      <c r="F67" s="146" t="s">
        <v>77</v>
      </c>
      <c r="G67" s="350"/>
      <c r="H67" s="350"/>
      <c r="I67" s="101">
        <f t="shared" si="0"/>
        <v>0</v>
      </c>
      <c r="J67" s="148"/>
      <c r="K67" s="148"/>
      <c r="L67" s="467"/>
    </row>
    <row r="68" spans="4:12" ht="20.100000000000001" customHeight="1">
      <c r="D68" s="452"/>
      <c r="E68" s="457" t="s">
        <v>135</v>
      </c>
      <c r="F68" s="99" t="s">
        <v>125</v>
      </c>
      <c r="G68" s="207"/>
      <c r="H68" s="207"/>
      <c r="I68" s="101">
        <f t="shared" si="0"/>
        <v>0</v>
      </c>
      <c r="J68" s="101"/>
      <c r="K68" s="170" t="s">
        <v>248</v>
      </c>
      <c r="L68" s="461"/>
    </row>
    <row r="69" spans="4:12" ht="20.100000000000001" customHeight="1">
      <c r="D69" s="452"/>
      <c r="E69" s="455"/>
      <c r="F69" s="105" t="s">
        <v>55</v>
      </c>
      <c r="G69" s="351"/>
      <c r="H69" s="351"/>
      <c r="I69" s="101">
        <f t="shared" si="0"/>
        <v>0</v>
      </c>
      <c r="J69" s="143">
        <v>33</v>
      </c>
      <c r="K69" s="143"/>
      <c r="L69" s="462"/>
    </row>
    <row r="70" spans="4:12" ht="20.100000000000001" customHeight="1">
      <c r="D70" s="452"/>
      <c r="E70" s="455"/>
      <c r="F70" s="105" t="s">
        <v>124</v>
      </c>
      <c r="G70" s="351"/>
      <c r="H70" s="351"/>
      <c r="I70" s="101">
        <f t="shared" si="0"/>
        <v>0</v>
      </c>
      <c r="J70" s="105"/>
      <c r="K70" s="105"/>
      <c r="L70" s="462"/>
    </row>
    <row r="71" spans="4:12" ht="20.100000000000001" customHeight="1">
      <c r="D71" s="452"/>
      <c r="E71" s="455"/>
      <c r="F71" s="108" t="s">
        <v>49</v>
      </c>
      <c r="G71" s="210"/>
      <c r="H71" s="210"/>
      <c r="I71" s="101">
        <f t="shared" si="0"/>
        <v>0</v>
      </c>
      <c r="J71" s="143"/>
      <c r="K71" s="143"/>
      <c r="L71" s="462"/>
    </row>
    <row r="72" spans="4:12" ht="20.100000000000001" customHeight="1">
      <c r="D72" s="452"/>
      <c r="E72" s="455"/>
      <c r="F72" s="105" t="s">
        <v>50</v>
      </c>
      <c r="G72" s="351"/>
      <c r="H72" s="351"/>
      <c r="I72" s="101">
        <f t="shared" si="0"/>
        <v>0</v>
      </c>
      <c r="J72" s="143"/>
      <c r="K72" s="143"/>
      <c r="L72" s="462"/>
    </row>
    <row r="73" spans="4:12" ht="20.100000000000001" customHeight="1">
      <c r="D73" s="452"/>
      <c r="E73" s="456"/>
      <c r="F73" s="151" t="s">
        <v>77</v>
      </c>
      <c r="G73" s="352"/>
      <c r="H73" s="353"/>
      <c r="I73" s="101">
        <f t="shared" ref="I73:I136" si="1">LENB(H73)</f>
        <v>0</v>
      </c>
      <c r="J73" s="153"/>
      <c r="K73" s="148"/>
      <c r="L73" s="467"/>
    </row>
    <row r="74" spans="4:12" ht="19.5" customHeight="1">
      <c r="D74" s="452"/>
      <c r="E74" s="457" t="s">
        <v>150</v>
      </c>
      <c r="F74" s="99" t="s">
        <v>125</v>
      </c>
      <c r="G74" s="207"/>
      <c r="H74" s="207"/>
      <c r="I74" s="101">
        <f t="shared" si="1"/>
        <v>0</v>
      </c>
      <c r="J74" s="101"/>
      <c r="K74" s="101" t="s">
        <v>248</v>
      </c>
      <c r="L74" s="461"/>
    </row>
    <row r="75" spans="4:12" ht="20.100000000000001" customHeight="1">
      <c r="D75" s="452"/>
      <c r="E75" s="455"/>
      <c r="F75" s="105" t="s">
        <v>55</v>
      </c>
      <c r="G75" s="351"/>
      <c r="H75" s="351"/>
      <c r="I75" s="101">
        <f t="shared" si="1"/>
        <v>0</v>
      </c>
      <c r="J75" s="143">
        <v>33</v>
      </c>
      <c r="K75" s="143"/>
      <c r="L75" s="462"/>
    </row>
    <row r="76" spans="4:12" ht="20.100000000000001" customHeight="1">
      <c r="D76" s="452"/>
      <c r="E76" s="455"/>
      <c r="F76" s="105" t="s">
        <v>124</v>
      </c>
      <c r="G76" s="351"/>
      <c r="H76" s="351"/>
      <c r="I76" s="101">
        <f t="shared" si="1"/>
        <v>0</v>
      </c>
      <c r="J76" s="105"/>
      <c r="K76" s="105"/>
      <c r="L76" s="462"/>
    </row>
    <row r="77" spans="4:12" ht="20.100000000000001" customHeight="1">
      <c r="D77" s="452"/>
      <c r="E77" s="455"/>
      <c r="F77" s="108" t="s">
        <v>49</v>
      </c>
      <c r="G77" s="210"/>
      <c r="H77" s="210"/>
      <c r="I77" s="101">
        <f t="shared" si="1"/>
        <v>0</v>
      </c>
      <c r="J77" s="143"/>
      <c r="K77" s="143"/>
      <c r="L77" s="462"/>
    </row>
    <row r="78" spans="4:12" ht="20.100000000000001" customHeight="1">
      <c r="D78" s="452"/>
      <c r="E78" s="455"/>
      <c r="F78" s="105" t="s">
        <v>50</v>
      </c>
      <c r="G78" s="351"/>
      <c r="H78" s="351"/>
      <c r="I78" s="101">
        <f t="shared" si="1"/>
        <v>0</v>
      </c>
      <c r="J78" s="143"/>
      <c r="K78" s="143"/>
      <c r="L78" s="462"/>
    </row>
    <row r="79" spans="4:12" ht="20.100000000000001" customHeight="1">
      <c r="D79" s="452"/>
      <c r="E79" s="456"/>
      <c r="F79" s="146" t="s">
        <v>77</v>
      </c>
      <c r="G79" s="352"/>
      <c r="H79" s="352"/>
      <c r="I79" s="101">
        <f t="shared" si="1"/>
        <v>0</v>
      </c>
      <c r="J79" s="148"/>
      <c r="K79" s="148"/>
      <c r="L79" s="467"/>
    </row>
    <row r="80" spans="4:12" ht="20.100000000000001" customHeight="1">
      <c r="D80" s="452"/>
      <c r="E80" s="457" t="s">
        <v>151</v>
      </c>
      <c r="F80" s="99" t="s">
        <v>125</v>
      </c>
      <c r="G80" s="207"/>
      <c r="H80" s="207"/>
      <c r="I80" s="101">
        <f t="shared" si="1"/>
        <v>0</v>
      </c>
      <c r="J80" s="101"/>
      <c r="K80" s="101" t="s">
        <v>248</v>
      </c>
      <c r="L80" s="461"/>
    </row>
    <row r="81" spans="4:12" ht="20.100000000000001" customHeight="1">
      <c r="D81" s="452"/>
      <c r="E81" s="455"/>
      <c r="F81" s="105" t="s">
        <v>55</v>
      </c>
      <c r="G81" s="351"/>
      <c r="H81" s="351"/>
      <c r="I81" s="101">
        <f t="shared" si="1"/>
        <v>0</v>
      </c>
      <c r="J81" s="143">
        <v>33</v>
      </c>
      <c r="K81" s="143"/>
      <c r="L81" s="462"/>
    </row>
    <row r="82" spans="4:12" ht="20.100000000000001" customHeight="1">
      <c r="D82" s="452"/>
      <c r="E82" s="455"/>
      <c r="F82" s="105" t="s">
        <v>124</v>
      </c>
      <c r="G82" s="351"/>
      <c r="H82" s="351"/>
      <c r="I82" s="101">
        <f t="shared" si="1"/>
        <v>0</v>
      </c>
      <c r="J82" s="105"/>
      <c r="K82" s="105"/>
      <c r="L82" s="462"/>
    </row>
    <row r="83" spans="4:12" ht="20.100000000000001" customHeight="1">
      <c r="D83" s="452"/>
      <c r="E83" s="455"/>
      <c r="F83" s="108" t="s">
        <v>49</v>
      </c>
      <c r="G83" s="210"/>
      <c r="H83" s="210"/>
      <c r="I83" s="101">
        <f t="shared" si="1"/>
        <v>0</v>
      </c>
      <c r="J83" s="143"/>
      <c r="K83" s="143"/>
      <c r="L83" s="462"/>
    </row>
    <row r="84" spans="4:12" ht="20.100000000000001" customHeight="1">
      <c r="D84" s="452"/>
      <c r="E84" s="455"/>
      <c r="F84" s="105" t="s">
        <v>50</v>
      </c>
      <c r="G84" s="351"/>
      <c r="H84" s="351"/>
      <c r="I84" s="101">
        <f t="shared" si="1"/>
        <v>0</v>
      </c>
      <c r="J84" s="143"/>
      <c r="K84" s="143"/>
      <c r="L84" s="462"/>
    </row>
    <row r="85" spans="4:12" ht="20.100000000000001" customHeight="1">
      <c r="D85" s="452"/>
      <c r="E85" s="456"/>
      <c r="F85" s="146" t="s">
        <v>77</v>
      </c>
      <c r="G85" s="352"/>
      <c r="H85" s="352"/>
      <c r="I85" s="101">
        <f t="shared" si="1"/>
        <v>0</v>
      </c>
      <c r="J85" s="148"/>
      <c r="K85" s="148"/>
      <c r="L85" s="467"/>
    </row>
    <row r="86" spans="4:12" ht="20.100000000000001" customHeight="1">
      <c r="D86" s="452"/>
      <c r="E86" s="457" t="s">
        <v>152</v>
      </c>
      <c r="F86" s="99" t="s">
        <v>125</v>
      </c>
      <c r="G86" s="207"/>
      <c r="H86" s="207"/>
      <c r="I86" s="101">
        <f t="shared" si="1"/>
        <v>0</v>
      </c>
      <c r="J86" s="177"/>
      <c r="K86" s="101" t="s">
        <v>248</v>
      </c>
      <c r="L86" s="500"/>
    </row>
    <row r="87" spans="4:12" ht="20.100000000000001" customHeight="1">
      <c r="D87" s="452"/>
      <c r="E87" s="455"/>
      <c r="F87" s="105" t="s">
        <v>55</v>
      </c>
      <c r="G87" s="351"/>
      <c r="H87" s="351"/>
      <c r="I87" s="101">
        <f t="shared" si="1"/>
        <v>0</v>
      </c>
      <c r="J87" s="157">
        <v>33</v>
      </c>
      <c r="K87" s="143"/>
      <c r="L87" s="501"/>
    </row>
    <row r="88" spans="4:12" ht="20.100000000000001" customHeight="1">
      <c r="D88" s="452"/>
      <c r="E88" s="455"/>
      <c r="F88" s="105" t="s">
        <v>124</v>
      </c>
      <c r="G88" s="351"/>
      <c r="H88" s="351"/>
      <c r="I88" s="101">
        <f t="shared" si="1"/>
        <v>0</v>
      </c>
      <c r="J88" s="180"/>
      <c r="K88" s="105"/>
      <c r="L88" s="501"/>
    </row>
    <row r="89" spans="4:12" ht="20.100000000000001" customHeight="1">
      <c r="D89" s="452"/>
      <c r="E89" s="455"/>
      <c r="F89" s="108" t="s">
        <v>49</v>
      </c>
      <c r="G89" s="210"/>
      <c r="H89" s="210"/>
      <c r="I89" s="101">
        <f t="shared" si="1"/>
        <v>0</v>
      </c>
      <c r="J89" s="157"/>
      <c r="K89" s="143"/>
      <c r="L89" s="501"/>
    </row>
    <row r="90" spans="4:12" ht="20.100000000000001" customHeight="1">
      <c r="D90" s="452"/>
      <c r="E90" s="455"/>
      <c r="F90" s="105" t="s">
        <v>50</v>
      </c>
      <c r="G90" s="351"/>
      <c r="H90" s="351"/>
      <c r="I90" s="101">
        <f t="shared" si="1"/>
        <v>0</v>
      </c>
      <c r="J90" s="157"/>
      <c r="K90" s="143"/>
      <c r="L90" s="501"/>
    </row>
    <row r="91" spans="4:12" ht="20.100000000000001" customHeight="1">
      <c r="D91" s="452"/>
      <c r="E91" s="456"/>
      <c r="F91" s="146" t="s">
        <v>77</v>
      </c>
      <c r="G91" s="352"/>
      <c r="H91" s="352"/>
      <c r="I91" s="101">
        <f t="shared" si="1"/>
        <v>0</v>
      </c>
      <c r="J91" s="181"/>
      <c r="K91" s="148"/>
      <c r="L91" s="502"/>
    </row>
    <row r="92" spans="4:12" ht="20.100000000000001" customHeight="1">
      <c r="D92" s="452"/>
      <c r="E92" s="457" t="s">
        <v>153</v>
      </c>
      <c r="F92" s="99" t="s">
        <v>125</v>
      </c>
      <c r="G92" s="203"/>
      <c r="H92" s="203"/>
      <c r="I92" s="101">
        <f t="shared" si="1"/>
        <v>0</v>
      </c>
      <c r="J92" s="101"/>
      <c r="K92" s="177" t="s">
        <v>248</v>
      </c>
      <c r="L92" s="461"/>
    </row>
    <row r="93" spans="4:12" ht="20.100000000000001" customHeight="1">
      <c r="D93" s="452"/>
      <c r="E93" s="455"/>
      <c r="F93" s="105" t="s">
        <v>55</v>
      </c>
      <c r="G93" s="204"/>
      <c r="H93" s="204"/>
      <c r="I93" s="101">
        <f t="shared" si="1"/>
        <v>0</v>
      </c>
      <c r="J93" s="143">
        <v>33</v>
      </c>
      <c r="K93" s="157"/>
      <c r="L93" s="462"/>
    </row>
    <row r="94" spans="4:12" ht="20.100000000000001" customHeight="1">
      <c r="D94" s="452"/>
      <c r="E94" s="455"/>
      <c r="F94" s="105" t="s">
        <v>124</v>
      </c>
      <c r="G94" s="204"/>
      <c r="H94" s="204"/>
      <c r="I94" s="101">
        <f t="shared" si="1"/>
        <v>0</v>
      </c>
      <c r="J94" s="105"/>
      <c r="K94" s="180"/>
      <c r="L94" s="462"/>
    </row>
    <row r="95" spans="4:12" ht="20.100000000000001" customHeight="1">
      <c r="D95" s="452"/>
      <c r="E95" s="455"/>
      <c r="F95" s="108" t="s">
        <v>49</v>
      </c>
      <c r="G95" s="205"/>
      <c r="H95" s="205"/>
      <c r="I95" s="101">
        <f t="shared" si="1"/>
        <v>0</v>
      </c>
      <c r="J95" s="143"/>
      <c r="K95" s="157"/>
      <c r="L95" s="462"/>
    </row>
    <row r="96" spans="4:12" ht="20.100000000000001" customHeight="1">
      <c r="D96" s="452"/>
      <c r="E96" s="455"/>
      <c r="F96" s="105" t="s">
        <v>50</v>
      </c>
      <c r="G96" s="204"/>
      <c r="H96" s="204"/>
      <c r="I96" s="101">
        <f t="shared" si="1"/>
        <v>0</v>
      </c>
      <c r="J96" s="143"/>
      <c r="K96" s="157"/>
      <c r="L96" s="462"/>
    </row>
    <row r="97" spans="4:12" ht="20.100000000000001" customHeight="1" thickBot="1">
      <c r="D97" s="452"/>
      <c r="E97" s="455"/>
      <c r="F97" s="151" t="s">
        <v>77</v>
      </c>
      <c r="G97" s="212"/>
      <c r="H97" s="212"/>
      <c r="I97" s="113">
        <f t="shared" si="1"/>
        <v>0</v>
      </c>
      <c r="J97" s="153"/>
      <c r="K97" s="183"/>
      <c r="L97" s="462"/>
    </row>
    <row r="98" spans="4:12" ht="20.100000000000001" customHeight="1">
      <c r="D98" s="451" t="s">
        <v>122</v>
      </c>
      <c r="E98" s="454" t="s">
        <v>120</v>
      </c>
      <c r="F98" s="115" t="s">
        <v>67</v>
      </c>
      <c r="G98" s="115" t="s">
        <v>78</v>
      </c>
      <c r="H98" s="115"/>
      <c r="I98" s="117">
        <f t="shared" si="1"/>
        <v>0</v>
      </c>
      <c r="J98" s="118"/>
      <c r="K98" s="225" t="s">
        <v>248</v>
      </c>
      <c r="L98" s="504"/>
    </row>
    <row r="99" spans="4:12" ht="20.100000000000001" customHeight="1">
      <c r="D99" s="452"/>
      <c r="E99" s="455"/>
      <c r="F99" s="119" t="s">
        <v>55</v>
      </c>
      <c r="G99" s="132" t="s">
        <v>274</v>
      </c>
      <c r="H99" s="132" t="s">
        <v>689</v>
      </c>
      <c r="I99" s="101">
        <f t="shared" si="1"/>
        <v>29</v>
      </c>
      <c r="J99" s="121">
        <v>33</v>
      </c>
      <c r="K99" s="186"/>
      <c r="L99" s="468"/>
    </row>
    <row r="100" spans="4:12" ht="20.100000000000001" customHeight="1">
      <c r="D100" s="452"/>
      <c r="E100" s="455"/>
      <c r="F100" s="119" t="s">
        <v>124</v>
      </c>
      <c r="G100" s="132" t="s">
        <v>368</v>
      </c>
      <c r="H100" s="132" t="s">
        <v>368</v>
      </c>
      <c r="I100" s="101">
        <f t="shared" si="1"/>
        <v>15</v>
      </c>
      <c r="J100" s="119"/>
      <c r="K100" s="187"/>
      <c r="L100" s="468"/>
    </row>
    <row r="101" spans="4:12" ht="20.100000000000001" customHeight="1">
      <c r="D101" s="452"/>
      <c r="E101" s="455"/>
      <c r="F101" s="122" t="s">
        <v>49</v>
      </c>
      <c r="G101" s="184" t="s">
        <v>275</v>
      </c>
      <c r="H101" s="80" t="s">
        <v>691</v>
      </c>
      <c r="I101" s="101">
        <f t="shared" si="1"/>
        <v>34</v>
      </c>
      <c r="J101" s="121"/>
      <c r="K101" s="186"/>
      <c r="L101" s="468"/>
    </row>
    <row r="102" spans="4:12" ht="17.850000000000001" customHeight="1">
      <c r="D102" s="452"/>
      <c r="E102" s="455"/>
      <c r="F102" s="119" t="s">
        <v>50</v>
      </c>
      <c r="G102" s="132"/>
      <c r="H102" s="132" t="s">
        <v>689</v>
      </c>
      <c r="I102" s="101">
        <f t="shared" si="1"/>
        <v>29</v>
      </c>
      <c r="J102" s="121"/>
      <c r="K102" s="186"/>
      <c r="L102" s="468"/>
    </row>
    <row r="103" spans="4:12" ht="17.850000000000001" customHeight="1">
      <c r="D103" s="452"/>
      <c r="E103" s="456"/>
      <c r="F103" s="124" t="s">
        <v>77</v>
      </c>
      <c r="G103" s="136" t="s">
        <v>274</v>
      </c>
      <c r="H103" s="132" t="s">
        <v>534</v>
      </c>
      <c r="I103" s="101">
        <f t="shared" si="1"/>
        <v>29</v>
      </c>
      <c r="J103" s="126"/>
      <c r="K103" s="189"/>
      <c r="L103" s="469"/>
    </row>
    <row r="104" spans="4:12" ht="17.850000000000001" customHeight="1">
      <c r="D104" s="452"/>
      <c r="E104" s="457" t="s">
        <v>136</v>
      </c>
      <c r="F104" s="127" t="s">
        <v>67</v>
      </c>
      <c r="G104" s="127" t="s">
        <v>78</v>
      </c>
      <c r="H104" s="127"/>
      <c r="I104" s="101">
        <f t="shared" si="1"/>
        <v>0</v>
      </c>
      <c r="J104" s="129"/>
      <c r="K104" s="185" t="s">
        <v>248</v>
      </c>
      <c r="L104" s="498"/>
    </row>
    <row r="105" spans="4:12" ht="17.850000000000001" customHeight="1">
      <c r="D105" s="452"/>
      <c r="E105" s="455"/>
      <c r="F105" s="119" t="s">
        <v>55</v>
      </c>
      <c r="G105" s="132" t="s">
        <v>276</v>
      </c>
      <c r="H105" s="132" t="s">
        <v>614</v>
      </c>
      <c r="I105" s="101">
        <f t="shared" si="1"/>
        <v>9</v>
      </c>
      <c r="J105" s="121">
        <v>33</v>
      </c>
      <c r="K105" s="186"/>
      <c r="L105" s="468"/>
    </row>
    <row r="106" spans="4:12" ht="17.850000000000001" customHeight="1">
      <c r="D106" s="452"/>
      <c r="E106" s="455"/>
      <c r="F106" s="119" t="s">
        <v>124</v>
      </c>
      <c r="G106" s="132" t="s">
        <v>328</v>
      </c>
      <c r="H106" s="132" t="s">
        <v>328</v>
      </c>
      <c r="I106" s="101">
        <f t="shared" si="1"/>
        <v>9</v>
      </c>
      <c r="J106" s="119"/>
      <c r="K106" s="187"/>
      <c r="L106" s="468"/>
    </row>
    <row r="107" spans="4:12" ht="17.850000000000001" customHeight="1">
      <c r="D107" s="452"/>
      <c r="E107" s="455"/>
      <c r="F107" s="122" t="s">
        <v>49</v>
      </c>
      <c r="G107" s="184" t="s">
        <v>74</v>
      </c>
      <c r="H107" s="80" t="s">
        <v>692</v>
      </c>
      <c r="I107" s="101">
        <f t="shared" si="1"/>
        <v>37</v>
      </c>
      <c r="J107" s="121"/>
      <c r="K107" s="186"/>
      <c r="L107" s="468"/>
    </row>
    <row r="108" spans="4:12" ht="17.850000000000001" customHeight="1">
      <c r="D108" s="452"/>
      <c r="E108" s="455"/>
      <c r="F108" s="119" t="s">
        <v>50</v>
      </c>
      <c r="G108" s="132"/>
      <c r="H108" s="132" t="s">
        <v>614</v>
      </c>
      <c r="I108" s="101">
        <f t="shared" si="1"/>
        <v>9</v>
      </c>
      <c r="J108" s="121"/>
      <c r="K108" s="186"/>
      <c r="L108" s="468"/>
    </row>
    <row r="109" spans="4:12" ht="17.850000000000001" customHeight="1">
      <c r="D109" s="452"/>
      <c r="E109" s="456"/>
      <c r="F109" s="124" t="s">
        <v>77</v>
      </c>
      <c r="G109" s="136" t="s">
        <v>276</v>
      </c>
      <c r="H109" s="136" t="s">
        <v>276</v>
      </c>
      <c r="I109" s="101">
        <f t="shared" si="1"/>
        <v>9</v>
      </c>
      <c r="J109" s="126"/>
      <c r="K109" s="189"/>
      <c r="L109" s="469"/>
    </row>
    <row r="110" spans="4:12" ht="17.850000000000001" customHeight="1">
      <c r="D110" s="452"/>
      <c r="E110" s="457" t="s">
        <v>137</v>
      </c>
      <c r="F110" s="127" t="s">
        <v>67</v>
      </c>
      <c r="G110" s="127" t="s">
        <v>78</v>
      </c>
      <c r="H110" s="127"/>
      <c r="I110" s="101">
        <f t="shared" si="1"/>
        <v>0</v>
      </c>
      <c r="J110" s="129"/>
      <c r="K110" s="185" t="s">
        <v>248</v>
      </c>
      <c r="L110" s="498"/>
    </row>
    <row r="111" spans="4:12" ht="17.850000000000001" customHeight="1">
      <c r="D111" s="452"/>
      <c r="E111" s="455"/>
      <c r="F111" s="119" t="s">
        <v>55</v>
      </c>
      <c r="G111" s="132" t="s">
        <v>161</v>
      </c>
      <c r="H111" s="132" t="s">
        <v>688</v>
      </c>
      <c r="I111" s="101">
        <f t="shared" si="1"/>
        <v>6</v>
      </c>
      <c r="J111" s="121">
        <v>33</v>
      </c>
      <c r="K111" s="186"/>
      <c r="L111" s="468"/>
    </row>
    <row r="112" spans="4:12" ht="17.850000000000001" customHeight="1">
      <c r="D112" s="452"/>
      <c r="E112" s="455"/>
      <c r="F112" s="119" t="s">
        <v>124</v>
      </c>
      <c r="G112" s="132" t="s">
        <v>369</v>
      </c>
      <c r="H112" s="132" t="s">
        <v>369</v>
      </c>
      <c r="I112" s="101">
        <f t="shared" si="1"/>
        <v>6</v>
      </c>
      <c r="J112" s="119"/>
      <c r="K112" s="187"/>
      <c r="L112" s="468"/>
    </row>
    <row r="113" spans="4:12" ht="17.850000000000001" customHeight="1">
      <c r="D113" s="452"/>
      <c r="E113" s="455"/>
      <c r="F113" s="122" t="s">
        <v>49</v>
      </c>
      <c r="G113" s="184" t="s">
        <v>162</v>
      </c>
      <c r="H113" s="80" t="s">
        <v>693</v>
      </c>
      <c r="I113" s="101">
        <f t="shared" si="1"/>
        <v>34</v>
      </c>
      <c r="J113" s="121"/>
      <c r="K113" s="186"/>
      <c r="L113" s="468"/>
    </row>
    <row r="114" spans="4:12" ht="17.850000000000001" customHeight="1">
      <c r="D114" s="452"/>
      <c r="E114" s="455"/>
      <c r="F114" s="119" t="s">
        <v>50</v>
      </c>
      <c r="G114" s="132"/>
      <c r="H114" s="132" t="s">
        <v>688</v>
      </c>
      <c r="I114" s="101">
        <f t="shared" si="1"/>
        <v>6</v>
      </c>
      <c r="J114" s="121"/>
      <c r="K114" s="186"/>
      <c r="L114" s="468"/>
    </row>
    <row r="115" spans="4:12" ht="17.850000000000001" customHeight="1">
      <c r="D115" s="452"/>
      <c r="E115" s="456"/>
      <c r="F115" s="124" t="s">
        <v>77</v>
      </c>
      <c r="G115" s="136" t="s">
        <v>161</v>
      </c>
      <c r="H115" s="136" t="s">
        <v>161</v>
      </c>
      <c r="I115" s="101">
        <f t="shared" si="1"/>
        <v>6</v>
      </c>
      <c r="J115" s="126"/>
      <c r="K115" s="189"/>
      <c r="L115" s="469"/>
    </row>
    <row r="116" spans="4:12" ht="17.850000000000001" customHeight="1">
      <c r="D116" s="452"/>
      <c r="E116" s="457" t="s">
        <v>138</v>
      </c>
      <c r="F116" s="127" t="s">
        <v>67</v>
      </c>
      <c r="G116" s="127" t="s">
        <v>78</v>
      </c>
      <c r="H116" s="127"/>
      <c r="I116" s="101">
        <f t="shared" si="1"/>
        <v>0</v>
      </c>
      <c r="J116" s="129"/>
      <c r="K116" s="185" t="s">
        <v>248</v>
      </c>
      <c r="L116" s="498"/>
    </row>
    <row r="117" spans="4:12" ht="17.850000000000001" customHeight="1">
      <c r="D117" s="452"/>
      <c r="E117" s="455"/>
      <c r="F117" s="119" t="s">
        <v>55</v>
      </c>
      <c r="G117" s="132" t="s">
        <v>163</v>
      </c>
      <c r="H117" s="132" t="s">
        <v>613</v>
      </c>
      <c r="I117" s="101">
        <f t="shared" si="1"/>
        <v>14</v>
      </c>
      <c r="J117" s="121">
        <v>33</v>
      </c>
      <c r="K117" s="186"/>
      <c r="L117" s="468"/>
    </row>
    <row r="118" spans="4:12" ht="17.850000000000001" customHeight="1">
      <c r="D118" s="452"/>
      <c r="E118" s="455"/>
      <c r="F118" s="119" t="s">
        <v>124</v>
      </c>
      <c r="G118" s="132" t="s">
        <v>327</v>
      </c>
      <c r="H118" s="132" t="s">
        <v>327</v>
      </c>
      <c r="I118" s="101">
        <f t="shared" si="1"/>
        <v>14</v>
      </c>
      <c r="J118" s="119"/>
      <c r="K118" s="187"/>
      <c r="L118" s="468"/>
    </row>
    <row r="119" spans="4:12" ht="17.850000000000001" customHeight="1">
      <c r="D119" s="452"/>
      <c r="E119" s="455"/>
      <c r="F119" s="122" t="s">
        <v>49</v>
      </c>
      <c r="G119" s="184" t="s">
        <v>164</v>
      </c>
      <c r="H119" s="80" t="s">
        <v>694</v>
      </c>
      <c r="I119" s="101">
        <f t="shared" si="1"/>
        <v>47</v>
      </c>
      <c r="J119" s="121"/>
      <c r="K119" s="186"/>
      <c r="L119" s="468"/>
    </row>
    <row r="120" spans="4:12" ht="17.850000000000001" customHeight="1">
      <c r="D120" s="452"/>
      <c r="E120" s="455"/>
      <c r="F120" s="119" t="s">
        <v>50</v>
      </c>
      <c r="G120" s="132"/>
      <c r="H120" s="132" t="s">
        <v>613</v>
      </c>
      <c r="I120" s="101">
        <f t="shared" si="1"/>
        <v>14</v>
      </c>
      <c r="J120" s="121"/>
      <c r="K120" s="186"/>
      <c r="L120" s="468"/>
    </row>
    <row r="121" spans="4:12" ht="17.850000000000001" customHeight="1">
      <c r="D121" s="452"/>
      <c r="E121" s="456"/>
      <c r="F121" s="124" t="s">
        <v>77</v>
      </c>
      <c r="G121" s="136" t="s">
        <v>163</v>
      </c>
      <c r="H121" s="136" t="s">
        <v>163</v>
      </c>
      <c r="I121" s="101">
        <f t="shared" si="1"/>
        <v>14</v>
      </c>
      <c r="J121" s="126"/>
      <c r="K121" s="189"/>
      <c r="L121" s="469"/>
    </row>
    <row r="122" spans="4:12" ht="17.850000000000001" customHeight="1">
      <c r="D122" s="452"/>
      <c r="E122" s="457" t="s">
        <v>139</v>
      </c>
      <c r="F122" s="127" t="s">
        <v>67</v>
      </c>
      <c r="G122" s="127"/>
      <c r="H122" s="127"/>
      <c r="I122" s="101">
        <f t="shared" si="1"/>
        <v>0</v>
      </c>
      <c r="J122" s="129"/>
      <c r="K122" s="185" t="s">
        <v>248</v>
      </c>
      <c r="L122" s="498"/>
    </row>
    <row r="123" spans="4:12" ht="17.850000000000001" customHeight="1">
      <c r="D123" s="452"/>
      <c r="E123" s="455"/>
      <c r="F123" s="119" t="s">
        <v>55</v>
      </c>
      <c r="G123" s="132" t="s">
        <v>165</v>
      </c>
      <c r="H123" s="132" t="s">
        <v>616</v>
      </c>
      <c r="I123" s="101">
        <f t="shared" si="1"/>
        <v>24</v>
      </c>
      <c r="J123" s="121">
        <v>33</v>
      </c>
      <c r="K123" s="186"/>
      <c r="L123" s="468"/>
    </row>
    <row r="124" spans="4:12" ht="17.850000000000001" customHeight="1">
      <c r="D124" s="452"/>
      <c r="E124" s="455"/>
      <c r="F124" s="119" t="s">
        <v>124</v>
      </c>
      <c r="G124" s="132" t="s">
        <v>596</v>
      </c>
      <c r="H124" s="132" t="s">
        <v>596</v>
      </c>
      <c r="I124" s="101">
        <f t="shared" si="1"/>
        <v>16</v>
      </c>
      <c r="J124" s="119"/>
      <c r="K124" s="187"/>
      <c r="L124" s="468"/>
    </row>
    <row r="125" spans="4:12" ht="17.850000000000001" customHeight="1">
      <c r="D125" s="452"/>
      <c r="E125" s="455"/>
      <c r="F125" s="122" t="s">
        <v>49</v>
      </c>
      <c r="G125" s="184" t="s">
        <v>166</v>
      </c>
      <c r="H125" s="80" t="s">
        <v>615</v>
      </c>
      <c r="I125" s="101">
        <f t="shared" si="1"/>
        <v>32</v>
      </c>
      <c r="J125" s="121"/>
      <c r="K125" s="186"/>
      <c r="L125" s="468"/>
    </row>
    <row r="126" spans="4:12" ht="17.850000000000001" customHeight="1">
      <c r="D126" s="452"/>
      <c r="E126" s="455"/>
      <c r="F126" s="119" t="s">
        <v>50</v>
      </c>
      <c r="G126" s="132"/>
      <c r="H126" s="132" t="s">
        <v>616</v>
      </c>
      <c r="I126" s="101">
        <f t="shared" si="1"/>
        <v>24</v>
      </c>
      <c r="J126" s="121"/>
      <c r="K126" s="186"/>
      <c r="L126" s="468"/>
    </row>
    <row r="127" spans="4:12" ht="17.850000000000001" customHeight="1">
      <c r="D127" s="452"/>
      <c r="E127" s="455"/>
      <c r="F127" s="124" t="s">
        <v>77</v>
      </c>
      <c r="G127" s="136" t="s">
        <v>165</v>
      </c>
      <c r="H127" s="136" t="s">
        <v>537</v>
      </c>
      <c r="I127" s="101">
        <f t="shared" si="1"/>
        <v>24</v>
      </c>
      <c r="J127" s="126"/>
      <c r="K127" s="189"/>
      <c r="L127" s="469"/>
    </row>
    <row r="128" spans="4:12" ht="17.850000000000001" customHeight="1">
      <c r="D128" s="452"/>
      <c r="E128" s="457" t="s">
        <v>145</v>
      </c>
      <c r="F128" s="340" t="s">
        <v>67</v>
      </c>
      <c r="G128" s="127"/>
      <c r="H128" s="127"/>
      <c r="I128" s="101">
        <f t="shared" si="1"/>
        <v>0</v>
      </c>
      <c r="J128" s="129"/>
      <c r="K128" s="185" t="s">
        <v>248</v>
      </c>
      <c r="L128" s="498"/>
    </row>
    <row r="129" spans="4:12" ht="17.850000000000001" customHeight="1">
      <c r="D129" s="452"/>
      <c r="E129" s="455"/>
      <c r="F129" s="192" t="s">
        <v>55</v>
      </c>
      <c r="G129" s="132" t="s">
        <v>167</v>
      </c>
      <c r="H129" s="132" t="s">
        <v>617</v>
      </c>
      <c r="I129" s="101">
        <f t="shared" si="1"/>
        <v>10</v>
      </c>
      <c r="J129" s="121">
        <v>33</v>
      </c>
      <c r="K129" s="186"/>
      <c r="L129" s="468"/>
    </row>
    <row r="130" spans="4:12" ht="17.850000000000001" customHeight="1">
      <c r="D130" s="452"/>
      <c r="E130" s="455"/>
      <c r="F130" s="192" t="s">
        <v>124</v>
      </c>
      <c r="G130" s="132" t="s">
        <v>329</v>
      </c>
      <c r="H130" s="132" t="s">
        <v>329</v>
      </c>
      <c r="I130" s="101">
        <f t="shared" si="1"/>
        <v>10</v>
      </c>
      <c r="J130" s="119"/>
      <c r="K130" s="187"/>
      <c r="L130" s="468"/>
    </row>
    <row r="131" spans="4:12" ht="17.850000000000001" customHeight="1">
      <c r="D131" s="452"/>
      <c r="E131" s="455"/>
      <c r="F131" s="193" t="s">
        <v>49</v>
      </c>
      <c r="G131" s="184" t="s">
        <v>76</v>
      </c>
      <c r="H131" s="80" t="s">
        <v>695</v>
      </c>
      <c r="I131" s="101">
        <f t="shared" si="1"/>
        <v>45</v>
      </c>
      <c r="J131" s="121"/>
      <c r="K131" s="186"/>
      <c r="L131" s="468"/>
    </row>
    <row r="132" spans="4:12" ht="17.850000000000001" customHeight="1">
      <c r="D132" s="452"/>
      <c r="E132" s="455"/>
      <c r="F132" s="192" t="s">
        <v>50</v>
      </c>
      <c r="G132" s="132"/>
      <c r="H132" s="132" t="s">
        <v>617</v>
      </c>
      <c r="I132" s="101">
        <f t="shared" si="1"/>
        <v>10</v>
      </c>
      <c r="J132" s="121"/>
      <c r="K132" s="186"/>
      <c r="L132" s="468"/>
    </row>
    <row r="133" spans="4:12" ht="18">
      <c r="D133" s="452"/>
      <c r="E133" s="456"/>
      <c r="F133" s="341" t="s">
        <v>77</v>
      </c>
      <c r="G133" s="136" t="s">
        <v>167</v>
      </c>
      <c r="H133" s="136" t="s">
        <v>167</v>
      </c>
      <c r="I133" s="101">
        <f t="shared" si="1"/>
        <v>10</v>
      </c>
      <c r="J133" s="126"/>
      <c r="K133" s="189"/>
      <c r="L133" s="469"/>
    </row>
    <row r="134" spans="4:12" ht="18">
      <c r="D134" s="452"/>
      <c r="E134" s="455" t="s">
        <v>155</v>
      </c>
      <c r="F134" s="137" t="s">
        <v>67</v>
      </c>
      <c r="G134" s="137"/>
      <c r="H134" s="137"/>
      <c r="I134" s="101">
        <f t="shared" si="1"/>
        <v>0</v>
      </c>
      <c r="J134" s="139"/>
      <c r="K134" s="342" t="s">
        <v>248</v>
      </c>
      <c r="L134" s="468"/>
    </row>
    <row r="135" spans="4:12" ht="18">
      <c r="D135" s="452"/>
      <c r="E135" s="455"/>
      <c r="F135" s="119" t="s">
        <v>55</v>
      </c>
      <c r="G135" s="132" t="s">
        <v>168</v>
      </c>
      <c r="H135" s="132" t="s">
        <v>618</v>
      </c>
      <c r="I135" s="101">
        <f t="shared" si="1"/>
        <v>16</v>
      </c>
      <c r="J135" s="121">
        <v>33</v>
      </c>
      <c r="K135" s="186"/>
      <c r="L135" s="468"/>
    </row>
    <row r="136" spans="4:12" ht="18">
      <c r="D136" s="452"/>
      <c r="E136" s="455"/>
      <c r="F136" s="119" t="s">
        <v>124</v>
      </c>
      <c r="G136" s="132" t="s">
        <v>330</v>
      </c>
      <c r="H136" s="132" t="s">
        <v>330</v>
      </c>
      <c r="I136" s="101">
        <f t="shared" si="1"/>
        <v>16</v>
      </c>
      <c r="J136" s="119"/>
      <c r="K136" s="187"/>
      <c r="L136" s="468"/>
    </row>
    <row r="137" spans="4:12" ht="18">
      <c r="D137" s="452"/>
      <c r="E137" s="455"/>
      <c r="F137" s="122" t="s">
        <v>49</v>
      </c>
      <c r="G137" s="284" t="s">
        <v>169</v>
      </c>
      <c r="H137" s="80" t="s">
        <v>690</v>
      </c>
      <c r="I137" s="101">
        <f t="shared" ref="I137:I145" si="2">LENB(H137)</f>
        <v>51</v>
      </c>
      <c r="J137" s="121"/>
      <c r="K137" s="186"/>
      <c r="L137" s="468"/>
    </row>
    <row r="138" spans="4:12" ht="18">
      <c r="D138" s="452"/>
      <c r="E138" s="455"/>
      <c r="F138" s="119" t="s">
        <v>50</v>
      </c>
      <c r="G138" s="132"/>
      <c r="H138" s="132" t="s">
        <v>618</v>
      </c>
      <c r="I138" s="101">
        <f t="shared" si="2"/>
        <v>16</v>
      </c>
      <c r="J138" s="121"/>
      <c r="K138" s="186"/>
      <c r="L138" s="468"/>
    </row>
    <row r="139" spans="4:12" ht="18">
      <c r="D139" s="452"/>
      <c r="E139" s="455"/>
      <c r="F139" s="124" t="s">
        <v>77</v>
      </c>
      <c r="G139" s="136" t="s">
        <v>168</v>
      </c>
      <c r="H139" s="136" t="s">
        <v>168</v>
      </c>
      <c r="I139" s="101">
        <f t="shared" si="2"/>
        <v>16</v>
      </c>
      <c r="J139" s="126"/>
      <c r="K139" s="189"/>
      <c r="L139" s="469"/>
    </row>
    <row r="140" spans="4:12" ht="18">
      <c r="D140" s="452"/>
      <c r="E140" s="457" t="s">
        <v>252</v>
      </c>
      <c r="F140" s="190" t="s">
        <v>67</v>
      </c>
      <c r="G140" s="127"/>
      <c r="H140" s="491" t="s">
        <v>606</v>
      </c>
      <c r="I140" s="101">
        <f t="shared" si="2"/>
        <v>3</v>
      </c>
      <c r="J140" s="139"/>
      <c r="K140" s="185" t="s">
        <v>248</v>
      </c>
      <c r="L140" s="498"/>
    </row>
    <row r="141" spans="4:12" ht="17.45" customHeight="1">
      <c r="D141" s="452"/>
      <c r="E141" s="455"/>
      <c r="F141" s="192" t="s">
        <v>55</v>
      </c>
      <c r="G141" s="132" t="s">
        <v>277</v>
      </c>
      <c r="H141" s="492"/>
      <c r="I141" s="101">
        <f t="shared" si="2"/>
        <v>0</v>
      </c>
      <c r="J141" s="121">
        <v>33</v>
      </c>
      <c r="K141" s="186"/>
      <c r="L141" s="468"/>
    </row>
    <row r="142" spans="4:12" ht="17.45" customHeight="1">
      <c r="D142" s="452"/>
      <c r="E142" s="455"/>
      <c r="F142" s="192" t="s">
        <v>124</v>
      </c>
      <c r="G142" s="132" t="s">
        <v>331</v>
      </c>
      <c r="H142" s="492"/>
      <c r="I142" s="101">
        <f t="shared" si="2"/>
        <v>0</v>
      </c>
      <c r="J142" s="119"/>
      <c r="K142" s="187"/>
      <c r="L142" s="468"/>
    </row>
    <row r="143" spans="4:12" ht="17.45" customHeight="1">
      <c r="D143" s="452"/>
      <c r="E143" s="455"/>
      <c r="F143" s="193" t="s">
        <v>49</v>
      </c>
      <c r="G143" s="284" t="s">
        <v>278</v>
      </c>
      <c r="H143" s="492"/>
      <c r="I143" s="101">
        <f t="shared" si="2"/>
        <v>0</v>
      </c>
      <c r="J143" s="121"/>
      <c r="K143" s="186"/>
      <c r="L143" s="468"/>
    </row>
    <row r="144" spans="4:12" ht="17.45" customHeight="1">
      <c r="D144" s="452"/>
      <c r="E144" s="455"/>
      <c r="F144" s="192" t="s">
        <v>50</v>
      </c>
      <c r="G144" s="132"/>
      <c r="H144" s="492"/>
      <c r="I144" s="101">
        <f t="shared" si="2"/>
        <v>0</v>
      </c>
      <c r="J144" s="121"/>
      <c r="K144" s="186"/>
      <c r="L144" s="468"/>
    </row>
    <row r="145" spans="4:12" ht="18" customHeight="1" thickBot="1">
      <c r="D145" s="453"/>
      <c r="E145" s="505"/>
      <c r="F145" s="343" t="s">
        <v>77</v>
      </c>
      <c r="G145" s="344" t="s">
        <v>277</v>
      </c>
      <c r="H145" s="503"/>
      <c r="I145" s="161">
        <f t="shared" si="2"/>
        <v>0</v>
      </c>
      <c r="J145" s="345"/>
      <c r="K145" s="346"/>
      <c r="L145" s="499"/>
    </row>
  </sheetData>
  <mergeCells count="59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68:L73"/>
    <mergeCell ref="E74:E79"/>
    <mergeCell ref="L74:L79"/>
    <mergeCell ref="L140:L145"/>
    <mergeCell ref="E80:E85"/>
    <mergeCell ref="L80:L85"/>
    <mergeCell ref="E86:E91"/>
    <mergeCell ref="L86:L91"/>
    <mergeCell ref="E92:E97"/>
    <mergeCell ref="L92:L97"/>
    <mergeCell ref="H140:H145"/>
    <mergeCell ref="L50:L55"/>
    <mergeCell ref="E56:E61"/>
    <mergeCell ref="L56:L61"/>
    <mergeCell ref="E62:E67"/>
    <mergeCell ref="L62:L67"/>
    <mergeCell ref="L32:L37"/>
    <mergeCell ref="E38:E43"/>
    <mergeCell ref="L38:L43"/>
    <mergeCell ref="E44:E49"/>
    <mergeCell ref="L44:L49"/>
    <mergeCell ref="L14:L19"/>
    <mergeCell ref="E20:E25"/>
    <mergeCell ref="L20:L25"/>
    <mergeCell ref="E26:E31"/>
    <mergeCell ref="L26:L31"/>
    <mergeCell ref="I6:I7"/>
    <mergeCell ref="J6:J7"/>
    <mergeCell ref="L6:L7"/>
    <mergeCell ref="B3:N3"/>
    <mergeCell ref="D8:D13"/>
    <mergeCell ref="E8:E13"/>
    <mergeCell ref="L8:L13"/>
    <mergeCell ref="H26:H31"/>
    <mergeCell ref="H44:H49"/>
    <mergeCell ref="H56:H61"/>
    <mergeCell ref="D6:E7"/>
    <mergeCell ref="F6:F7"/>
    <mergeCell ref="D14:D97"/>
    <mergeCell ref="E14:E19"/>
    <mergeCell ref="E32:E37"/>
    <mergeCell ref="E50:E55"/>
    <mergeCell ref="E68:E73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37" r:id="rId15" xr:uid="{7D7D360C-3B56-4745-B86C-5F9A851FD45F}"/>
    <hyperlink ref="H101" r:id="rId16" xr:uid="{5D70975A-4959-4BAE-B231-39A2D2749246}"/>
    <hyperlink ref="H107" r:id="rId17" xr:uid="{3146D136-F2FC-4FC2-8ED2-1478B5A41F4F}"/>
    <hyperlink ref="H113" r:id="rId18" xr:uid="{81CD6D3C-9F0A-441D-950E-53A2499934C4}"/>
    <hyperlink ref="H119" r:id="rId19" xr:uid="{FF322EEB-CAF6-4D9D-A114-CBBE1CBF155C}"/>
    <hyperlink ref="H125" r:id="rId20" xr:uid="{801EA51F-7B83-4FE2-B22A-F109B195EFCD}"/>
    <hyperlink ref="H131" r:id="rId21" xr:uid="{6E81A21E-B56A-45A5-9958-7FC1B7BEFA23}"/>
    <hyperlink ref="H53" r:id="rId22" xr:uid="{7336E35B-0FAA-4855-9A63-35436818F23F}"/>
  </hyperlinks>
  <pageMargins left="0.7" right="0.7" top="0.75" bottom="0.75" header="0.3" footer="0.3"/>
  <pageSetup paperSize="9" orientation="portrait" r:id="rId23"/>
  <drawing r:id="rId24"/>
  <legacyDrawing r:id="rId2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24"/>
  <sheetViews>
    <sheetView showGridLines="0" topLeftCell="D1" zoomScale="70" zoomScaleNormal="70" workbookViewId="0">
      <selection activeCell="I3" sqref="I3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4" width="19.125" style="42" customWidth="1"/>
    <col min="5" max="5" width="7.625" style="42" customWidth="1"/>
    <col min="6" max="6" width="22.125" style="42" customWidth="1"/>
    <col min="7" max="7" width="26.125" style="45" customWidth="1"/>
    <col min="8" max="8" width="75.625" style="45" customWidth="1"/>
    <col min="9" max="9" width="83.25" style="45" customWidth="1"/>
    <col min="10" max="10" width="14.625" style="45" customWidth="1"/>
    <col min="11" max="12" width="18.125" style="45" customWidth="1"/>
    <col min="13" max="13" width="51.625" style="45" customWidth="1"/>
    <col min="14" max="16384" width="8.625" style="26"/>
  </cols>
  <sheetData>
    <row r="2" spans="1:13" ht="36" customHeight="1">
      <c r="B2" s="69" t="s">
        <v>42</v>
      </c>
      <c r="C2" s="70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512" t="s">
        <v>502</v>
      </c>
      <c r="C3" s="512"/>
      <c r="D3" s="512"/>
      <c r="E3" s="512"/>
      <c r="F3" s="512"/>
      <c r="G3" s="512"/>
      <c r="H3" s="66"/>
      <c r="I3" s="66"/>
      <c r="J3" s="66"/>
      <c r="K3" s="66"/>
      <c r="L3" s="66"/>
    </row>
    <row r="4" spans="1:13" s="28" customFormat="1" ht="20.25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78" t="s">
        <v>54</v>
      </c>
      <c r="E6" s="533"/>
      <c r="F6" s="479"/>
      <c r="G6" s="482" t="s">
        <v>140</v>
      </c>
      <c r="H6" s="94" t="s">
        <v>46</v>
      </c>
      <c r="I6" s="95" t="s">
        <v>498</v>
      </c>
      <c r="J6" s="473" t="s">
        <v>43</v>
      </c>
      <c r="K6" s="484" t="s">
        <v>47</v>
      </c>
      <c r="L6" s="271" t="s">
        <v>631</v>
      </c>
      <c r="M6" s="471" t="s">
        <v>499</v>
      </c>
    </row>
    <row r="7" spans="1:13" ht="23.25" customHeight="1">
      <c r="D7" s="480"/>
      <c r="E7" s="534"/>
      <c r="F7" s="481"/>
      <c r="G7" s="483"/>
      <c r="H7" s="96" t="s">
        <v>603</v>
      </c>
      <c r="I7" s="96" t="s">
        <v>603</v>
      </c>
      <c r="J7" s="474"/>
      <c r="K7" s="485"/>
      <c r="L7" s="97"/>
      <c r="M7" s="472"/>
    </row>
    <row r="8" spans="1:13" ht="21" customHeight="1">
      <c r="D8" s="524" t="s">
        <v>117</v>
      </c>
      <c r="E8" s="525"/>
      <c r="F8" s="457" t="s">
        <v>156</v>
      </c>
      <c r="G8" s="99" t="s">
        <v>126</v>
      </c>
      <c r="H8" s="272"/>
      <c r="I8" s="273"/>
      <c r="J8" s="101">
        <f>LENB(I8)</f>
        <v>0</v>
      </c>
      <c r="K8" s="102"/>
      <c r="L8" s="274" t="s">
        <v>246</v>
      </c>
      <c r="M8" s="461"/>
    </row>
    <row r="9" spans="1:13" ht="21" customHeight="1">
      <c r="D9" s="514"/>
      <c r="E9" s="526"/>
      <c r="F9" s="455"/>
      <c r="G9" s="105" t="s">
        <v>157</v>
      </c>
      <c r="H9" s="217" t="s">
        <v>253</v>
      </c>
      <c r="I9" s="275" t="s">
        <v>253</v>
      </c>
      <c r="J9" s="101">
        <f t="shared" ref="J9:J72" si="0">LENB(I9)</f>
        <v>7</v>
      </c>
      <c r="K9" s="107">
        <v>10</v>
      </c>
      <c r="L9" s="107"/>
      <c r="M9" s="462"/>
    </row>
    <row r="10" spans="1:13" ht="21" customHeight="1">
      <c r="D10" s="514"/>
      <c r="E10" s="526"/>
      <c r="F10" s="455"/>
      <c r="G10" s="105" t="s">
        <v>116</v>
      </c>
      <c r="H10" s="217" t="s">
        <v>466</v>
      </c>
      <c r="I10" s="275" t="s">
        <v>466</v>
      </c>
      <c r="J10" s="101">
        <f t="shared" si="0"/>
        <v>9</v>
      </c>
      <c r="K10" s="105"/>
      <c r="L10" s="105"/>
      <c r="M10" s="462"/>
    </row>
    <row r="11" spans="1:13" ht="21" customHeight="1">
      <c r="D11" s="514"/>
      <c r="E11" s="526"/>
      <c r="F11" s="455"/>
      <c r="G11" s="108" t="s">
        <v>49</v>
      </c>
      <c r="H11" s="276" t="s">
        <v>602</v>
      </c>
      <c r="I11" s="276" t="s">
        <v>601</v>
      </c>
      <c r="J11" s="101">
        <f t="shared" si="0"/>
        <v>39</v>
      </c>
      <c r="K11" s="110"/>
      <c r="L11" s="110"/>
      <c r="M11" s="462"/>
    </row>
    <row r="12" spans="1:13" ht="21" customHeight="1">
      <c r="D12" s="514"/>
      <c r="E12" s="526"/>
      <c r="F12" s="455"/>
      <c r="G12" s="105" t="s">
        <v>50</v>
      </c>
      <c r="H12" s="217"/>
      <c r="I12" s="275" t="s">
        <v>253</v>
      </c>
      <c r="J12" s="101">
        <f t="shared" si="0"/>
        <v>7</v>
      </c>
      <c r="K12" s="110"/>
      <c r="L12" s="110"/>
      <c r="M12" s="462"/>
    </row>
    <row r="13" spans="1:13" ht="21" customHeight="1">
      <c r="D13" s="527"/>
      <c r="E13" s="528"/>
      <c r="F13" s="456"/>
      <c r="G13" s="146" t="s">
        <v>77</v>
      </c>
      <c r="H13" s="217" t="s">
        <v>253</v>
      </c>
      <c r="I13" s="219" t="s">
        <v>253</v>
      </c>
      <c r="J13" s="101">
        <f t="shared" si="0"/>
        <v>7</v>
      </c>
      <c r="K13" s="167"/>
      <c r="L13" s="167"/>
      <c r="M13" s="467"/>
    </row>
    <row r="14" spans="1:13" ht="21" customHeight="1">
      <c r="D14" s="524" t="s">
        <v>121</v>
      </c>
      <c r="E14" s="525"/>
      <c r="F14" s="457" t="s">
        <v>469</v>
      </c>
      <c r="G14" s="168" t="s">
        <v>125</v>
      </c>
      <c r="H14" s="127" t="s">
        <v>377</v>
      </c>
      <c r="I14" s="277"/>
      <c r="J14" s="101">
        <f t="shared" si="0"/>
        <v>0</v>
      </c>
      <c r="K14" s="170"/>
      <c r="L14" s="101" t="s">
        <v>248</v>
      </c>
      <c r="M14" s="461"/>
    </row>
    <row r="15" spans="1:13" ht="21" customHeight="1">
      <c r="D15" s="514"/>
      <c r="E15" s="526"/>
      <c r="F15" s="455"/>
      <c r="G15" s="105" t="s">
        <v>55</v>
      </c>
      <c r="H15" s="278" t="s">
        <v>79</v>
      </c>
      <c r="I15" s="279" t="s">
        <v>642</v>
      </c>
      <c r="J15" s="101">
        <f t="shared" si="0"/>
        <v>8</v>
      </c>
      <c r="K15" s="143">
        <v>33</v>
      </c>
      <c r="L15" s="143"/>
      <c r="M15" s="462"/>
    </row>
    <row r="16" spans="1:13" ht="21" customHeight="1">
      <c r="D16" s="514"/>
      <c r="E16" s="526"/>
      <c r="F16" s="455"/>
      <c r="G16" s="105" t="s">
        <v>124</v>
      </c>
      <c r="H16" s="278" t="s">
        <v>430</v>
      </c>
      <c r="I16" s="279" t="s">
        <v>430</v>
      </c>
      <c r="J16" s="101">
        <f t="shared" si="0"/>
        <v>8</v>
      </c>
      <c r="K16" s="105"/>
      <c r="L16" s="105"/>
      <c r="M16" s="462"/>
    </row>
    <row r="17" spans="2:13" ht="20.100000000000001" customHeight="1">
      <c r="D17" s="514"/>
      <c r="E17" s="526"/>
      <c r="F17" s="455"/>
      <c r="G17" s="108" t="s">
        <v>49</v>
      </c>
      <c r="H17" s="184" t="s">
        <v>90</v>
      </c>
      <c r="I17" s="280" t="s">
        <v>540</v>
      </c>
      <c r="J17" s="101">
        <f t="shared" si="0"/>
        <v>51</v>
      </c>
      <c r="K17" s="143"/>
      <c r="L17" s="143"/>
      <c r="M17" s="462"/>
    </row>
    <row r="18" spans="2:13" ht="20.100000000000001" customHeight="1">
      <c r="D18" s="514"/>
      <c r="E18" s="526"/>
      <c r="F18" s="455"/>
      <c r="G18" s="105" t="s">
        <v>50</v>
      </c>
      <c r="H18" s="278"/>
      <c r="I18" s="279" t="s">
        <v>642</v>
      </c>
      <c r="J18" s="101">
        <f t="shared" si="0"/>
        <v>8</v>
      </c>
      <c r="K18" s="143"/>
      <c r="L18" s="143"/>
      <c r="M18" s="462"/>
    </row>
    <row r="19" spans="2:13" ht="20.100000000000001" customHeight="1">
      <c r="D19" s="514"/>
      <c r="E19" s="526"/>
      <c r="F19" s="456"/>
      <c r="G19" s="146" t="s">
        <v>77</v>
      </c>
      <c r="H19" s="281" t="s">
        <v>79</v>
      </c>
      <c r="I19" s="282" t="s">
        <v>79</v>
      </c>
      <c r="J19" s="101">
        <f t="shared" si="0"/>
        <v>8</v>
      </c>
      <c r="K19" s="148"/>
      <c r="L19" s="148"/>
      <c r="M19" s="467"/>
    </row>
    <row r="20" spans="2:13" ht="20.100000000000001" customHeight="1">
      <c r="D20" s="514"/>
      <c r="E20" s="526"/>
      <c r="F20" s="457" t="s">
        <v>127</v>
      </c>
      <c r="G20" s="99" t="s">
        <v>125</v>
      </c>
      <c r="H20" s="127" t="s">
        <v>378</v>
      </c>
      <c r="I20" s="283"/>
      <c r="J20" s="101">
        <f t="shared" si="0"/>
        <v>0</v>
      </c>
      <c r="K20" s="101"/>
      <c r="L20" s="101" t="s">
        <v>248</v>
      </c>
      <c r="M20" s="461"/>
    </row>
    <row r="21" spans="2:13" ht="20.100000000000001" customHeight="1">
      <c r="D21" s="514"/>
      <c r="E21" s="526"/>
      <c r="F21" s="455"/>
      <c r="G21" s="105" t="s">
        <v>55</v>
      </c>
      <c r="H21" s="278" t="s">
        <v>80</v>
      </c>
      <c r="I21" s="279" t="s">
        <v>643</v>
      </c>
      <c r="J21" s="101">
        <f t="shared" si="0"/>
        <v>4</v>
      </c>
      <c r="K21" s="143">
        <v>33</v>
      </c>
      <c r="L21" s="143"/>
      <c r="M21" s="462"/>
    </row>
    <row r="22" spans="2:13" ht="20.100000000000001" customHeight="1">
      <c r="D22" s="514"/>
      <c r="E22" s="526"/>
      <c r="F22" s="455"/>
      <c r="G22" s="105" t="s">
        <v>124</v>
      </c>
      <c r="H22" s="278" t="s">
        <v>431</v>
      </c>
      <c r="I22" s="279" t="s">
        <v>431</v>
      </c>
      <c r="J22" s="101">
        <f t="shared" si="0"/>
        <v>4</v>
      </c>
      <c r="K22" s="105"/>
      <c r="L22" s="105"/>
      <c r="M22" s="462"/>
    </row>
    <row r="23" spans="2:13" ht="20.100000000000001" customHeight="1">
      <c r="B23" s="57" t="s">
        <v>44</v>
      </c>
      <c r="D23" s="514"/>
      <c r="E23" s="526"/>
      <c r="F23" s="455"/>
      <c r="G23" s="108" t="s">
        <v>49</v>
      </c>
      <c r="H23" s="184" t="s">
        <v>91</v>
      </c>
      <c r="I23" s="280" t="s">
        <v>541</v>
      </c>
      <c r="J23" s="101">
        <f t="shared" si="0"/>
        <v>47</v>
      </c>
      <c r="K23" s="143"/>
      <c r="L23" s="143"/>
      <c r="M23" s="462"/>
    </row>
    <row r="24" spans="2:13" ht="20.100000000000001" customHeight="1">
      <c r="D24" s="514"/>
      <c r="E24" s="526"/>
      <c r="F24" s="455"/>
      <c r="G24" s="105" t="s">
        <v>50</v>
      </c>
      <c r="H24" s="278"/>
      <c r="I24" s="279" t="s">
        <v>643</v>
      </c>
      <c r="J24" s="101">
        <f t="shared" si="0"/>
        <v>4</v>
      </c>
      <c r="K24" s="143"/>
      <c r="L24" s="143"/>
      <c r="M24" s="462"/>
    </row>
    <row r="25" spans="2:13" ht="20.100000000000001" customHeight="1">
      <c r="D25" s="514"/>
      <c r="E25" s="526"/>
      <c r="F25" s="456"/>
      <c r="G25" s="146" t="s">
        <v>77</v>
      </c>
      <c r="H25" s="281" t="s">
        <v>80</v>
      </c>
      <c r="I25" s="282" t="s">
        <v>80</v>
      </c>
      <c r="J25" s="101">
        <f>LENB(I25)</f>
        <v>4</v>
      </c>
      <c r="K25" s="148"/>
      <c r="L25" s="148"/>
      <c r="M25" s="467"/>
    </row>
    <row r="26" spans="2:13" ht="20.100000000000001" customHeight="1">
      <c r="D26" s="514"/>
      <c r="E26" s="526"/>
      <c r="F26" s="457" t="s">
        <v>128</v>
      </c>
      <c r="G26" s="99" t="s">
        <v>125</v>
      </c>
      <c r="H26" s="127" t="s">
        <v>379</v>
      </c>
      <c r="I26" s="283"/>
      <c r="J26" s="101">
        <f>LENB(I26)</f>
        <v>0</v>
      </c>
      <c r="K26" s="101"/>
      <c r="L26" s="101" t="s">
        <v>248</v>
      </c>
      <c r="M26" s="461"/>
    </row>
    <row r="27" spans="2:13" ht="20.100000000000001" customHeight="1">
      <c r="D27" s="514"/>
      <c r="E27" s="526"/>
      <c r="F27" s="455"/>
      <c r="G27" s="105" t="s">
        <v>55</v>
      </c>
      <c r="H27" s="278" t="s">
        <v>81</v>
      </c>
      <c r="I27" s="279" t="s">
        <v>644</v>
      </c>
      <c r="J27" s="101">
        <f t="shared" si="0"/>
        <v>4</v>
      </c>
      <c r="K27" s="143">
        <v>33</v>
      </c>
      <c r="L27" s="143"/>
      <c r="M27" s="462"/>
    </row>
    <row r="28" spans="2:13" ht="20.100000000000001" customHeight="1">
      <c r="D28" s="514"/>
      <c r="E28" s="526"/>
      <c r="F28" s="455"/>
      <c r="G28" s="105" t="s">
        <v>124</v>
      </c>
      <c r="H28" s="278" t="s">
        <v>432</v>
      </c>
      <c r="I28" s="279" t="s">
        <v>432</v>
      </c>
      <c r="J28" s="101">
        <f t="shared" si="0"/>
        <v>4</v>
      </c>
      <c r="K28" s="105"/>
      <c r="L28" s="105"/>
      <c r="M28" s="462"/>
    </row>
    <row r="29" spans="2:13" ht="20.85" customHeight="1">
      <c r="D29" s="514"/>
      <c r="E29" s="526"/>
      <c r="F29" s="455"/>
      <c r="G29" s="108" t="s">
        <v>49</v>
      </c>
      <c r="H29" s="184" t="s">
        <v>92</v>
      </c>
      <c r="I29" s="280" t="s">
        <v>542</v>
      </c>
      <c r="J29" s="101">
        <f t="shared" si="0"/>
        <v>39</v>
      </c>
      <c r="K29" s="143"/>
      <c r="L29" s="143"/>
      <c r="M29" s="462"/>
    </row>
    <row r="30" spans="2:13" ht="20.85" customHeight="1">
      <c r="D30" s="514"/>
      <c r="E30" s="526"/>
      <c r="F30" s="455"/>
      <c r="G30" s="105" t="s">
        <v>50</v>
      </c>
      <c r="H30" s="278"/>
      <c r="I30" s="279" t="s">
        <v>644</v>
      </c>
      <c r="J30" s="101">
        <f t="shared" si="0"/>
        <v>4</v>
      </c>
      <c r="K30" s="143"/>
      <c r="L30" s="143"/>
      <c r="M30" s="462"/>
    </row>
    <row r="31" spans="2:13" ht="20.85" customHeight="1">
      <c r="D31" s="514"/>
      <c r="E31" s="526"/>
      <c r="F31" s="456"/>
      <c r="G31" s="146" t="s">
        <v>77</v>
      </c>
      <c r="H31" s="281" t="s">
        <v>81</v>
      </c>
      <c r="I31" s="282" t="s">
        <v>81</v>
      </c>
      <c r="J31" s="101">
        <f t="shared" si="0"/>
        <v>4</v>
      </c>
      <c r="K31" s="148"/>
      <c r="L31" s="148"/>
      <c r="M31" s="467"/>
    </row>
    <row r="32" spans="2:13" ht="20.85" customHeight="1">
      <c r="D32" s="514"/>
      <c r="E32" s="526"/>
      <c r="F32" s="457" t="s">
        <v>129</v>
      </c>
      <c r="G32" s="99" t="s">
        <v>125</v>
      </c>
      <c r="H32" s="127" t="s">
        <v>380</v>
      </c>
      <c r="I32" s="283"/>
      <c r="J32" s="101">
        <f t="shared" si="0"/>
        <v>0</v>
      </c>
      <c r="K32" s="101"/>
      <c r="L32" s="101" t="s">
        <v>248</v>
      </c>
      <c r="M32" s="461"/>
    </row>
    <row r="33" spans="4:13" ht="20.85" customHeight="1">
      <c r="D33" s="514"/>
      <c r="E33" s="526"/>
      <c r="F33" s="455"/>
      <c r="G33" s="105" t="s">
        <v>55</v>
      </c>
      <c r="H33" s="278" t="s">
        <v>82</v>
      </c>
      <c r="I33" s="279" t="s">
        <v>645</v>
      </c>
      <c r="J33" s="101">
        <f t="shared" si="0"/>
        <v>11</v>
      </c>
      <c r="K33" s="143">
        <v>33</v>
      </c>
      <c r="L33" s="143"/>
      <c r="M33" s="462"/>
    </row>
    <row r="34" spans="4:13" ht="20.85" customHeight="1">
      <c r="D34" s="514"/>
      <c r="E34" s="526"/>
      <c r="F34" s="455"/>
      <c r="G34" s="105" t="s">
        <v>124</v>
      </c>
      <c r="H34" s="278" t="s">
        <v>433</v>
      </c>
      <c r="I34" s="279" t="s">
        <v>433</v>
      </c>
      <c r="J34" s="101">
        <f t="shared" si="0"/>
        <v>11</v>
      </c>
      <c r="K34" s="105"/>
      <c r="L34" s="105"/>
      <c r="M34" s="462"/>
    </row>
    <row r="35" spans="4:13" ht="20.85" customHeight="1">
      <c r="D35" s="514"/>
      <c r="E35" s="526"/>
      <c r="F35" s="455"/>
      <c r="G35" s="108" t="s">
        <v>49</v>
      </c>
      <c r="H35" s="184" t="s">
        <v>93</v>
      </c>
      <c r="I35" s="280" t="s">
        <v>543</v>
      </c>
      <c r="J35" s="101">
        <f t="shared" si="0"/>
        <v>51</v>
      </c>
      <c r="K35" s="143"/>
      <c r="L35" s="143"/>
      <c r="M35" s="462"/>
    </row>
    <row r="36" spans="4:13" ht="20.85" customHeight="1">
      <c r="D36" s="514"/>
      <c r="E36" s="526"/>
      <c r="F36" s="455"/>
      <c r="G36" s="105" t="s">
        <v>50</v>
      </c>
      <c r="H36" s="278"/>
      <c r="I36" s="279" t="s">
        <v>645</v>
      </c>
      <c r="J36" s="101">
        <f t="shared" si="0"/>
        <v>11</v>
      </c>
      <c r="K36" s="143"/>
      <c r="L36" s="143"/>
      <c r="M36" s="462"/>
    </row>
    <row r="37" spans="4:13" ht="20.85" customHeight="1">
      <c r="D37" s="514"/>
      <c r="E37" s="526"/>
      <c r="F37" s="456"/>
      <c r="G37" s="146" t="s">
        <v>77</v>
      </c>
      <c r="H37" s="281" t="s">
        <v>82</v>
      </c>
      <c r="I37" s="282" t="s">
        <v>82</v>
      </c>
      <c r="J37" s="101">
        <f t="shared" si="0"/>
        <v>11</v>
      </c>
      <c r="K37" s="148"/>
      <c r="L37" s="148"/>
      <c r="M37" s="467"/>
    </row>
    <row r="38" spans="4:13" ht="20.85" customHeight="1">
      <c r="D38" s="514"/>
      <c r="E38" s="526"/>
      <c r="F38" s="457" t="s">
        <v>130</v>
      </c>
      <c r="G38" s="99" t="s">
        <v>125</v>
      </c>
      <c r="H38" s="127" t="s">
        <v>381</v>
      </c>
      <c r="I38" s="283"/>
      <c r="J38" s="101">
        <f t="shared" si="0"/>
        <v>0</v>
      </c>
      <c r="K38" s="101"/>
      <c r="L38" s="101" t="s">
        <v>248</v>
      </c>
      <c r="M38" s="461"/>
    </row>
    <row r="39" spans="4:13" ht="20.85" customHeight="1">
      <c r="D39" s="514"/>
      <c r="E39" s="526"/>
      <c r="F39" s="455"/>
      <c r="G39" s="105" t="s">
        <v>55</v>
      </c>
      <c r="H39" s="278" t="s">
        <v>83</v>
      </c>
      <c r="I39" s="279" t="s">
        <v>646</v>
      </c>
      <c r="J39" s="101">
        <f t="shared" si="0"/>
        <v>9</v>
      </c>
      <c r="K39" s="143">
        <v>33</v>
      </c>
      <c r="L39" s="143"/>
      <c r="M39" s="462"/>
    </row>
    <row r="40" spans="4:13" ht="20.100000000000001" customHeight="1">
      <c r="D40" s="514"/>
      <c r="E40" s="526"/>
      <c r="F40" s="455"/>
      <c r="G40" s="105" t="s">
        <v>124</v>
      </c>
      <c r="H40" s="278" t="s">
        <v>434</v>
      </c>
      <c r="I40" s="279" t="s">
        <v>434</v>
      </c>
      <c r="J40" s="101">
        <f t="shared" si="0"/>
        <v>9</v>
      </c>
      <c r="K40" s="105"/>
      <c r="L40" s="105"/>
      <c r="M40" s="462"/>
    </row>
    <row r="41" spans="4:13" ht="20.100000000000001" customHeight="1">
      <c r="D41" s="514"/>
      <c r="E41" s="526"/>
      <c r="F41" s="455"/>
      <c r="G41" s="108" t="s">
        <v>49</v>
      </c>
      <c r="H41" s="284" t="s">
        <v>382</v>
      </c>
      <c r="I41" s="285" t="s">
        <v>544</v>
      </c>
      <c r="J41" s="101">
        <f t="shared" si="0"/>
        <v>51</v>
      </c>
      <c r="K41" s="143"/>
      <c r="L41" s="143"/>
      <c r="M41" s="462"/>
    </row>
    <row r="42" spans="4:13" ht="20.100000000000001" customHeight="1">
      <c r="D42" s="514"/>
      <c r="E42" s="526"/>
      <c r="F42" s="455"/>
      <c r="G42" s="105" t="s">
        <v>50</v>
      </c>
      <c r="H42" s="278"/>
      <c r="I42" s="279" t="s">
        <v>646</v>
      </c>
      <c r="J42" s="101">
        <f t="shared" si="0"/>
        <v>9</v>
      </c>
      <c r="K42" s="143"/>
      <c r="L42" s="143"/>
      <c r="M42" s="462"/>
    </row>
    <row r="43" spans="4:13" ht="20.100000000000001" customHeight="1">
      <c r="D43" s="514"/>
      <c r="E43" s="526"/>
      <c r="F43" s="456"/>
      <c r="G43" s="146" t="s">
        <v>77</v>
      </c>
      <c r="H43" s="281" t="s">
        <v>83</v>
      </c>
      <c r="I43" s="282" t="s">
        <v>83</v>
      </c>
      <c r="J43" s="101">
        <f t="shared" si="0"/>
        <v>9</v>
      </c>
      <c r="K43" s="148"/>
      <c r="L43" s="148"/>
      <c r="M43" s="467"/>
    </row>
    <row r="44" spans="4:13" ht="20.100000000000001" customHeight="1">
      <c r="D44" s="514"/>
      <c r="E44" s="526"/>
      <c r="F44" s="457" t="s">
        <v>131</v>
      </c>
      <c r="G44" s="99" t="s">
        <v>125</v>
      </c>
      <c r="H44" s="127" t="s">
        <v>383</v>
      </c>
      <c r="I44" s="491" t="s">
        <v>606</v>
      </c>
      <c r="J44" s="101">
        <f t="shared" si="0"/>
        <v>3</v>
      </c>
      <c r="K44" s="101"/>
      <c r="L44" s="101" t="s">
        <v>248</v>
      </c>
      <c r="M44" s="461"/>
    </row>
    <row r="45" spans="4:13" ht="20.100000000000001" customHeight="1">
      <c r="D45" s="514"/>
      <c r="E45" s="526"/>
      <c r="F45" s="455"/>
      <c r="G45" s="105" t="s">
        <v>55</v>
      </c>
      <c r="H45" s="278" t="s">
        <v>57</v>
      </c>
      <c r="I45" s="492"/>
      <c r="J45" s="101">
        <f t="shared" si="0"/>
        <v>0</v>
      </c>
      <c r="K45" s="143">
        <v>33</v>
      </c>
      <c r="L45" s="143"/>
      <c r="M45" s="462"/>
    </row>
    <row r="46" spans="4:13" ht="20.100000000000001" customHeight="1">
      <c r="D46" s="514"/>
      <c r="E46" s="526"/>
      <c r="F46" s="455"/>
      <c r="G46" s="105" t="s">
        <v>124</v>
      </c>
      <c r="H46" s="278" t="s">
        <v>435</v>
      </c>
      <c r="I46" s="492"/>
      <c r="J46" s="101">
        <f t="shared" si="0"/>
        <v>0</v>
      </c>
      <c r="K46" s="105"/>
      <c r="L46" s="105"/>
      <c r="M46" s="462"/>
    </row>
    <row r="47" spans="4:13" ht="20.100000000000001" customHeight="1">
      <c r="D47" s="514"/>
      <c r="E47" s="526"/>
      <c r="F47" s="455"/>
      <c r="G47" s="108" t="s">
        <v>49</v>
      </c>
      <c r="H47" s="184" t="s">
        <v>94</v>
      </c>
      <c r="I47" s="492"/>
      <c r="J47" s="101">
        <f t="shared" si="0"/>
        <v>0</v>
      </c>
      <c r="K47" s="143"/>
      <c r="L47" s="143"/>
      <c r="M47" s="462"/>
    </row>
    <row r="48" spans="4:13" ht="20.100000000000001" customHeight="1">
      <c r="D48" s="514"/>
      <c r="E48" s="526"/>
      <c r="F48" s="455"/>
      <c r="G48" s="105" t="s">
        <v>50</v>
      </c>
      <c r="H48" s="278"/>
      <c r="I48" s="492"/>
      <c r="J48" s="101">
        <f t="shared" si="0"/>
        <v>0</v>
      </c>
      <c r="K48" s="143"/>
      <c r="L48" s="143"/>
      <c r="M48" s="462"/>
    </row>
    <row r="49" spans="4:13" ht="20.100000000000001" customHeight="1">
      <c r="D49" s="514"/>
      <c r="E49" s="526"/>
      <c r="F49" s="456"/>
      <c r="G49" s="146" t="s">
        <v>77</v>
      </c>
      <c r="H49" s="281" t="s">
        <v>57</v>
      </c>
      <c r="I49" s="493"/>
      <c r="J49" s="101">
        <f t="shared" si="0"/>
        <v>0</v>
      </c>
      <c r="K49" s="148"/>
      <c r="L49" s="148"/>
      <c r="M49" s="467"/>
    </row>
    <row r="50" spans="4:13" ht="20.100000000000001" customHeight="1">
      <c r="D50" s="514"/>
      <c r="E50" s="526"/>
      <c r="F50" s="457" t="s">
        <v>132</v>
      </c>
      <c r="G50" s="99" t="s">
        <v>125</v>
      </c>
      <c r="H50" s="127" t="s">
        <v>384</v>
      </c>
      <c r="I50" s="491" t="s">
        <v>606</v>
      </c>
      <c r="J50" s="101">
        <f t="shared" si="0"/>
        <v>3</v>
      </c>
      <c r="K50" s="101"/>
      <c r="L50" s="101" t="s">
        <v>248</v>
      </c>
      <c r="M50" s="461"/>
    </row>
    <row r="51" spans="4:13" ht="20.100000000000001" customHeight="1">
      <c r="D51" s="514"/>
      <c r="E51" s="526"/>
      <c r="F51" s="455"/>
      <c r="G51" s="105" t="s">
        <v>55</v>
      </c>
      <c r="H51" s="278" t="s">
        <v>84</v>
      </c>
      <c r="I51" s="492"/>
      <c r="J51" s="101">
        <f t="shared" si="0"/>
        <v>0</v>
      </c>
      <c r="K51" s="143">
        <v>33</v>
      </c>
      <c r="L51" s="143"/>
      <c r="M51" s="462"/>
    </row>
    <row r="52" spans="4:13" ht="20.100000000000001" customHeight="1">
      <c r="D52" s="514"/>
      <c r="E52" s="526"/>
      <c r="F52" s="455"/>
      <c r="G52" s="105" t="s">
        <v>124</v>
      </c>
      <c r="H52" s="278" t="s">
        <v>436</v>
      </c>
      <c r="I52" s="492"/>
      <c r="J52" s="101">
        <f t="shared" si="0"/>
        <v>0</v>
      </c>
      <c r="K52" s="105"/>
      <c r="L52" s="105"/>
      <c r="M52" s="462"/>
    </row>
    <row r="53" spans="4:13" ht="20.100000000000001" customHeight="1">
      <c r="D53" s="514"/>
      <c r="E53" s="526"/>
      <c r="F53" s="455"/>
      <c r="G53" s="108" t="s">
        <v>49</v>
      </c>
      <c r="H53" s="184" t="s">
        <v>95</v>
      </c>
      <c r="I53" s="492"/>
      <c r="J53" s="101">
        <f t="shared" si="0"/>
        <v>0</v>
      </c>
      <c r="K53" s="143"/>
      <c r="L53" s="143"/>
      <c r="M53" s="462"/>
    </row>
    <row r="54" spans="4:13" ht="20.100000000000001" customHeight="1">
      <c r="D54" s="514"/>
      <c r="E54" s="526"/>
      <c r="F54" s="455"/>
      <c r="G54" s="105" t="s">
        <v>50</v>
      </c>
      <c r="H54" s="278"/>
      <c r="I54" s="492"/>
      <c r="J54" s="101">
        <f t="shared" si="0"/>
        <v>0</v>
      </c>
      <c r="K54" s="143"/>
      <c r="L54" s="143"/>
      <c r="M54" s="462"/>
    </row>
    <row r="55" spans="4:13" ht="20.100000000000001" customHeight="1">
      <c r="D55" s="514"/>
      <c r="E55" s="526"/>
      <c r="F55" s="456"/>
      <c r="G55" s="146" t="s">
        <v>77</v>
      </c>
      <c r="H55" s="281" t="s">
        <v>84</v>
      </c>
      <c r="I55" s="493"/>
      <c r="J55" s="101">
        <f t="shared" si="0"/>
        <v>0</v>
      </c>
      <c r="K55" s="148"/>
      <c r="L55" s="148"/>
      <c r="M55" s="467"/>
    </row>
    <row r="56" spans="4:13" ht="20.100000000000001" customHeight="1">
      <c r="D56" s="514"/>
      <c r="E56" s="526"/>
      <c r="F56" s="457" t="s">
        <v>133</v>
      </c>
      <c r="G56" s="99" t="s">
        <v>125</v>
      </c>
      <c r="H56" s="127" t="s">
        <v>405</v>
      </c>
      <c r="I56" s="491" t="s">
        <v>606</v>
      </c>
      <c r="J56" s="101">
        <f t="shared" si="0"/>
        <v>3</v>
      </c>
      <c r="K56" s="101"/>
      <c r="L56" s="101" t="s">
        <v>248</v>
      </c>
      <c r="M56" s="461"/>
    </row>
    <row r="57" spans="4:13" ht="20.100000000000001" customHeight="1">
      <c r="D57" s="514"/>
      <c r="E57" s="526"/>
      <c r="F57" s="455"/>
      <c r="G57" s="105" t="s">
        <v>55</v>
      </c>
      <c r="H57" s="278" t="s">
        <v>406</v>
      </c>
      <c r="I57" s="492"/>
      <c r="J57" s="101">
        <f t="shared" si="0"/>
        <v>0</v>
      </c>
      <c r="K57" s="143">
        <v>33</v>
      </c>
      <c r="L57" s="143"/>
      <c r="M57" s="462"/>
    </row>
    <row r="58" spans="4:13" ht="20.100000000000001" customHeight="1">
      <c r="D58" s="514"/>
      <c r="E58" s="526"/>
      <c r="F58" s="455"/>
      <c r="G58" s="105" t="s">
        <v>124</v>
      </c>
      <c r="H58" s="278" t="s">
        <v>437</v>
      </c>
      <c r="I58" s="492"/>
      <c r="J58" s="101">
        <f t="shared" si="0"/>
        <v>0</v>
      </c>
      <c r="K58" s="105"/>
      <c r="L58" s="105"/>
      <c r="M58" s="462"/>
    </row>
    <row r="59" spans="4:13" ht="20.100000000000001" customHeight="1">
      <c r="D59" s="514"/>
      <c r="E59" s="526"/>
      <c r="F59" s="455"/>
      <c r="G59" s="108" t="s">
        <v>49</v>
      </c>
      <c r="H59" s="284" t="s">
        <v>407</v>
      </c>
      <c r="I59" s="492"/>
      <c r="J59" s="101">
        <f t="shared" si="0"/>
        <v>0</v>
      </c>
      <c r="K59" s="143"/>
      <c r="L59" s="143"/>
      <c r="M59" s="462"/>
    </row>
    <row r="60" spans="4:13" ht="17.850000000000001" customHeight="1">
      <c r="D60" s="514"/>
      <c r="E60" s="526"/>
      <c r="F60" s="455"/>
      <c r="G60" s="105" t="s">
        <v>50</v>
      </c>
      <c r="H60" s="278"/>
      <c r="I60" s="492"/>
      <c r="J60" s="101">
        <f t="shared" si="0"/>
        <v>0</v>
      </c>
      <c r="K60" s="143"/>
      <c r="L60" s="143"/>
      <c r="M60" s="462"/>
    </row>
    <row r="61" spans="4:13" ht="16.5" customHeight="1">
      <c r="D61" s="514"/>
      <c r="E61" s="526"/>
      <c r="F61" s="456"/>
      <c r="G61" s="146" t="s">
        <v>77</v>
      </c>
      <c r="H61" s="281" t="s">
        <v>406</v>
      </c>
      <c r="I61" s="493"/>
      <c r="J61" s="101">
        <f t="shared" si="0"/>
        <v>0</v>
      </c>
      <c r="K61" s="148"/>
      <c r="L61" s="148"/>
      <c r="M61" s="467"/>
    </row>
    <row r="62" spans="4:13" ht="17.25" customHeight="1">
      <c r="D62" s="514"/>
      <c r="E62" s="526"/>
      <c r="F62" s="457" t="s">
        <v>134</v>
      </c>
      <c r="G62" s="99" t="s">
        <v>125</v>
      </c>
      <c r="H62" s="127" t="s">
        <v>385</v>
      </c>
      <c r="I62" s="283"/>
      <c r="J62" s="101">
        <f t="shared" si="0"/>
        <v>0</v>
      </c>
      <c r="K62" s="101"/>
      <c r="L62" s="101" t="s">
        <v>248</v>
      </c>
      <c r="M62" s="461"/>
    </row>
    <row r="63" spans="4:13" ht="16.5" customHeight="1">
      <c r="D63" s="514"/>
      <c r="E63" s="526"/>
      <c r="F63" s="455"/>
      <c r="G63" s="105" t="s">
        <v>55</v>
      </c>
      <c r="H63" s="278" t="s">
        <v>438</v>
      </c>
      <c r="I63" s="279" t="s">
        <v>647</v>
      </c>
      <c r="J63" s="101">
        <f t="shared" si="0"/>
        <v>22</v>
      </c>
      <c r="K63" s="143">
        <v>33</v>
      </c>
      <c r="L63" s="143"/>
      <c r="M63" s="462"/>
    </row>
    <row r="64" spans="4:13" ht="23.25" customHeight="1">
      <c r="D64" s="514"/>
      <c r="E64" s="526"/>
      <c r="F64" s="455"/>
      <c r="G64" s="105" t="s">
        <v>124</v>
      </c>
      <c r="H64" s="278" t="s">
        <v>439</v>
      </c>
      <c r="I64" s="279" t="s">
        <v>439</v>
      </c>
      <c r="J64" s="101">
        <f t="shared" si="0"/>
        <v>13</v>
      </c>
      <c r="K64" s="105"/>
      <c r="L64" s="105"/>
      <c r="M64" s="462"/>
    </row>
    <row r="65" spans="4:13" ht="20.100000000000001" customHeight="1">
      <c r="D65" s="514"/>
      <c r="E65" s="526"/>
      <c r="F65" s="455"/>
      <c r="G65" s="108" t="s">
        <v>49</v>
      </c>
      <c r="H65" s="184" t="s">
        <v>96</v>
      </c>
      <c r="I65" s="280" t="s">
        <v>545</v>
      </c>
      <c r="J65" s="101">
        <f t="shared" si="0"/>
        <v>59</v>
      </c>
      <c r="K65" s="143"/>
      <c r="L65" s="143"/>
      <c r="M65" s="462"/>
    </row>
    <row r="66" spans="4:13" ht="20.100000000000001" customHeight="1">
      <c r="D66" s="514"/>
      <c r="E66" s="526"/>
      <c r="F66" s="455"/>
      <c r="G66" s="105" t="s">
        <v>50</v>
      </c>
      <c r="H66" s="278"/>
      <c r="I66" s="279" t="s">
        <v>647</v>
      </c>
      <c r="J66" s="101">
        <f t="shared" si="0"/>
        <v>22</v>
      </c>
      <c r="K66" s="143"/>
      <c r="L66" s="143"/>
      <c r="M66" s="462"/>
    </row>
    <row r="67" spans="4:13" ht="20.100000000000001" customHeight="1">
      <c r="D67" s="514"/>
      <c r="E67" s="526"/>
      <c r="F67" s="456"/>
      <c r="G67" s="146" t="s">
        <v>77</v>
      </c>
      <c r="H67" s="281" t="s">
        <v>85</v>
      </c>
      <c r="I67" s="282" t="s">
        <v>546</v>
      </c>
      <c r="J67" s="101">
        <f t="shared" si="0"/>
        <v>22</v>
      </c>
      <c r="K67" s="148"/>
      <c r="L67" s="148"/>
      <c r="M67" s="467"/>
    </row>
    <row r="68" spans="4:13" ht="20.100000000000001" customHeight="1">
      <c r="D68" s="514"/>
      <c r="E68" s="526"/>
      <c r="F68" s="457" t="s">
        <v>135</v>
      </c>
      <c r="G68" s="99" t="s">
        <v>125</v>
      </c>
      <c r="H68" s="127" t="s">
        <v>386</v>
      </c>
      <c r="I68" s="283"/>
      <c r="J68" s="101">
        <f t="shared" si="0"/>
        <v>0</v>
      </c>
      <c r="K68" s="101"/>
      <c r="L68" s="170" t="s">
        <v>248</v>
      </c>
      <c r="M68" s="461"/>
    </row>
    <row r="69" spans="4:13" ht="20.100000000000001" customHeight="1">
      <c r="D69" s="514"/>
      <c r="E69" s="526"/>
      <c r="F69" s="455"/>
      <c r="G69" s="105" t="s">
        <v>55</v>
      </c>
      <c r="H69" s="278" t="s">
        <v>86</v>
      </c>
      <c r="I69" s="279" t="s">
        <v>648</v>
      </c>
      <c r="J69" s="101">
        <f t="shared" si="0"/>
        <v>11</v>
      </c>
      <c r="K69" s="143">
        <v>33</v>
      </c>
      <c r="L69" s="143"/>
      <c r="M69" s="462"/>
    </row>
    <row r="70" spans="4:13" ht="20.100000000000001" customHeight="1">
      <c r="D70" s="514"/>
      <c r="E70" s="526"/>
      <c r="F70" s="455"/>
      <c r="G70" s="105" t="s">
        <v>124</v>
      </c>
      <c r="H70" s="278" t="s">
        <v>440</v>
      </c>
      <c r="I70" s="279" t="s">
        <v>440</v>
      </c>
      <c r="J70" s="101">
        <f t="shared" si="0"/>
        <v>10</v>
      </c>
      <c r="K70" s="105"/>
      <c r="L70" s="105"/>
      <c r="M70" s="462"/>
    </row>
    <row r="71" spans="4:13" ht="20.100000000000001" customHeight="1">
      <c r="D71" s="514"/>
      <c r="E71" s="526"/>
      <c r="F71" s="455"/>
      <c r="G71" s="108" t="s">
        <v>49</v>
      </c>
      <c r="H71" s="184" t="s">
        <v>97</v>
      </c>
      <c r="I71" s="280" t="s">
        <v>547</v>
      </c>
      <c r="J71" s="101">
        <f t="shared" si="0"/>
        <v>53</v>
      </c>
      <c r="K71" s="143"/>
      <c r="L71" s="143"/>
      <c r="M71" s="462"/>
    </row>
    <row r="72" spans="4:13" ht="20.100000000000001" customHeight="1">
      <c r="D72" s="514"/>
      <c r="E72" s="526"/>
      <c r="F72" s="455"/>
      <c r="G72" s="105" t="s">
        <v>50</v>
      </c>
      <c r="H72" s="278"/>
      <c r="I72" s="279" t="s">
        <v>648</v>
      </c>
      <c r="J72" s="101">
        <f t="shared" si="0"/>
        <v>11</v>
      </c>
      <c r="K72" s="143"/>
      <c r="L72" s="143"/>
      <c r="M72" s="462"/>
    </row>
    <row r="73" spans="4:13" ht="20.100000000000001" customHeight="1">
      <c r="D73" s="514"/>
      <c r="E73" s="526"/>
      <c r="F73" s="456"/>
      <c r="G73" s="151" t="s">
        <v>77</v>
      </c>
      <c r="H73" s="281" t="s">
        <v>86</v>
      </c>
      <c r="I73" s="286" t="s">
        <v>548</v>
      </c>
      <c r="J73" s="101">
        <f t="shared" ref="J73:J136" si="1">LENB(I73)</f>
        <v>11</v>
      </c>
      <c r="K73" s="153"/>
      <c r="L73" s="148"/>
      <c r="M73" s="467"/>
    </row>
    <row r="74" spans="4:13" ht="19.5" customHeight="1">
      <c r="D74" s="514"/>
      <c r="E74" s="526"/>
      <c r="F74" s="457" t="s">
        <v>150</v>
      </c>
      <c r="G74" s="99" t="s">
        <v>125</v>
      </c>
      <c r="H74" s="127" t="s">
        <v>408</v>
      </c>
      <c r="I74" s="283"/>
      <c r="J74" s="101">
        <f t="shared" si="1"/>
        <v>0</v>
      </c>
      <c r="K74" s="101"/>
      <c r="L74" s="101" t="s">
        <v>248</v>
      </c>
      <c r="M74" s="461"/>
    </row>
    <row r="75" spans="4:13" ht="20.100000000000001" customHeight="1">
      <c r="D75" s="514"/>
      <c r="E75" s="526"/>
      <c r="F75" s="455"/>
      <c r="G75" s="105" t="s">
        <v>55</v>
      </c>
      <c r="H75" s="278" t="s">
        <v>87</v>
      </c>
      <c r="I75" s="279" t="s">
        <v>612</v>
      </c>
      <c r="J75" s="101">
        <f t="shared" si="1"/>
        <v>18</v>
      </c>
      <c r="K75" s="143">
        <v>33</v>
      </c>
      <c r="L75" s="143"/>
      <c r="M75" s="462"/>
    </row>
    <row r="76" spans="4:13" ht="20.100000000000001" customHeight="1">
      <c r="D76" s="514"/>
      <c r="E76" s="526"/>
      <c r="F76" s="455"/>
      <c r="G76" s="105" t="s">
        <v>124</v>
      </c>
      <c r="H76" s="278" t="s">
        <v>317</v>
      </c>
      <c r="I76" s="279" t="s">
        <v>317</v>
      </c>
      <c r="J76" s="101">
        <f t="shared" si="1"/>
        <v>14</v>
      </c>
      <c r="K76" s="105"/>
      <c r="L76" s="105"/>
      <c r="M76" s="462"/>
    </row>
    <row r="77" spans="4:13" ht="20.100000000000001" customHeight="1">
      <c r="D77" s="514"/>
      <c r="E77" s="526"/>
      <c r="F77" s="455"/>
      <c r="G77" s="108" t="s">
        <v>49</v>
      </c>
      <c r="H77" s="184" t="s">
        <v>98</v>
      </c>
      <c r="I77" s="280" t="s">
        <v>549</v>
      </c>
      <c r="J77" s="101">
        <f t="shared" si="1"/>
        <v>61</v>
      </c>
      <c r="K77" s="143"/>
      <c r="L77" s="143"/>
      <c r="M77" s="462"/>
    </row>
    <row r="78" spans="4:13" ht="20.100000000000001" customHeight="1">
      <c r="D78" s="514"/>
      <c r="E78" s="526"/>
      <c r="F78" s="455"/>
      <c r="G78" s="105" t="s">
        <v>50</v>
      </c>
      <c r="H78" s="278"/>
      <c r="I78" s="279" t="s">
        <v>612</v>
      </c>
      <c r="J78" s="101">
        <f t="shared" si="1"/>
        <v>18</v>
      </c>
      <c r="K78" s="143"/>
      <c r="L78" s="143"/>
      <c r="M78" s="462"/>
    </row>
    <row r="79" spans="4:13" ht="20.100000000000001" customHeight="1">
      <c r="D79" s="514"/>
      <c r="E79" s="526"/>
      <c r="F79" s="456"/>
      <c r="G79" s="146" t="s">
        <v>77</v>
      </c>
      <c r="H79" s="281" t="s">
        <v>87</v>
      </c>
      <c r="I79" s="282" t="s">
        <v>550</v>
      </c>
      <c r="J79" s="101">
        <f t="shared" si="1"/>
        <v>18</v>
      </c>
      <c r="K79" s="148"/>
      <c r="L79" s="148"/>
      <c r="M79" s="467"/>
    </row>
    <row r="80" spans="4:13" ht="20.100000000000001" customHeight="1">
      <c r="D80" s="514"/>
      <c r="E80" s="526"/>
      <c r="F80" s="457" t="s">
        <v>151</v>
      </c>
      <c r="G80" s="99" t="s">
        <v>125</v>
      </c>
      <c r="H80" s="127" t="s">
        <v>409</v>
      </c>
      <c r="I80" s="491" t="s">
        <v>606</v>
      </c>
      <c r="J80" s="101">
        <f t="shared" si="1"/>
        <v>3</v>
      </c>
      <c r="K80" s="101"/>
      <c r="L80" s="101" t="s">
        <v>248</v>
      </c>
      <c r="M80" s="461"/>
    </row>
    <row r="81" spans="4:13" ht="20.100000000000001" customHeight="1">
      <c r="D81" s="514"/>
      <c r="E81" s="526"/>
      <c r="F81" s="455"/>
      <c r="G81" s="105" t="s">
        <v>55</v>
      </c>
      <c r="H81" s="278" t="s">
        <v>192</v>
      </c>
      <c r="I81" s="492"/>
      <c r="J81" s="101">
        <f t="shared" si="1"/>
        <v>0</v>
      </c>
      <c r="K81" s="143">
        <v>33</v>
      </c>
      <c r="L81" s="143"/>
      <c r="M81" s="462"/>
    </row>
    <row r="82" spans="4:13" ht="20.100000000000001" customHeight="1">
      <c r="D82" s="514"/>
      <c r="E82" s="526"/>
      <c r="F82" s="455"/>
      <c r="G82" s="105" t="s">
        <v>124</v>
      </c>
      <c r="H82" s="278" t="s">
        <v>290</v>
      </c>
      <c r="I82" s="492"/>
      <c r="J82" s="101">
        <f t="shared" si="1"/>
        <v>0</v>
      </c>
      <c r="K82" s="105"/>
      <c r="L82" s="105"/>
      <c r="M82" s="462"/>
    </row>
    <row r="83" spans="4:13" ht="20.100000000000001" customHeight="1">
      <c r="D83" s="514"/>
      <c r="E83" s="526"/>
      <c r="F83" s="455"/>
      <c r="G83" s="108" t="s">
        <v>49</v>
      </c>
      <c r="H83" s="284" t="s">
        <v>193</v>
      </c>
      <c r="I83" s="492"/>
      <c r="J83" s="101">
        <f t="shared" si="1"/>
        <v>0</v>
      </c>
      <c r="K83" s="143"/>
      <c r="L83" s="143"/>
      <c r="M83" s="462"/>
    </row>
    <row r="84" spans="4:13" ht="20.100000000000001" customHeight="1">
      <c r="D84" s="514"/>
      <c r="E84" s="526"/>
      <c r="F84" s="455"/>
      <c r="G84" s="105" t="s">
        <v>50</v>
      </c>
      <c r="H84" s="278"/>
      <c r="I84" s="492"/>
      <c r="J84" s="101">
        <f t="shared" si="1"/>
        <v>0</v>
      </c>
      <c r="K84" s="143"/>
      <c r="L84" s="143"/>
      <c r="M84" s="462"/>
    </row>
    <row r="85" spans="4:13" ht="20.100000000000001" customHeight="1">
      <c r="D85" s="514"/>
      <c r="E85" s="526"/>
      <c r="F85" s="456"/>
      <c r="G85" s="146" t="s">
        <v>77</v>
      </c>
      <c r="H85" s="281" t="s">
        <v>192</v>
      </c>
      <c r="I85" s="493"/>
      <c r="J85" s="101">
        <f t="shared" si="1"/>
        <v>0</v>
      </c>
      <c r="K85" s="148"/>
      <c r="L85" s="148"/>
      <c r="M85" s="467"/>
    </row>
    <row r="86" spans="4:13" ht="20.100000000000001" customHeight="1">
      <c r="D86" s="514"/>
      <c r="E86" s="526"/>
      <c r="F86" s="457" t="s">
        <v>152</v>
      </c>
      <c r="G86" s="99" t="s">
        <v>125</v>
      </c>
      <c r="H86" s="99"/>
      <c r="I86" s="99"/>
      <c r="J86" s="101" t="e">
        <f>LENB(#REF!)</f>
        <v>#REF!</v>
      </c>
      <c r="K86" s="101"/>
      <c r="L86" s="101" t="s">
        <v>248</v>
      </c>
      <c r="M86" s="461"/>
    </row>
    <row r="87" spans="4:13" ht="20.100000000000001" customHeight="1">
      <c r="D87" s="514"/>
      <c r="E87" s="526"/>
      <c r="F87" s="455"/>
      <c r="G87" s="105" t="s">
        <v>55</v>
      </c>
      <c r="H87" s="288" t="s">
        <v>88</v>
      </c>
      <c r="I87" s="288" t="s">
        <v>780</v>
      </c>
      <c r="J87" s="101">
        <f>LENB(I86)</f>
        <v>0</v>
      </c>
      <c r="K87" s="143">
        <v>33</v>
      </c>
      <c r="L87" s="143"/>
      <c r="M87" s="462"/>
    </row>
    <row r="88" spans="4:13" ht="20.100000000000001" customHeight="1">
      <c r="D88" s="514"/>
      <c r="E88" s="526"/>
      <c r="F88" s="455"/>
      <c r="G88" s="105" t="s">
        <v>124</v>
      </c>
      <c r="H88" s="288" t="s">
        <v>441</v>
      </c>
      <c r="I88" s="288" t="s">
        <v>441</v>
      </c>
      <c r="J88" s="101">
        <f t="shared" si="1"/>
        <v>12</v>
      </c>
      <c r="K88" s="105"/>
      <c r="L88" s="105"/>
      <c r="M88" s="462"/>
    </row>
    <row r="89" spans="4:13" ht="20.100000000000001" customHeight="1">
      <c r="D89" s="514"/>
      <c r="E89" s="526"/>
      <c r="F89" s="455"/>
      <c r="G89" s="108" t="s">
        <v>49</v>
      </c>
      <c r="H89" s="289" t="s">
        <v>632</v>
      </c>
      <c r="I89" s="92" t="s">
        <v>676</v>
      </c>
      <c r="J89" s="101">
        <f t="shared" si="1"/>
        <v>43</v>
      </c>
      <c r="K89" s="143"/>
      <c r="L89" s="143"/>
      <c r="M89" s="462"/>
    </row>
    <row r="90" spans="4:13" ht="20.100000000000001" customHeight="1">
      <c r="D90" s="514"/>
      <c r="E90" s="526"/>
      <c r="F90" s="455"/>
      <c r="G90" s="105" t="s">
        <v>50</v>
      </c>
      <c r="H90" s="288"/>
      <c r="I90" s="288" t="s">
        <v>780</v>
      </c>
      <c r="J90" s="101">
        <f t="shared" si="1"/>
        <v>14</v>
      </c>
      <c r="K90" s="143"/>
      <c r="L90" s="143"/>
      <c r="M90" s="462"/>
    </row>
    <row r="91" spans="4:13" ht="20.100000000000001" customHeight="1">
      <c r="D91" s="514"/>
      <c r="E91" s="526"/>
      <c r="F91" s="456"/>
      <c r="G91" s="146" t="s">
        <v>77</v>
      </c>
      <c r="H91" s="290" t="s">
        <v>88</v>
      </c>
      <c r="I91" s="290" t="s">
        <v>780</v>
      </c>
      <c r="J91" s="101">
        <f t="shared" si="1"/>
        <v>14</v>
      </c>
      <c r="K91" s="148"/>
      <c r="L91" s="148"/>
      <c r="M91" s="467"/>
    </row>
    <row r="92" spans="4:13" ht="20.100000000000001" customHeight="1">
      <c r="D92" s="514"/>
      <c r="E92" s="526"/>
      <c r="F92" s="455" t="s">
        <v>299</v>
      </c>
      <c r="G92" s="105" t="s">
        <v>55</v>
      </c>
      <c r="H92" s="99" t="s">
        <v>410</v>
      </c>
      <c r="I92" s="291" t="s">
        <v>677</v>
      </c>
      <c r="J92" s="101">
        <f t="shared" si="1"/>
        <v>12</v>
      </c>
      <c r="K92" s="157"/>
      <c r="L92" s="143"/>
      <c r="M92" s="462"/>
    </row>
    <row r="93" spans="4:13" ht="20.100000000000001" customHeight="1">
      <c r="D93" s="514"/>
      <c r="E93" s="526"/>
      <c r="F93" s="455"/>
      <c r="G93" s="105" t="s">
        <v>124</v>
      </c>
      <c r="H93" s="106" t="str">
        <f>LOWER(H92)</f>
        <v>98 inch</v>
      </c>
      <c r="I93" s="292" t="s">
        <v>410</v>
      </c>
      <c r="J93" s="101">
        <f t="shared" si="1"/>
        <v>7</v>
      </c>
      <c r="K93" s="180"/>
      <c r="L93" s="105"/>
      <c r="M93" s="462"/>
    </row>
    <row r="94" spans="4:13" ht="20.100000000000001" customHeight="1">
      <c r="D94" s="514"/>
      <c r="E94" s="526"/>
      <c r="F94" s="455"/>
      <c r="G94" s="108" t="s">
        <v>49</v>
      </c>
      <c r="H94" s="293" t="s">
        <v>411</v>
      </c>
      <c r="I94" s="92" t="s">
        <v>676</v>
      </c>
      <c r="J94" s="101">
        <f t="shared" si="1"/>
        <v>43</v>
      </c>
      <c r="K94" s="157"/>
      <c r="L94" s="143"/>
      <c r="M94" s="462"/>
    </row>
    <row r="95" spans="4:13" ht="20.100000000000001" customHeight="1">
      <c r="D95" s="514"/>
      <c r="E95" s="526"/>
      <c r="F95" s="456"/>
      <c r="G95" s="146" t="s">
        <v>77</v>
      </c>
      <c r="H95" s="295"/>
      <c r="I95" s="296" t="s">
        <v>677</v>
      </c>
      <c r="J95" s="101">
        <f t="shared" si="1"/>
        <v>12</v>
      </c>
      <c r="K95" s="181"/>
      <c r="L95" s="148"/>
      <c r="M95" s="467"/>
    </row>
    <row r="96" spans="4:13" ht="20.100000000000001" customHeight="1">
      <c r="D96" s="514"/>
      <c r="E96" s="526"/>
      <c r="F96" s="455" t="s">
        <v>300</v>
      </c>
      <c r="G96" s="105" t="s">
        <v>55</v>
      </c>
      <c r="H96" s="567" t="s">
        <v>412</v>
      </c>
      <c r="I96" s="568" t="s">
        <v>678</v>
      </c>
      <c r="J96" s="101">
        <f t="shared" si="1"/>
        <v>16</v>
      </c>
      <c r="K96" s="157"/>
      <c r="L96" s="143"/>
      <c r="M96" s="462"/>
    </row>
    <row r="97" spans="4:13" ht="20.100000000000001" customHeight="1">
      <c r="D97" s="514"/>
      <c r="E97" s="526"/>
      <c r="F97" s="455"/>
      <c r="G97" s="105" t="s">
        <v>124</v>
      </c>
      <c r="H97" s="569" t="s">
        <v>442</v>
      </c>
      <c r="I97" s="570" t="s">
        <v>442</v>
      </c>
      <c r="J97" s="101">
        <f t="shared" si="1"/>
        <v>14</v>
      </c>
      <c r="K97" s="180"/>
      <c r="L97" s="105"/>
      <c r="M97" s="462"/>
    </row>
    <row r="98" spans="4:13" ht="20.100000000000001" customHeight="1">
      <c r="D98" s="514"/>
      <c r="E98" s="526"/>
      <c r="F98" s="455"/>
      <c r="G98" s="108" t="s">
        <v>49</v>
      </c>
      <c r="H98" s="571" t="s">
        <v>413</v>
      </c>
      <c r="I98" s="572" t="s">
        <v>675</v>
      </c>
      <c r="J98" s="101">
        <f t="shared" si="1"/>
        <v>43</v>
      </c>
      <c r="K98" s="157"/>
      <c r="L98" s="143"/>
      <c r="M98" s="462"/>
    </row>
    <row r="99" spans="4:13" ht="17.850000000000001" customHeight="1">
      <c r="D99" s="514"/>
      <c r="E99" s="526"/>
      <c r="F99" s="456"/>
      <c r="G99" s="146" t="s">
        <v>77</v>
      </c>
      <c r="H99" s="297"/>
      <c r="I99" s="296" t="s">
        <v>678</v>
      </c>
      <c r="J99" s="101">
        <f t="shared" si="1"/>
        <v>16</v>
      </c>
      <c r="K99" s="181"/>
      <c r="L99" s="148"/>
      <c r="M99" s="467"/>
    </row>
    <row r="100" spans="4:13" ht="17.850000000000001" customHeight="1">
      <c r="D100" s="514"/>
      <c r="E100" s="526"/>
      <c r="F100" s="455" t="s">
        <v>301</v>
      </c>
      <c r="G100" s="105" t="s">
        <v>55</v>
      </c>
      <c r="H100" s="567" t="s">
        <v>414</v>
      </c>
      <c r="I100" s="568" t="s">
        <v>679</v>
      </c>
      <c r="J100" s="101">
        <f t="shared" si="1"/>
        <v>16</v>
      </c>
      <c r="K100" s="157"/>
      <c r="L100" s="143"/>
      <c r="M100" s="462"/>
    </row>
    <row r="101" spans="4:13" ht="17.850000000000001" customHeight="1">
      <c r="D101" s="514"/>
      <c r="E101" s="526"/>
      <c r="F101" s="455"/>
      <c r="G101" s="105" t="s">
        <v>124</v>
      </c>
      <c r="H101" s="569" t="s">
        <v>443</v>
      </c>
      <c r="I101" s="570" t="s">
        <v>443</v>
      </c>
      <c r="J101" s="101">
        <f t="shared" si="1"/>
        <v>14</v>
      </c>
      <c r="K101" s="180"/>
      <c r="L101" s="105"/>
      <c r="M101" s="462"/>
    </row>
    <row r="102" spans="4:13" ht="17.850000000000001" customHeight="1">
      <c r="D102" s="514"/>
      <c r="E102" s="526"/>
      <c r="F102" s="455"/>
      <c r="G102" s="108" t="s">
        <v>49</v>
      </c>
      <c r="H102" s="571" t="s">
        <v>415</v>
      </c>
      <c r="I102" s="572" t="s">
        <v>674</v>
      </c>
      <c r="J102" s="101">
        <f t="shared" si="1"/>
        <v>43</v>
      </c>
      <c r="K102" s="157"/>
      <c r="L102" s="143"/>
      <c r="M102" s="462"/>
    </row>
    <row r="103" spans="4:13" ht="17.850000000000001" customHeight="1">
      <c r="D103" s="514"/>
      <c r="E103" s="526"/>
      <c r="F103" s="456"/>
      <c r="G103" s="146" t="s">
        <v>77</v>
      </c>
      <c r="H103" s="573"/>
      <c r="I103" s="574" t="s">
        <v>551</v>
      </c>
      <c r="J103" s="101">
        <f t="shared" si="1"/>
        <v>16</v>
      </c>
      <c r="K103" s="181"/>
      <c r="L103" s="148"/>
      <c r="M103" s="467"/>
    </row>
    <row r="104" spans="4:13" ht="17.850000000000001" customHeight="1">
      <c r="D104" s="514"/>
      <c r="E104" s="526"/>
      <c r="F104" s="455" t="s">
        <v>302</v>
      </c>
      <c r="G104" s="105" t="s">
        <v>55</v>
      </c>
      <c r="H104" s="575" t="s">
        <v>416</v>
      </c>
      <c r="I104" s="576" t="s">
        <v>680</v>
      </c>
      <c r="J104" s="101">
        <f t="shared" si="1"/>
        <v>11</v>
      </c>
      <c r="K104" s="157"/>
      <c r="L104" s="143"/>
      <c r="M104" s="462"/>
    </row>
    <row r="105" spans="4:13" ht="17.850000000000001" customHeight="1">
      <c r="D105" s="514"/>
      <c r="E105" s="526"/>
      <c r="F105" s="455"/>
      <c r="G105" s="105" t="s">
        <v>124</v>
      </c>
      <c r="H105" s="577" t="str">
        <f>LOWER(H104)</f>
        <v>65 inch</v>
      </c>
      <c r="I105" s="578" t="s">
        <v>503</v>
      </c>
      <c r="J105" s="101">
        <f t="shared" si="1"/>
        <v>7</v>
      </c>
      <c r="K105" s="180"/>
      <c r="L105" s="105"/>
      <c r="M105" s="462"/>
    </row>
    <row r="106" spans="4:13" ht="17.850000000000001" customHeight="1">
      <c r="D106" s="514"/>
      <c r="E106" s="526"/>
      <c r="F106" s="455"/>
      <c r="G106" s="108" t="s">
        <v>49</v>
      </c>
      <c r="H106" s="571" t="s">
        <v>417</v>
      </c>
      <c r="I106" s="572" t="s">
        <v>673</v>
      </c>
      <c r="J106" s="101">
        <f t="shared" si="1"/>
        <v>43</v>
      </c>
      <c r="K106" s="157"/>
      <c r="L106" s="143"/>
      <c r="M106" s="462"/>
    </row>
    <row r="107" spans="4:13" ht="17.850000000000001" customHeight="1">
      <c r="D107" s="514"/>
      <c r="E107" s="526"/>
      <c r="F107" s="456"/>
      <c r="G107" s="146" t="s">
        <v>77</v>
      </c>
      <c r="H107" s="579"/>
      <c r="I107" s="580" t="s">
        <v>680</v>
      </c>
      <c r="J107" s="101">
        <f t="shared" si="1"/>
        <v>11</v>
      </c>
      <c r="K107" s="181"/>
      <c r="L107" s="148"/>
      <c r="M107" s="467"/>
    </row>
    <row r="108" spans="4:13" ht="17.850000000000001" customHeight="1">
      <c r="D108" s="514"/>
      <c r="E108" s="526"/>
      <c r="F108" s="455" t="s">
        <v>303</v>
      </c>
      <c r="G108" s="105" t="s">
        <v>55</v>
      </c>
      <c r="H108" s="581" t="s">
        <v>418</v>
      </c>
      <c r="I108" s="582" t="s">
        <v>681</v>
      </c>
      <c r="J108" s="101">
        <f t="shared" si="1"/>
        <v>11</v>
      </c>
      <c r="K108" s="157"/>
      <c r="L108" s="143"/>
      <c r="M108" s="462"/>
    </row>
    <row r="109" spans="4:13" ht="17.850000000000001" customHeight="1">
      <c r="D109" s="514"/>
      <c r="E109" s="526"/>
      <c r="F109" s="455"/>
      <c r="G109" s="105" t="s">
        <v>124</v>
      </c>
      <c r="H109" s="577" t="str">
        <f>LOWER(H108)</f>
        <v>55 inch</v>
      </c>
      <c r="I109" s="578" t="s">
        <v>504</v>
      </c>
      <c r="J109" s="101">
        <f t="shared" si="1"/>
        <v>7</v>
      </c>
      <c r="K109" s="180"/>
      <c r="L109" s="105"/>
      <c r="M109" s="462"/>
    </row>
    <row r="110" spans="4:13" ht="17.850000000000001" customHeight="1">
      <c r="D110" s="514"/>
      <c r="E110" s="526"/>
      <c r="F110" s="455"/>
      <c r="G110" s="108" t="s">
        <v>49</v>
      </c>
      <c r="H110" s="569" t="s">
        <v>419</v>
      </c>
      <c r="I110" s="583" t="s">
        <v>672</v>
      </c>
      <c r="J110" s="101">
        <f t="shared" si="1"/>
        <v>43</v>
      </c>
      <c r="K110" s="157"/>
      <c r="L110" s="143"/>
      <c r="M110" s="462"/>
    </row>
    <row r="111" spans="4:13" ht="17.850000000000001" customHeight="1">
      <c r="D111" s="514"/>
      <c r="E111" s="526"/>
      <c r="F111" s="456"/>
      <c r="G111" s="146" t="s">
        <v>77</v>
      </c>
      <c r="H111" s="573"/>
      <c r="I111" s="574" t="s">
        <v>681</v>
      </c>
      <c r="J111" s="101">
        <f>LENB(I111)</f>
        <v>11</v>
      </c>
      <c r="K111" s="181"/>
      <c r="L111" s="148"/>
      <c r="M111" s="467"/>
    </row>
    <row r="112" spans="4:13" ht="17.850000000000001" customHeight="1">
      <c r="D112" s="514"/>
      <c r="E112" s="526"/>
      <c r="F112" s="455" t="s">
        <v>304</v>
      </c>
      <c r="G112" s="105" t="s">
        <v>55</v>
      </c>
      <c r="H112" s="581" t="s">
        <v>420</v>
      </c>
      <c r="I112" s="582" t="s">
        <v>682</v>
      </c>
      <c r="J112" s="101">
        <f>LENB(I112)</f>
        <v>16</v>
      </c>
      <c r="K112" s="157"/>
      <c r="L112" s="143"/>
      <c r="M112" s="462"/>
    </row>
    <row r="113" spans="4:13" ht="17.850000000000001" customHeight="1">
      <c r="D113" s="514"/>
      <c r="E113" s="526"/>
      <c r="F113" s="455"/>
      <c r="G113" s="105" t="s">
        <v>124</v>
      </c>
      <c r="H113" s="584" t="s">
        <v>444</v>
      </c>
      <c r="I113" s="582" t="s">
        <v>444</v>
      </c>
      <c r="J113" s="101">
        <f t="shared" si="1"/>
        <v>14</v>
      </c>
      <c r="K113" s="180"/>
      <c r="L113" s="105"/>
      <c r="M113" s="462"/>
    </row>
    <row r="114" spans="4:13" ht="17.850000000000001" customHeight="1">
      <c r="D114" s="514"/>
      <c r="E114" s="526"/>
      <c r="F114" s="455"/>
      <c r="G114" s="108" t="s">
        <v>49</v>
      </c>
      <c r="H114" s="571" t="s">
        <v>421</v>
      </c>
      <c r="I114" s="572" t="s">
        <v>671</v>
      </c>
      <c r="J114" s="101">
        <f t="shared" si="1"/>
        <v>43</v>
      </c>
      <c r="K114" s="157"/>
      <c r="L114" s="143"/>
      <c r="M114" s="462"/>
    </row>
    <row r="115" spans="4:13" ht="17.850000000000001" customHeight="1">
      <c r="D115" s="514"/>
      <c r="E115" s="526"/>
      <c r="F115" s="456"/>
      <c r="G115" s="146" t="s">
        <v>77</v>
      </c>
      <c r="H115" s="573"/>
      <c r="I115" s="574" t="s">
        <v>682</v>
      </c>
      <c r="J115" s="101">
        <f t="shared" si="1"/>
        <v>16</v>
      </c>
      <c r="K115" s="181"/>
      <c r="L115" s="148"/>
      <c r="M115" s="467"/>
    </row>
    <row r="116" spans="4:13" ht="17.850000000000001" customHeight="1">
      <c r="D116" s="514"/>
      <c r="E116" s="526"/>
      <c r="F116" s="455" t="s">
        <v>305</v>
      </c>
      <c r="G116" s="105" t="s">
        <v>55</v>
      </c>
      <c r="H116" s="575" t="s">
        <v>422</v>
      </c>
      <c r="I116" s="576" t="s">
        <v>669</v>
      </c>
      <c r="J116" s="101">
        <f t="shared" si="1"/>
        <v>11</v>
      </c>
      <c r="K116" s="157"/>
      <c r="L116" s="143"/>
      <c r="M116" s="462"/>
    </row>
    <row r="117" spans="4:13" ht="17.850000000000001" customHeight="1">
      <c r="D117" s="514"/>
      <c r="E117" s="526"/>
      <c r="F117" s="455"/>
      <c r="G117" s="105" t="s">
        <v>124</v>
      </c>
      <c r="H117" s="577" t="str">
        <f>LOWER(H116)</f>
        <v>43 inch</v>
      </c>
      <c r="I117" s="578" t="s">
        <v>505</v>
      </c>
      <c r="J117" s="101">
        <f t="shared" si="1"/>
        <v>7</v>
      </c>
      <c r="K117" s="180"/>
      <c r="L117" s="105"/>
      <c r="M117" s="462"/>
    </row>
    <row r="118" spans="4:13" ht="17.850000000000001" customHeight="1">
      <c r="D118" s="514"/>
      <c r="E118" s="526"/>
      <c r="F118" s="455"/>
      <c r="G118" s="108" t="s">
        <v>49</v>
      </c>
      <c r="H118" s="571" t="s">
        <v>423</v>
      </c>
      <c r="I118" s="572" t="s">
        <v>670</v>
      </c>
      <c r="J118" s="101">
        <f t="shared" si="1"/>
        <v>43</v>
      </c>
      <c r="K118" s="157"/>
      <c r="L118" s="143"/>
      <c r="M118" s="462"/>
    </row>
    <row r="119" spans="4:13" ht="17.850000000000001" customHeight="1">
      <c r="D119" s="514"/>
      <c r="E119" s="526"/>
      <c r="F119" s="456"/>
      <c r="G119" s="146" t="s">
        <v>77</v>
      </c>
      <c r="H119" s="585"/>
      <c r="I119" s="586" t="s">
        <v>669</v>
      </c>
      <c r="J119" s="101">
        <f t="shared" si="1"/>
        <v>11</v>
      </c>
      <c r="K119" s="181"/>
      <c r="L119" s="148"/>
      <c r="M119" s="467"/>
    </row>
    <row r="120" spans="4:13" ht="17.850000000000001" customHeight="1">
      <c r="D120" s="514"/>
      <c r="E120" s="526"/>
      <c r="F120" s="455" t="s">
        <v>306</v>
      </c>
      <c r="G120" s="105" t="s">
        <v>55</v>
      </c>
      <c r="H120" s="581" t="s">
        <v>424</v>
      </c>
      <c r="I120" s="582" t="s">
        <v>668</v>
      </c>
      <c r="J120" s="101">
        <f t="shared" si="1"/>
        <v>25</v>
      </c>
      <c r="K120" s="157"/>
      <c r="L120" s="143"/>
      <c r="M120" s="462"/>
    </row>
    <row r="121" spans="4:13" ht="18" customHeight="1">
      <c r="D121" s="514"/>
      <c r="E121" s="526"/>
      <c r="F121" s="455"/>
      <c r="G121" s="105" t="s">
        <v>124</v>
      </c>
      <c r="H121" s="577" t="str">
        <f>LOWER(H120)</f>
        <v>32 inch or smaller</v>
      </c>
      <c r="I121" s="578" t="s">
        <v>506</v>
      </c>
      <c r="J121" s="101">
        <f t="shared" si="1"/>
        <v>18</v>
      </c>
      <c r="K121" s="180"/>
      <c r="L121" s="105"/>
      <c r="M121" s="462"/>
    </row>
    <row r="122" spans="4:13" ht="17.850000000000001" customHeight="1">
      <c r="D122" s="514"/>
      <c r="E122" s="526"/>
      <c r="F122" s="455"/>
      <c r="G122" s="108" t="s">
        <v>49</v>
      </c>
      <c r="H122" s="571" t="s">
        <v>425</v>
      </c>
      <c r="I122" s="572" t="s">
        <v>667</v>
      </c>
      <c r="J122" s="101">
        <f t="shared" si="1"/>
        <v>52</v>
      </c>
      <c r="K122" s="157"/>
      <c r="L122" s="143"/>
      <c r="M122" s="462"/>
    </row>
    <row r="123" spans="4:13" ht="17.850000000000001" customHeight="1">
      <c r="D123" s="514"/>
      <c r="E123" s="526"/>
      <c r="F123" s="456"/>
      <c r="G123" s="146" t="s">
        <v>77</v>
      </c>
      <c r="H123" s="587"/>
      <c r="I123" s="588" t="s">
        <v>668</v>
      </c>
      <c r="J123" s="101">
        <f t="shared" si="1"/>
        <v>25</v>
      </c>
      <c r="K123" s="181"/>
      <c r="L123" s="148"/>
      <c r="M123" s="467"/>
    </row>
    <row r="124" spans="4:13" ht="17.850000000000001" customHeight="1">
      <c r="D124" s="514"/>
      <c r="E124" s="526"/>
      <c r="F124" s="457" t="s">
        <v>153</v>
      </c>
      <c r="G124" s="99" t="s">
        <v>125</v>
      </c>
      <c r="H124" s="141" t="s">
        <v>633</v>
      </c>
      <c r="I124" s="568"/>
      <c r="J124" s="101">
        <f t="shared" si="1"/>
        <v>0</v>
      </c>
      <c r="K124" s="177"/>
      <c r="L124" s="101" t="s">
        <v>248</v>
      </c>
      <c r="M124" s="517" t="s">
        <v>620</v>
      </c>
    </row>
    <row r="125" spans="4:13" ht="17.850000000000001" customHeight="1">
      <c r="D125" s="514"/>
      <c r="E125" s="526"/>
      <c r="F125" s="455"/>
      <c r="G125" s="105" t="s">
        <v>55</v>
      </c>
      <c r="H125" s="144" t="s">
        <v>781</v>
      </c>
      <c r="I125" s="569" t="s">
        <v>782</v>
      </c>
      <c r="J125" s="101">
        <f t="shared" si="1"/>
        <v>26</v>
      </c>
      <c r="K125" s="157">
        <v>33</v>
      </c>
      <c r="L125" s="143"/>
      <c r="M125" s="518"/>
    </row>
    <row r="126" spans="4:13" ht="17.850000000000001" customHeight="1">
      <c r="D126" s="514"/>
      <c r="E126" s="526"/>
      <c r="F126" s="455"/>
      <c r="G126" s="105" t="s">
        <v>124</v>
      </c>
      <c r="H126" s="130" t="s">
        <v>465</v>
      </c>
      <c r="I126" s="589" t="s">
        <v>465</v>
      </c>
      <c r="J126" s="101">
        <f t="shared" si="1"/>
        <v>17</v>
      </c>
      <c r="K126" s="180"/>
      <c r="L126" s="105"/>
      <c r="M126" s="518"/>
    </row>
    <row r="127" spans="4:13" ht="17.850000000000001" customHeight="1">
      <c r="D127" s="514"/>
      <c r="E127" s="526"/>
      <c r="F127" s="455"/>
      <c r="G127" s="108" t="s">
        <v>49</v>
      </c>
      <c r="H127" s="68" t="s">
        <v>663</v>
      </c>
      <c r="I127" s="590" t="s">
        <v>662</v>
      </c>
      <c r="J127" s="101">
        <f t="shared" si="1"/>
        <v>49</v>
      </c>
      <c r="K127" s="157"/>
      <c r="L127" s="143"/>
      <c r="M127" s="518"/>
    </row>
    <row r="128" spans="4:13" ht="17.850000000000001" customHeight="1">
      <c r="D128" s="514"/>
      <c r="E128" s="526"/>
      <c r="F128" s="455"/>
      <c r="G128" s="105" t="s">
        <v>50</v>
      </c>
      <c r="H128" s="144"/>
      <c r="I128" s="569" t="s">
        <v>782</v>
      </c>
      <c r="J128" s="101">
        <f t="shared" si="1"/>
        <v>26</v>
      </c>
      <c r="K128" s="157"/>
      <c r="L128" s="143"/>
      <c r="M128" s="518"/>
    </row>
    <row r="129" spans="4:13" ht="17.850000000000001" customHeight="1">
      <c r="D129" s="514"/>
      <c r="E129" s="526"/>
      <c r="F129" s="455"/>
      <c r="G129" s="146" t="s">
        <v>77</v>
      </c>
      <c r="H129" s="152" t="s">
        <v>89</v>
      </c>
      <c r="I129" s="569" t="s">
        <v>782</v>
      </c>
      <c r="J129" s="101">
        <f t="shared" si="1"/>
        <v>26</v>
      </c>
      <c r="K129" s="181"/>
      <c r="L129" s="148"/>
      <c r="M129" s="519"/>
    </row>
    <row r="130" spans="4:13" ht="17.850000000000001" customHeight="1">
      <c r="D130" s="514"/>
      <c r="E130" s="526"/>
      <c r="F130" s="458" t="s">
        <v>307</v>
      </c>
      <c r="G130" s="168" t="s">
        <v>55</v>
      </c>
      <c r="H130" s="299" t="s">
        <v>664</v>
      </c>
      <c r="I130" s="303" t="s">
        <v>664</v>
      </c>
      <c r="J130" s="101">
        <f t="shared" si="1"/>
        <v>6</v>
      </c>
      <c r="K130" s="270">
        <v>33</v>
      </c>
      <c r="L130" s="170"/>
      <c r="M130" s="462"/>
    </row>
    <row r="131" spans="4:13" ht="17.850000000000001" customHeight="1">
      <c r="D131" s="514"/>
      <c r="E131" s="526"/>
      <c r="F131" s="459"/>
      <c r="G131" s="105" t="s">
        <v>124</v>
      </c>
      <c r="H131" s="106" t="str">
        <f>LOWER(H130)</f>
        <v>8k tvs</v>
      </c>
      <c r="I131" s="292" t="s">
        <v>507</v>
      </c>
      <c r="J131" s="101">
        <f t="shared" si="1"/>
        <v>6</v>
      </c>
      <c r="K131" s="180"/>
      <c r="L131" s="105"/>
      <c r="M131" s="462"/>
    </row>
    <row r="132" spans="4:13" ht="17.850000000000001" customHeight="1">
      <c r="D132" s="514"/>
      <c r="E132" s="526"/>
      <c r="F132" s="459"/>
      <c r="G132" s="108" t="s">
        <v>49</v>
      </c>
      <c r="H132" s="293" t="s">
        <v>99</v>
      </c>
      <c r="I132" s="92" t="s">
        <v>662</v>
      </c>
      <c r="J132" s="101">
        <f t="shared" si="1"/>
        <v>49</v>
      </c>
      <c r="K132" s="157"/>
      <c r="L132" s="143"/>
      <c r="M132" s="462"/>
    </row>
    <row r="133" spans="4:13" ht="17.850000000000001" customHeight="1">
      <c r="D133" s="514"/>
      <c r="E133" s="526"/>
      <c r="F133" s="515"/>
      <c r="G133" s="146" t="s">
        <v>77</v>
      </c>
      <c r="H133" s="297"/>
      <c r="I133" s="296" t="s">
        <v>664</v>
      </c>
      <c r="J133" s="101">
        <f t="shared" si="1"/>
        <v>6</v>
      </c>
      <c r="K133" s="181"/>
      <c r="L133" s="148"/>
      <c r="M133" s="467"/>
    </row>
    <row r="134" spans="4:13" ht="17.850000000000001" customHeight="1">
      <c r="D134" s="514"/>
      <c r="E134" s="526"/>
      <c r="F134" s="457" t="s">
        <v>308</v>
      </c>
      <c r="G134" s="105" t="s">
        <v>55</v>
      </c>
      <c r="H134" s="99" t="s">
        <v>426</v>
      </c>
      <c r="I134" s="298" t="s">
        <v>665</v>
      </c>
      <c r="J134" s="101">
        <f t="shared" si="1"/>
        <v>6</v>
      </c>
      <c r="K134" s="157">
        <v>33</v>
      </c>
      <c r="L134" s="143"/>
      <c r="M134" s="462"/>
    </row>
    <row r="135" spans="4:13" ht="17.850000000000001" customHeight="1">
      <c r="D135" s="514"/>
      <c r="E135" s="526"/>
      <c r="F135" s="455"/>
      <c r="G135" s="105" t="s">
        <v>124</v>
      </c>
      <c r="H135" s="106" t="str">
        <f>LOWER(H134)</f>
        <v>4k tvs</v>
      </c>
      <c r="I135" s="292" t="s">
        <v>508</v>
      </c>
      <c r="J135" s="101">
        <f t="shared" si="1"/>
        <v>6</v>
      </c>
      <c r="K135" s="180"/>
      <c r="L135" s="105"/>
      <c r="M135" s="462"/>
    </row>
    <row r="136" spans="4:13" ht="17.850000000000001" customHeight="1">
      <c r="D136" s="514"/>
      <c r="E136" s="526"/>
      <c r="F136" s="455"/>
      <c r="G136" s="108" t="s">
        <v>49</v>
      </c>
      <c r="H136" s="293" t="s">
        <v>427</v>
      </c>
      <c r="I136" s="92" t="s">
        <v>661</v>
      </c>
      <c r="J136" s="101">
        <f t="shared" si="1"/>
        <v>41</v>
      </c>
      <c r="K136" s="157"/>
      <c r="L136" s="143"/>
      <c r="M136" s="462"/>
    </row>
    <row r="137" spans="4:13" ht="17.850000000000001" customHeight="1">
      <c r="D137" s="514"/>
      <c r="E137" s="526"/>
      <c r="F137" s="456"/>
      <c r="G137" s="146" t="s">
        <v>77</v>
      </c>
      <c r="H137" s="304"/>
      <c r="I137" s="336" t="s">
        <v>665</v>
      </c>
      <c r="J137" s="101">
        <f t="shared" ref="J137:J200" si="2">LENB(I137)</f>
        <v>6</v>
      </c>
      <c r="K137" s="181"/>
      <c r="L137" s="148"/>
      <c r="M137" s="467"/>
    </row>
    <row r="138" spans="4:13" ht="17.850000000000001" customHeight="1">
      <c r="D138" s="514"/>
      <c r="E138" s="526"/>
      <c r="F138" s="457" t="s">
        <v>309</v>
      </c>
      <c r="G138" s="105" t="s">
        <v>55</v>
      </c>
      <c r="H138" s="299" t="s">
        <v>428</v>
      </c>
      <c r="I138" s="300" t="s">
        <v>666</v>
      </c>
      <c r="J138" s="101">
        <f t="shared" si="2"/>
        <v>7</v>
      </c>
      <c r="K138" s="157">
        <v>33</v>
      </c>
      <c r="L138" s="143"/>
      <c r="M138" s="462"/>
    </row>
    <row r="139" spans="4:13" ht="17.850000000000001" customHeight="1">
      <c r="D139" s="514"/>
      <c r="E139" s="526"/>
      <c r="F139" s="455"/>
      <c r="G139" s="105" t="s">
        <v>124</v>
      </c>
      <c r="H139" s="120" t="s">
        <v>445</v>
      </c>
      <c r="I139" s="301" t="s">
        <v>445</v>
      </c>
      <c r="J139" s="101">
        <f t="shared" si="2"/>
        <v>14</v>
      </c>
      <c r="K139" s="180"/>
      <c r="L139" s="105"/>
      <c r="M139" s="462"/>
    </row>
    <row r="140" spans="4:13" ht="17.850000000000001" customHeight="1">
      <c r="D140" s="514"/>
      <c r="E140" s="526"/>
      <c r="F140" s="455"/>
      <c r="G140" s="108" t="s">
        <v>49</v>
      </c>
      <c r="H140" s="105" t="s">
        <v>429</v>
      </c>
      <c r="I140" s="335" t="s">
        <v>660</v>
      </c>
      <c r="J140" s="101">
        <f t="shared" si="2"/>
        <v>42</v>
      </c>
      <c r="K140" s="157"/>
      <c r="L140" s="143"/>
      <c r="M140" s="462"/>
    </row>
    <row r="141" spans="4:13" ht="17.850000000000001" customHeight="1" thickBot="1">
      <c r="D141" s="529"/>
      <c r="E141" s="530"/>
      <c r="F141" s="455"/>
      <c r="G141" s="111" t="s">
        <v>77</v>
      </c>
      <c r="H141" s="295"/>
      <c r="I141" s="305" t="s">
        <v>666</v>
      </c>
      <c r="J141" s="101">
        <f t="shared" si="2"/>
        <v>7</v>
      </c>
      <c r="K141" s="183"/>
      <c r="L141" s="150"/>
      <c r="M141" s="462"/>
    </row>
    <row r="142" spans="4:13" ht="17.850000000000001" customHeight="1" thickBot="1">
      <c r="D142" s="306"/>
      <c r="E142" s="307"/>
      <c r="F142" s="308" t="s">
        <v>120</v>
      </c>
      <c r="G142" s="309" t="s">
        <v>55</v>
      </c>
      <c r="H142" s="310" t="s">
        <v>467</v>
      </c>
      <c r="I142" s="311" t="s">
        <v>599</v>
      </c>
      <c r="J142" s="113">
        <f t="shared" si="2"/>
        <v>16</v>
      </c>
      <c r="K142" s="312"/>
      <c r="L142" s="313"/>
      <c r="M142" s="265"/>
    </row>
    <row r="143" spans="4:13" ht="17.850000000000001" customHeight="1">
      <c r="D143" s="513" t="s">
        <v>122</v>
      </c>
      <c r="E143" s="531">
        <v>1</v>
      </c>
      <c r="F143" s="535" t="s">
        <v>517</v>
      </c>
      <c r="G143" s="262" t="s">
        <v>67</v>
      </c>
      <c r="H143" s="314" t="s">
        <v>634</v>
      </c>
      <c r="I143" s="506" t="s">
        <v>606</v>
      </c>
      <c r="J143" s="117" t="e">
        <f>LENB(#REF!)</f>
        <v>#REF!</v>
      </c>
      <c r="K143" s="117"/>
      <c r="L143" s="117" t="s">
        <v>248</v>
      </c>
      <c r="M143" s="470"/>
    </row>
    <row r="144" spans="4:13" ht="17.850000000000001" customHeight="1">
      <c r="D144" s="514"/>
      <c r="E144" s="532"/>
      <c r="F144" s="536"/>
      <c r="G144" s="105" t="s">
        <v>55</v>
      </c>
      <c r="H144" s="200" t="s">
        <v>387</v>
      </c>
      <c r="I144" s="507"/>
      <c r="J144" s="101">
        <f>LENB(I143)</f>
        <v>3</v>
      </c>
      <c r="K144" s="143">
        <v>33</v>
      </c>
      <c r="L144" s="143"/>
      <c r="M144" s="462"/>
    </row>
    <row r="145" spans="4:13" ht="17.850000000000001" customHeight="1">
      <c r="D145" s="514"/>
      <c r="E145" s="532"/>
      <c r="F145" s="536"/>
      <c r="G145" s="105" t="s">
        <v>124</v>
      </c>
      <c r="H145" s="293" t="s">
        <v>446</v>
      </c>
      <c r="I145" s="507"/>
      <c r="J145" s="101">
        <f t="shared" si="2"/>
        <v>0</v>
      </c>
      <c r="K145" s="105"/>
      <c r="L145" s="105"/>
      <c r="M145" s="462"/>
    </row>
    <row r="146" spans="4:13" ht="17.850000000000001" customHeight="1">
      <c r="D146" s="514"/>
      <c r="E146" s="532"/>
      <c r="F146" s="536"/>
      <c r="G146" s="108" t="s">
        <v>49</v>
      </c>
      <c r="H146" s="289" t="s">
        <v>388</v>
      </c>
      <c r="I146" s="507"/>
      <c r="J146" s="101">
        <f t="shared" si="2"/>
        <v>0</v>
      </c>
      <c r="K146" s="143"/>
      <c r="L146" s="143"/>
      <c r="M146" s="462"/>
    </row>
    <row r="147" spans="4:13" ht="17.850000000000001" customHeight="1">
      <c r="D147" s="514"/>
      <c r="E147" s="532"/>
      <c r="F147" s="536"/>
      <c r="G147" s="105" t="s">
        <v>50</v>
      </c>
      <c r="H147" s="200"/>
      <c r="I147" s="507"/>
      <c r="J147" s="101">
        <f t="shared" si="2"/>
        <v>0</v>
      </c>
      <c r="K147" s="143"/>
      <c r="L147" s="143"/>
      <c r="M147" s="462"/>
    </row>
    <row r="148" spans="4:13" ht="17.850000000000001" customHeight="1">
      <c r="D148" s="514"/>
      <c r="E148" s="532"/>
      <c r="F148" s="537"/>
      <c r="G148" s="146" t="s">
        <v>77</v>
      </c>
      <c r="H148" s="200" t="s">
        <v>389</v>
      </c>
      <c r="I148" s="508"/>
      <c r="J148" s="101">
        <f t="shared" si="2"/>
        <v>0</v>
      </c>
      <c r="K148" s="148"/>
      <c r="L148" s="148"/>
      <c r="M148" s="467"/>
    </row>
    <row r="149" spans="4:13" ht="17.850000000000001" customHeight="1">
      <c r="D149" s="514"/>
      <c r="E149" s="522">
        <v>2</v>
      </c>
      <c r="F149" s="509" t="s">
        <v>518</v>
      </c>
      <c r="G149" s="99" t="s">
        <v>67</v>
      </c>
      <c r="H149" s="317" t="s">
        <v>635</v>
      </c>
      <c r="I149" s="318"/>
      <c r="J149" s="101">
        <f t="shared" si="2"/>
        <v>0</v>
      </c>
      <c r="K149" s="101"/>
      <c r="L149" s="177" t="s">
        <v>248</v>
      </c>
      <c r="M149" s="461"/>
    </row>
    <row r="150" spans="4:13" ht="17.850000000000001" customHeight="1">
      <c r="D150" s="514"/>
      <c r="E150" s="522"/>
      <c r="F150" s="510"/>
      <c r="G150" s="105" t="s">
        <v>55</v>
      </c>
      <c r="H150" s="200" t="s">
        <v>390</v>
      </c>
      <c r="I150" s="315" t="s">
        <v>659</v>
      </c>
      <c r="J150" s="101">
        <f t="shared" si="2"/>
        <v>28</v>
      </c>
      <c r="K150" s="143">
        <v>33</v>
      </c>
      <c r="L150" s="157"/>
      <c r="M150" s="462"/>
    </row>
    <row r="151" spans="4:13" ht="17.850000000000001" customHeight="1">
      <c r="D151" s="514"/>
      <c r="E151" s="522"/>
      <c r="F151" s="510"/>
      <c r="G151" s="105" t="s">
        <v>124</v>
      </c>
      <c r="H151" s="293" t="s">
        <v>447</v>
      </c>
      <c r="I151" s="294" t="s">
        <v>447</v>
      </c>
      <c r="J151" s="101">
        <f t="shared" si="2"/>
        <v>14</v>
      </c>
      <c r="K151" s="105"/>
      <c r="L151" s="180"/>
      <c r="M151" s="462"/>
    </row>
    <row r="152" spans="4:13" ht="17.850000000000001" customHeight="1">
      <c r="D152" s="514"/>
      <c r="E152" s="522"/>
      <c r="F152" s="510"/>
      <c r="G152" s="108" t="s">
        <v>49</v>
      </c>
      <c r="H152" s="142" t="s">
        <v>391</v>
      </c>
      <c r="I152" s="92" t="s">
        <v>687</v>
      </c>
      <c r="J152" s="101">
        <f t="shared" si="2"/>
        <v>46</v>
      </c>
      <c r="K152" s="143"/>
      <c r="L152" s="157"/>
      <c r="M152" s="462"/>
    </row>
    <row r="153" spans="4:13" ht="17.850000000000001" customHeight="1">
      <c r="D153" s="514"/>
      <c r="E153" s="522"/>
      <c r="F153" s="510"/>
      <c r="G153" s="105" t="s">
        <v>50</v>
      </c>
      <c r="H153" s="200"/>
      <c r="I153" s="315" t="s">
        <v>659</v>
      </c>
      <c r="J153" s="101">
        <f t="shared" si="2"/>
        <v>28</v>
      </c>
      <c r="K153" s="143"/>
      <c r="L153" s="157"/>
      <c r="M153" s="462"/>
    </row>
    <row r="154" spans="4:13" ht="17.850000000000001" customHeight="1">
      <c r="D154" s="514"/>
      <c r="E154" s="522"/>
      <c r="F154" s="511"/>
      <c r="G154" s="146" t="s">
        <v>77</v>
      </c>
      <c r="H154" s="200" t="s">
        <v>390</v>
      </c>
      <c r="I154" s="315" t="s">
        <v>659</v>
      </c>
      <c r="J154" s="101">
        <f t="shared" si="2"/>
        <v>28</v>
      </c>
      <c r="K154" s="148"/>
      <c r="L154" s="181"/>
      <c r="M154" s="467"/>
    </row>
    <row r="155" spans="4:13" ht="17.850000000000001" customHeight="1">
      <c r="D155" s="514"/>
      <c r="E155" s="522">
        <v>3</v>
      </c>
      <c r="F155" s="509" t="s">
        <v>519</v>
      </c>
      <c r="G155" s="99" t="s">
        <v>67</v>
      </c>
      <c r="H155" s="317" t="s">
        <v>636</v>
      </c>
      <c r="I155" s="318"/>
      <c r="J155" s="101">
        <f t="shared" si="2"/>
        <v>0</v>
      </c>
      <c r="K155" s="101"/>
      <c r="L155" s="177" t="s">
        <v>248</v>
      </c>
      <c r="M155" s="461"/>
    </row>
    <row r="156" spans="4:13" ht="17.850000000000001" customHeight="1">
      <c r="D156" s="514"/>
      <c r="E156" s="522"/>
      <c r="F156" s="510"/>
      <c r="G156" s="105" t="s">
        <v>55</v>
      </c>
      <c r="H156" s="200" t="s">
        <v>392</v>
      </c>
      <c r="I156" s="315" t="s">
        <v>658</v>
      </c>
      <c r="J156" s="101">
        <f t="shared" si="2"/>
        <v>20</v>
      </c>
      <c r="K156" s="143">
        <v>33</v>
      </c>
      <c r="L156" s="157"/>
      <c r="M156" s="462"/>
    </row>
    <row r="157" spans="4:13" ht="17.850000000000001" customHeight="1">
      <c r="D157" s="514"/>
      <c r="E157" s="522"/>
      <c r="F157" s="510"/>
      <c r="G157" s="105" t="s">
        <v>124</v>
      </c>
      <c r="H157" s="293" t="s">
        <v>448</v>
      </c>
      <c r="I157" s="294" t="s">
        <v>448</v>
      </c>
      <c r="J157" s="101">
        <f t="shared" si="2"/>
        <v>8</v>
      </c>
      <c r="K157" s="105"/>
      <c r="L157" s="180"/>
      <c r="M157" s="462"/>
    </row>
    <row r="158" spans="4:13" ht="17.850000000000001" customHeight="1">
      <c r="D158" s="514"/>
      <c r="E158" s="522"/>
      <c r="F158" s="510"/>
      <c r="G158" s="108" t="s">
        <v>49</v>
      </c>
      <c r="H158" s="289" t="s">
        <v>295</v>
      </c>
      <c r="I158" s="92" t="s">
        <v>686</v>
      </c>
      <c r="J158" s="101">
        <f t="shared" si="2"/>
        <v>50</v>
      </c>
      <c r="K158" s="143"/>
      <c r="L158" s="157"/>
      <c r="M158" s="462"/>
    </row>
    <row r="159" spans="4:13" ht="17.850000000000001" customHeight="1">
      <c r="D159" s="514"/>
      <c r="E159" s="522"/>
      <c r="F159" s="510"/>
      <c r="G159" s="105" t="s">
        <v>50</v>
      </c>
      <c r="H159" s="200"/>
      <c r="I159" s="315" t="s">
        <v>658</v>
      </c>
      <c r="J159" s="101">
        <f t="shared" si="2"/>
        <v>20</v>
      </c>
      <c r="K159" s="143"/>
      <c r="L159" s="157"/>
      <c r="M159" s="462"/>
    </row>
    <row r="160" spans="4:13" ht="18" customHeight="1">
      <c r="D160" s="514"/>
      <c r="E160" s="522"/>
      <c r="F160" s="511"/>
      <c r="G160" s="146" t="s">
        <v>77</v>
      </c>
      <c r="H160" s="172" t="s">
        <v>392</v>
      </c>
      <c r="I160" s="319" t="s">
        <v>552</v>
      </c>
      <c r="J160" s="101">
        <f t="shared" si="2"/>
        <v>20</v>
      </c>
      <c r="K160" s="148"/>
      <c r="L160" s="181"/>
      <c r="M160" s="467"/>
    </row>
    <row r="161" spans="4:13" ht="15.6" customHeight="1">
      <c r="D161" s="514"/>
      <c r="E161" s="522">
        <v>4</v>
      </c>
      <c r="F161" s="509" t="s">
        <v>520</v>
      </c>
      <c r="G161" s="99" t="s">
        <v>67</v>
      </c>
      <c r="H161" s="317" t="s">
        <v>637</v>
      </c>
      <c r="I161" s="318"/>
      <c r="J161" s="101">
        <f t="shared" si="2"/>
        <v>0</v>
      </c>
      <c r="K161" s="101"/>
      <c r="L161" s="177" t="s">
        <v>248</v>
      </c>
      <c r="M161" s="461"/>
    </row>
    <row r="162" spans="4:13" ht="15.6" customHeight="1">
      <c r="D162" s="514"/>
      <c r="E162" s="522"/>
      <c r="F162" s="510"/>
      <c r="G162" s="105" t="s">
        <v>55</v>
      </c>
      <c r="H162" s="200" t="s">
        <v>292</v>
      </c>
      <c r="I162" s="315" t="s">
        <v>657</v>
      </c>
      <c r="J162" s="101">
        <f t="shared" si="2"/>
        <v>16</v>
      </c>
      <c r="K162" s="143">
        <v>33</v>
      </c>
      <c r="L162" s="157"/>
      <c r="M162" s="462"/>
    </row>
    <row r="163" spans="4:13" ht="15.6" customHeight="1">
      <c r="D163" s="514"/>
      <c r="E163" s="522"/>
      <c r="F163" s="510"/>
      <c r="G163" s="105" t="s">
        <v>124</v>
      </c>
      <c r="H163" s="293" t="s">
        <v>449</v>
      </c>
      <c r="I163" s="294" t="s">
        <v>449</v>
      </c>
      <c r="J163" s="101">
        <f t="shared" si="2"/>
        <v>12</v>
      </c>
      <c r="K163" s="105"/>
      <c r="L163" s="180"/>
      <c r="M163" s="462"/>
    </row>
    <row r="164" spans="4:13" ht="18">
      <c r="D164" s="514"/>
      <c r="E164" s="522"/>
      <c r="F164" s="510"/>
      <c r="G164" s="108" t="s">
        <v>49</v>
      </c>
      <c r="H164" s="289" t="s">
        <v>294</v>
      </c>
      <c r="I164" s="92" t="s">
        <v>685</v>
      </c>
      <c r="J164" s="101">
        <f t="shared" si="2"/>
        <v>50</v>
      </c>
      <c r="K164" s="143"/>
      <c r="L164" s="157"/>
      <c r="M164" s="462"/>
    </row>
    <row r="165" spans="4:13" ht="15.6" customHeight="1">
      <c r="D165" s="514"/>
      <c r="E165" s="522"/>
      <c r="F165" s="510"/>
      <c r="G165" s="105" t="s">
        <v>50</v>
      </c>
      <c r="H165" s="200"/>
      <c r="I165" s="315" t="s">
        <v>657</v>
      </c>
      <c r="J165" s="101">
        <f t="shared" si="2"/>
        <v>16</v>
      </c>
      <c r="K165" s="143"/>
      <c r="L165" s="157"/>
      <c r="M165" s="462"/>
    </row>
    <row r="166" spans="4:13" ht="15.6" customHeight="1">
      <c r="D166" s="514"/>
      <c r="E166" s="522"/>
      <c r="F166" s="511"/>
      <c r="G166" s="146" t="s">
        <v>77</v>
      </c>
      <c r="H166" s="200" t="s">
        <v>292</v>
      </c>
      <c r="I166" s="316" t="s">
        <v>553</v>
      </c>
      <c r="J166" s="101">
        <f t="shared" si="2"/>
        <v>16</v>
      </c>
      <c r="K166" s="148"/>
      <c r="L166" s="181"/>
      <c r="M166" s="467"/>
    </row>
    <row r="167" spans="4:13" ht="15.6" customHeight="1">
      <c r="D167" s="514"/>
      <c r="E167" s="522">
        <v>5</v>
      </c>
      <c r="F167" s="509" t="s">
        <v>521</v>
      </c>
      <c r="G167" s="99" t="s">
        <v>67</v>
      </c>
      <c r="H167" s="320" t="s">
        <v>638</v>
      </c>
      <c r="I167" s="321"/>
      <c r="J167" s="101">
        <f t="shared" si="2"/>
        <v>0</v>
      </c>
      <c r="K167" s="101"/>
      <c r="L167" s="177" t="s">
        <v>248</v>
      </c>
      <c r="M167" s="461"/>
    </row>
    <row r="168" spans="4:13" ht="15.6" customHeight="1">
      <c r="D168" s="514"/>
      <c r="E168" s="522"/>
      <c r="F168" s="510"/>
      <c r="G168" s="105" t="s">
        <v>55</v>
      </c>
      <c r="H168" s="322" t="s">
        <v>393</v>
      </c>
      <c r="I168" s="315" t="s">
        <v>656</v>
      </c>
      <c r="J168" s="101">
        <f t="shared" si="2"/>
        <v>17</v>
      </c>
      <c r="K168" s="143">
        <v>33</v>
      </c>
      <c r="L168" s="157"/>
      <c r="M168" s="462"/>
    </row>
    <row r="169" spans="4:13" ht="15.6" customHeight="1">
      <c r="D169" s="514"/>
      <c r="E169" s="522"/>
      <c r="F169" s="510"/>
      <c r="G169" s="105" t="s">
        <v>124</v>
      </c>
      <c r="H169" s="323" t="s">
        <v>450</v>
      </c>
      <c r="I169" s="324" t="s">
        <v>450</v>
      </c>
      <c r="J169" s="101">
        <f t="shared" si="2"/>
        <v>13</v>
      </c>
      <c r="K169" s="105"/>
      <c r="L169" s="180"/>
      <c r="M169" s="462"/>
    </row>
    <row r="170" spans="4:13" ht="18">
      <c r="D170" s="514"/>
      <c r="E170" s="522"/>
      <c r="F170" s="510"/>
      <c r="G170" s="108" t="s">
        <v>49</v>
      </c>
      <c r="H170" s="325" t="s">
        <v>291</v>
      </c>
      <c r="I170" s="92" t="s">
        <v>653</v>
      </c>
      <c r="J170" s="101">
        <f t="shared" si="2"/>
        <v>62</v>
      </c>
      <c r="K170" s="143"/>
      <c r="L170" s="157"/>
      <c r="M170" s="462"/>
    </row>
    <row r="171" spans="4:13" ht="15.6" customHeight="1">
      <c r="D171" s="514"/>
      <c r="E171" s="522"/>
      <c r="F171" s="510"/>
      <c r="G171" s="105" t="s">
        <v>50</v>
      </c>
      <c r="H171" s="322"/>
      <c r="I171" s="315" t="s">
        <v>656</v>
      </c>
      <c r="J171" s="101">
        <f t="shared" si="2"/>
        <v>17</v>
      </c>
      <c r="K171" s="143"/>
      <c r="L171" s="157"/>
      <c r="M171" s="462"/>
    </row>
    <row r="172" spans="4:13" ht="15.6" customHeight="1">
      <c r="D172" s="514"/>
      <c r="E172" s="522"/>
      <c r="F172" s="511"/>
      <c r="G172" s="146" t="s">
        <v>77</v>
      </c>
      <c r="H172" s="322" t="s">
        <v>393</v>
      </c>
      <c r="I172" s="316" t="s">
        <v>554</v>
      </c>
      <c r="J172" s="101">
        <f t="shared" si="2"/>
        <v>17</v>
      </c>
      <c r="K172" s="148"/>
      <c r="L172" s="181"/>
      <c r="M172" s="467"/>
    </row>
    <row r="173" spans="4:13" ht="15.6" customHeight="1">
      <c r="D173" s="514"/>
      <c r="E173" s="522">
        <v>6</v>
      </c>
      <c r="F173" s="509" t="s">
        <v>522</v>
      </c>
      <c r="G173" s="168" t="s">
        <v>67</v>
      </c>
      <c r="H173" s="320" t="s">
        <v>639</v>
      </c>
      <c r="I173" s="326"/>
      <c r="J173" s="101">
        <f t="shared" si="2"/>
        <v>0</v>
      </c>
      <c r="K173" s="170"/>
      <c r="L173" s="177" t="s">
        <v>248</v>
      </c>
      <c r="M173" s="461"/>
    </row>
    <row r="174" spans="4:13" ht="15.6" customHeight="1">
      <c r="D174" s="514"/>
      <c r="E174" s="522"/>
      <c r="F174" s="510"/>
      <c r="G174" s="105" t="s">
        <v>55</v>
      </c>
      <c r="H174" s="322" t="s">
        <v>293</v>
      </c>
      <c r="I174" s="315" t="s">
        <v>655</v>
      </c>
      <c r="J174" s="101">
        <f t="shared" si="2"/>
        <v>26</v>
      </c>
      <c r="K174" s="143">
        <v>33</v>
      </c>
      <c r="L174" s="157"/>
      <c r="M174" s="462"/>
    </row>
    <row r="175" spans="4:13" ht="15.6" customHeight="1">
      <c r="D175" s="514"/>
      <c r="E175" s="522"/>
      <c r="F175" s="510"/>
      <c r="G175" s="105" t="s">
        <v>124</v>
      </c>
      <c r="H175" s="323" t="s">
        <v>451</v>
      </c>
      <c r="I175" s="324" t="s">
        <v>451</v>
      </c>
      <c r="J175" s="101">
        <f t="shared" si="2"/>
        <v>17</v>
      </c>
      <c r="K175" s="105"/>
      <c r="L175" s="180"/>
      <c r="M175" s="462"/>
    </row>
    <row r="176" spans="4:13" ht="18">
      <c r="D176" s="514"/>
      <c r="E176" s="522"/>
      <c r="F176" s="510"/>
      <c r="G176" s="108" t="s">
        <v>49</v>
      </c>
      <c r="H176" s="325" t="s">
        <v>296</v>
      </c>
      <c r="I176" s="92" t="s">
        <v>684</v>
      </c>
      <c r="J176" s="101">
        <f t="shared" si="2"/>
        <v>46</v>
      </c>
      <c r="K176" s="143"/>
      <c r="L176" s="157"/>
      <c r="M176" s="462"/>
    </row>
    <row r="177" spans="4:13" ht="19.350000000000001" customHeight="1">
      <c r="D177" s="514"/>
      <c r="E177" s="522"/>
      <c r="F177" s="510"/>
      <c r="G177" s="105" t="s">
        <v>50</v>
      </c>
      <c r="H177" s="322"/>
      <c r="I177" s="315" t="s">
        <v>655</v>
      </c>
      <c r="J177" s="101">
        <f t="shared" si="2"/>
        <v>26</v>
      </c>
      <c r="K177" s="143"/>
      <c r="L177" s="157"/>
      <c r="M177" s="462"/>
    </row>
    <row r="178" spans="4:13" ht="15.6" customHeight="1">
      <c r="D178" s="514"/>
      <c r="E178" s="522"/>
      <c r="F178" s="511"/>
      <c r="G178" s="111" t="s">
        <v>77</v>
      </c>
      <c r="H178" s="322" t="s">
        <v>293</v>
      </c>
      <c r="I178" s="316" t="s">
        <v>555</v>
      </c>
      <c r="J178" s="101">
        <f t="shared" si="2"/>
        <v>26</v>
      </c>
      <c r="K178" s="150"/>
      <c r="L178" s="181"/>
      <c r="M178" s="467"/>
    </row>
    <row r="179" spans="4:13" ht="15.6" customHeight="1">
      <c r="D179" s="514"/>
      <c r="E179" s="522">
        <v>7</v>
      </c>
      <c r="F179" s="509" t="s">
        <v>523</v>
      </c>
      <c r="G179" s="99" t="s">
        <v>67</v>
      </c>
      <c r="H179" s="320" t="s">
        <v>640</v>
      </c>
      <c r="I179" s="321"/>
      <c r="J179" s="101">
        <f t="shared" si="2"/>
        <v>0</v>
      </c>
      <c r="K179" s="101"/>
      <c r="L179" s="177" t="s">
        <v>248</v>
      </c>
      <c r="M179" s="461"/>
    </row>
    <row r="180" spans="4:13" ht="15.6" customHeight="1">
      <c r="D180" s="514"/>
      <c r="E180" s="522"/>
      <c r="F180" s="510"/>
      <c r="G180" s="105" t="s">
        <v>55</v>
      </c>
      <c r="H180" s="200" t="s">
        <v>394</v>
      </c>
      <c r="I180" s="315" t="s">
        <v>655</v>
      </c>
      <c r="J180" s="101">
        <f>LENB(I180)</f>
        <v>26</v>
      </c>
      <c r="K180" s="143">
        <v>33</v>
      </c>
      <c r="L180" s="157"/>
      <c r="M180" s="462"/>
    </row>
    <row r="181" spans="4:13" ht="15.6" customHeight="1">
      <c r="D181" s="514"/>
      <c r="E181" s="522"/>
      <c r="F181" s="510"/>
      <c r="G181" s="105" t="s">
        <v>124</v>
      </c>
      <c r="H181" s="293" t="s">
        <v>452</v>
      </c>
      <c r="I181" s="294" t="s">
        <v>452</v>
      </c>
      <c r="J181" s="101">
        <f>LENB(I181)</f>
        <v>27</v>
      </c>
      <c r="K181" s="105"/>
      <c r="L181" s="180"/>
      <c r="M181" s="462"/>
    </row>
    <row r="182" spans="4:13" ht="18">
      <c r="D182" s="514"/>
      <c r="E182" s="522"/>
      <c r="F182" s="510"/>
      <c r="G182" s="108" t="s">
        <v>49</v>
      </c>
      <c r="H182" s="289" t="s">
        <v>297</v>
      </c>
      <c r="I182" s="92" t="s">
        <v>683</v>
      </c>
      <c r="J182" s="101">
        <f t="shared" si="2"/>
        <v>56</v>
      </c>
      <c r="K182" s="143"/>
      <c r="L182" s="157"/>
      <c r="M182" s="462"/>
    </row>
    <row r="183" spans="4:13" ht="15.6" customHeight="1">
      <c r="D183" s="514"/>
      <c r="E183" s="522"/>
      <c r="F183" s="510"/>
      <c r="G183" s="105" t="s">
        <v>50</v>
      </c>
      <c r="H183" s="200"/>
      <c r="I183" s="315" t="s">
        <v>655</v>
      </c>
      <c r="J183" s="101">
        <f t="shared" si="2"/>
        <v>26</v>
      </c>
      <c r="K183" s="143"/>
      <c r="L183" s="157"/>
      <c r="M183" s="462"/>
    </row>
    <row r="184" spans="4:13" ht="15.6" customHeight="1">
      <c r="D184" s="514"/>
      <c r="E184" s="522"/>
      <c r="F184" s="511"/>
      <c r="G184" s="146" t="s">
        <v>77</v>
      </c>
      <c r="H184" s="327" t="s">
        <v>394</v>
      </c>
      <c r="I184" s="316" t="s">
        <v>555</v>
      </c>
      <c r="J184" s="101">
        <f t="shared" si="2"/>
        <v>26</v>
      </c>
      <c r="K184" s="148"/>
      <c r="L184" s="181"/>
      <c r="M184" s="467"/>
    </row>
    <row r="185" spans="4:13" ht="15.6" customHeight="1">
      <c r="D185" s="514"/>
      <c r="E185" s="522">
        <v>8</v>
      </c>
      <c r="F185" s="509" t="s">
        <v>524</v>
      </c>
      <c r="G185" s="99" t="s">
        <v>67</v>
      </c>
      <c r="H185" s="320" t="s">
        <v>641</v>
      </c>
      <c r="I185" s="491" t="s">
        <v>606</v>
      </c>
      <c r="J185" s="101">
        <f t="shared" si="2"/>
        <v>3</v>
      </c>
      <c r="K185" s="101"/>
      <c r="L185" s="101" t="s">
        <v>247</v>
      </c>
      <c r="M185" s="461"/>
    </row>
    <row r="186" spans="4:13" ht="15.6" customHeight="1">
      <c r="D186" s="514"/>
      <c r="E186" s="522"/>
      <c r="F186" s="510"/>
      <c r="G186" s="105" t="s">
        <v>55</v>
      </c>
      <c r="H186" s="200" t="s">
        <v>395</v>
      </c>
      <c r="I186" s="492"/>
      <c r="J186" s="101">
        <f t="shared" si="2"/>
        <v>0</v>
      </c>
      <c r="K186" s="143">
        <v>33</v>
      </c>
      <c r="L186" s="143"/>
      <c r="M186" s="462"/>
    </row>
    <row r="187" spans="4:13" ht="15.6" customHeight="1">
      <c r="D187" s="514"/>
      <c r="E187" s="522"/>
      <c r="F187" s="510"/>
      <c r="G187" s="105" t="s">
        <v>124</v>
      </c>
      <c r="H187" s="293" t="s">
        <v>453</v>
      </c>
      <c r="I187" s="492"/>
      <c r="J187" s="101">
        <f t="shared" si="2"/>
        <v>0</v>
      </c>
      <c r="K187" s="105"/>
      <c r="L187" s="105"/>
      <c r="M187" s="462"/>
    </row>
    <row r="188" spans="4:13" ht="17.45" customHeight="1">
      <c r="D188" s="514"/>
      <c r="E188" s="522"/>
      <c r="F188" s="510"/>
      <c r="G188" s="108" t="s">
        <v>49</v>
      </c>
      <c r="H188" s="289" t="s">
        <v>298</v>
      </c>
      <c r="I188" s="492"/>
      <c r="J188" s="101">
        <f t="shared" si="2"/>
        <v>0</v>
      </c>
      <c r="K188" s="143"/>
      <c r="L188" s="143"/>
      <c r="M188" s="462"/>
    </row>
    <row r="189" spans="4:13" ht="15.6" customHeight="1">
      <c r="D189" s="514"/>
      <c r="E189" s="522"/>
      <c r="F189" s="510"/>
      <c r="G189" s="105" t="s">
        <v>50</v>
      </c>
      <c r="H189" s="200"/>
      <c r="I189" s="492"/>
      <c r="J189" s="101">
        <f t="shared" si="2"/>
        <v>0</v>
      </c>
      <c r="K189" s="143"/>
      <c r="L189" s="143"/>
      <c r="M189" s="462"/>
    </row>
    <row r="190" spans="4:13" ht="15.6" customHeight="1" thickBot="1">
      <c r="D190" s="514"/>
      <c r="E190" s="523"/>
      <c r="F190" s="510"/>
      <c r="G190" s="111" t="s">
        <v>77</v>
      </c>
      <c r="H190" s="327" t="s">
        <v>395</v>
      </c>
      <c r="I190" s="493"/>
      <c r="J190" s="101">
        <f t="shared" si="2"/>
        <v>0</v>
      </c>
      <c r="K190" s="150"/>
      <c r="L190" s="150"/>
      <c r="M190" s="462"/>
    </row>
    <row r="191" spans="4:13" ht="21">
      <c r="D191" s="452"/>
      <c r="E191" s="328"/>
      <c r="F191" s="329" t="s">
        <v>136</v>
      </c>
      <c r="G191" s="330" t="s">
        <v>55</v>
      </c>
      <c r="H191" s="322" t="s">
        <v>468</v>
      </c>
      <c r="I191" s="322" t="s">
        <v>600</v>
      </c>
      <c r="J191" s="101">
        <f>LENB(I191)</f>
        <v>26</v>
      </c>
      <c r="K191" s="331"/>
      <c r="L191" s="331"/>
      <c r="M191" s="332"/>
    </row>
    <row r="192" spans="4:13" ht="15.6" customHeight="1">
      <c r="D192" s="452"/>
      <c r="E192" s="520"/>
      <c r="F192" s="455" t="s">
        <v>511</v>
      </c>
      <c r="G192" s="168" t="s">
        <v>55</v>
      </c>
      <c r="H192" s="168" t="s">
        <v>454</v>
      </c>
      <c r="I192" s="491" t="s">
        <v>606</v>
      </c>
      <c r="J192" s="101">
        <f>LENB(I192)</f>
        <v>3</v>
      </c>
      <c r="K192" s="170">
        <v>33</v>
      </c>
      <c r="L192" s="170"/>
      <c r="M192" s="462"/>
    </row>
    <row r="193" spans="4:13" ht="15.6" customHeight="1">
      <c r="D193" s="452"/>
      <c r="E193" s="520"/>
      <c r="F193" s="455"/>
      <c r="G193" s="105" t="s">
        <v>124</v>
      </c>
      <c r="H193" s="106" t="str">
        <f>LOWER(H192)</f>
        <v>soundbar buying guide</v>
      </c>
      <c r="I193" s="492"/>
      <c r="J193" s="101">
        <f t="shared" si="2"/>
        <v>0</v>
      </c>
      <c r="K193" s="105"/>
      <c r="L193" s="105"/>
      <c r="M193" s="462"/>
    </row>
    <row r="194" spans="4:13" ht="17.850000000000001" customHeight="1">
      <c r="D194" s="452"/>
      <c r="E194" s="520"/>
      <c r="F194" s="455"/>
      <c r="G194" s="108" t="s">
        <v>49</v>
      </c>
      <c r="H194" s="165" t="s">
        <v>455</v>
      </c>
      <c r="I194" s="492"/>
      <c r="J194" s="101">
        <f t="shared" si="2"/>
        <v>0</v>
      </c>
      <c r="K194" s="143"/>
      <c r="L194" s="143"/>
      <c r="M194" s="462"/>
    </row>
    <row r="195" spans="4:13" ht="15.6" customHeight="1">
      <c r="D195" s="452"/>
      <c r="E195" s="520"/>
      <c r="F195" s="456"/>
      <c r="G195" s="146" t="s">
        <v>77</v>
      </c>
      <c r="H195" s="146"/>
      <c r="I195" s="493"/>
      <c r="J195" s="101">
        <f t="shared" si="2"/>
        <v>0</v>
      </c>
      <c r="K195" s="148"/>
      <c r="L195" s="148"/>
      <c r="M195" s="467"/>
    </row>
    <row r="196" spans="4:13" ht="16.350000000000001" customHeight="1">
      <c r="D196" s="452"/>
      <c r="E196" s="520"/>
      <c r="F196" s="455" t="s">
        <v>512</v>
      </c>
      <c r="G196" s="105" t="s">
        <v>55</v>
      </c>
      <c r="H196" s="99" t="s">
        <v>456</v>
      </c>
      <c r="I196" s="333" t="s">
        <v>654</v>
      </c>
      <c r="J196" s="101">
        <f t="shared" si="2"/>
        <v>24</v>
      </c>
      <c r="K196" s="143">
        <v>33</v>
      </c>
      <c r="L196" s="143"/>
      <c r="M196" s="461"/>
    </row>
    <row r="197" spans="4:13" ht="16.350000000000001" customHeight="1">
      <c r="D197" s="452"/>
      <c r="E197" s="520"/>
      <c r="F197" s="455"/>
      <c r="G197" s="105" t="s">
        <v>124</v>
      </c>
      <c r="H197" s="106" t="str">
        <f>LOWER(H196)</f>
        <v>why the frame</v>
      </c>
      <c r="I197" s="292" t="s">
        <v>450</v>
      </c>
      <c r="J197" s="101">
        <f t="shared" si="2"/>
        <v>13</v>
      </c>
      <c r="K197" s="105"/>
      <c r="L197" s="105"/>
      <c r="M197" s="462"/>
    </row>
    <row r="198" spans="4:13" ht="17.850000000000001" customHeight="1">
      <c r="D198" s="452"/>
      <c r="E198" s="520"/>
      <c r="F198" s="455"/>
      <c r="G198" s="108" t="s">
        <v>49</v>
      </c>
      <c r="H198" s="108" t="s">
        <v>291</v>
      </c>
      <c r="I198" s="93" t="s">
        <v>653</v>
      </c>
      <c r="J198" s="101">
        <f t="shared" si="2"/>
        <v>62</v>
      </c>
      <c r="K198" s="143"/>
      <c r="L198" s="143"/>
      <c r="M198" s="462"/>
    </row>
    <row r="199" spans="4:13" ht="16.350000000000001" customHeight="1">
      <c r="D199" s="452"/>
      <c r="E199" s="520"/>
      <c r="F199" s="456"/>
      <c r="G199" s="146" t="s">
        <v>77</v>
      </c>
      <c r="H199" s="146"/>
      <c r="I199" s="302" t="s">
        <v>654</v>
      </c>
      <c r="J199" s="101">
        <f t="shared" si="2"/>
        <v>24</v>
      </c>
      <c r="K199" s="148"/>
      <c r="L199" s="148"/>
      <c r="M199" s="467"/>
    </row>
    <row r="200" spans="4:13" ht="16.350000000000001" customHeight="1">
      <c r="D200" s="452"/>
      <c r="E200" s="520"/>
      <c r="F200" s="455" t="s">
        <v>513</v>
      </c>
      <c r="G200" s="105" t="s">
        <v>55</v>
      </c>
      <c r="H200" s="99" t="s">
        <v>457</v>
      </c>
      <c r="I200" s="491" t="s">
        <v>606</v>
      </c>
      <c r="J200" s="101">
        <f t="shared" si="2"/>
        <v>3</v>
      </c>
      <c r="K200" s="143">
        <v>33</v>
      </c>
      <c r="L200" s="143"/>
      <c r="M200" s="461"/>
    </row>
    <row r="201" spans="4:13" ht="16.350000000000001" customHeight="1">
      <c r="D201" s="452"/>
      <c r="E201" s="520"/>
      <c r="F201" s="455"/>
      <c r="G201" s="105" t="s">
        <v>124</v>
      </c>
      <c r="H201" s="106" t="str">
        <f>LOWER(H200)</f>
        <v>samsung smart tv</v>
      </c>
      <c r="I201" s="492"/>
      <c r="J201" s="101">
        <f t="shared" ref="J201:J214" si="3">LENB(I201)</f>
        <v>0</v>
      </c>
      <c r="K201" s="105"/>
      <c r="L201" s="105"/>
      <c r="M201" s="462"/>
    </row>
    <row r="202" spans="4:13" ht="17.850000000000001" customHeight="1">
      <c r="D202" s="452"/>
      <c r="E202" s="520"/>
      <c r="F202" s="455"/>
      <c r="G202" s="108" t="s">
        <v>49</v>
      </c>
      <c r="H202" s="108" t="s">
        <v>458</v>
      </c>
      <c r="I202" s="492"/>
      <c r="J202" s="101">
        <f t="shared" si="3"/>
        <v>0</v>
      </c>
      <c r="K202" s="143"/>
      <c r="L202" s="143"/>
      <c r="M202" s="462"/>
    </row>
    <row r="203" spans="4:13" ht="16.350000000000001" customHeight="1">
      <c r="D203" s="452"/>
      <c r="E203" s="520"/>
      <c r="F203" s="456"/>
      <c r="G203" s="111" t="s">
        <v>77</v>
      </c>
      <c r="H203" s="146"/>
      <c r="I203" s="493"/>
      <c r="J203" s="101">
        <f t="shared" si="3"/>
        <v>0</v>
      </c>
      <c r="K203" s="150"/>
      <c r="L203" s="150"/>
      <c r="M203" s="462"/>
    </row>
    <row r="204" spans="4:13" ht="16.350000000000001" customHeight="1">
      <c r="D204" s="452"/>
      <c r="E204" s="520"/>
      <c r="F204" s="455" t="s">
        <v>514</v>
      </c>
      <c r="G204" s="99" t="s">
        <v>55</v>
      </c>
      <c r="H204" s="99" t="s">
        <v>459</v>
      </c>
      <c r="I204" s="287" t="s">
        <v>652</v>
      </c>
      <c r="J204" s="101">
        <f t="shared" si="3"/>
        <v>14</v>
      </c>
      <c r="K204" s="101">
        <v>33</v>
      </c>
      <c r="L204" s="101"/>
      <c r="M204" s="461"/>
    </row>
    <row r="205" spans="4:13" ht="16.350000000000001" customHeight="1">
      <c r="D205" s="452"/>
      <c r="E205" s="520"/>
      <c r="F205" s="455"/>
      <c r="G205" s="105" t="s">
        <v>124</v>
      </c>
      <c r="H205" s="106" t="str">
        <f>LOWER(H204)</f>
        <v>best gaming tv</v>
      </c>
      <c r="I205" s="292" t="s">
        <v>509</v>
      </c>
      <c r="J205" s="101">
        <f t="shared" si="3"/>
        <v>14</v>
      </c>
      <c r="K205" s="105"/>
      <c r="L205" s="105"/>
      <c r="M205" s="462"/>
    </row>
    <row r="206" spans="4:13" ht="17.850000000000001" customHeight="1">
      <c r="D206" s="452"/>
      <c r="E206" s="520"/>
      <c r="F206" s="455"/>
      <c r="G206" s="108" t="s">
        <v>49</v>
      </c>
      <c r="H206" s="108" t="s">
        <v>460</v>
      </c>
      <c r="I206" s="93" t="s">
        <v>651</v>
      </c>
      <c r="J206" s="101">
        <f t="shared" si="3"/>
        <v>41</v>
      </c>
      <c r="K206" s="143"/>
      <c r="L206" s="143"/>
      <c r="M206" s="462"/>
    </row>
    <row r="207" spans="4:13" ht="16.350000000000001" customHeight="1">
      <c r="D207" s="452"/>
      <c r="E207" s="520"/>
      <c r="F207" s="456"/>
      <c r="G207" s="146" t="s">
        <v>77</v>
      </c>
      <c r="H207" s="146"/>
      <c r="I207" s="302" t="s">
        <v>652</v>
      </c>
      <c r="J207" s="101">
        <f t="shared" si="3"/>
        <v>14</v>
      </c>
      <c r="K207" s="148"/>
      <c r="L207" s="148"/>
      <c r="M207" s="467"/>
    </row>
    <row r="208" spans="4:13" ht="16.350000000000001" customHeight="1">
      <c r="D208" s="452"/>
      <c r="E208" s="520"/>
      <c r="F208" s="455" t="s">
        <v>515</v>
      </c>
      <c r="G208" s="105" t="s">
        <v>55</v>
      </c>
      <c r="H208" s="99" t="s">
        <v>461</v>
      </c>
      <c r="I208" s="491" t="s">
        <v>606</v>
      </c>
      <c r="J208" s="101">
        <f t="shared" si="3"/>
        <v>3</v>
      </c>
      <c r="K208" s="143">
        <v>33</v>
      </c>
      <c r="L208" s="143"/>
      <c r="M208" s="461"/>
    </row>
    <row r="209" spans="4:13" ht="16.350000000000001" customHeight="1">
      <c r="D209" s="452"/>
      <c r="E209" s="520"/>
      <c r="F209" s="455"/>
      <c r="G209" s="105" t="s">
        <v>124</v>
      </c>
      <c r="H209" s="106" t="str">
        <f>LOWER(H208)</f>
        <v>super big tv</v>
      </c>
      <c r="I209" s="492"/>
      <c r="J209" s="101">
        <f t="shared" si="3"/>
        <v>0</v>
      </c>
      <c r="K209" s="105"/>
      <c r="L209" s="105"/>
      <c r="M209" s="462"/>
    </row>
    <row r="210" spans="4:13" ht="17.850000000000001" customHeight="1">
      <c r="D210" s="452"/>
      <c r="E210" s="520"/>
      <c r="F210" s="455"/>
      <c r="G210" s="108" t="s">
        <v>49</v>
      </c>
      <c r="H210" s="108" t="s">
        <v>462</v>
      </c>
      <c r="I210" s="492"/>
      <c r="J210" s="101">
        <f t="shared" si="3"/>
        <v>0</v>
      </c>
      <c r="K210" s="143"/>
      <c r="L210" s="143"/>
      <c r="M210" s="462"/>
    </row>
    <row r="211" spans="4:13" ht="16.350000000000001" customHeight="1">
      <c r="D211" s="452"/>
      <c r="E211" s="520"/>
      <c r="F211" s="456"/>
      <c r="G211" s="146" t="s">
        <v>77</v>
      </c>
      <c r="H211" s="146"/>
      <c r="I211" s="493"/>
      <c r="J211" s="101">
        <f t="shared" si="3"/>
        <v>0</v>
      </c>
      <c r="K211" s="148"/>
      <c r="L211" s="148"/>
      <c r="M211" s="467"/>
    </row>
    <row r="212" spans="4:13" ht="15.6" customHeight="1">
      <c r="D212" s="452"/>
      <c r="E212" s="520"/>
      <c r="F212" s="455" t="s">
        <v>516</v>
      </c>
      <c r="G212" s="105" t="s">
        <v>55</v>
      </c>
      <c r="H212" s="99" t="s">
        <v>463</v>
      </c>
      <c r="I212" s="298" t="s">
        <v>650</v>
      </c>
      <c r="J212" s="101">
        <f t="shared" si="3"/>
        <v>33</v>
      </c>
      <c r="K212" s="143">
        <v>33</v>
      </c>
      <c r="L212" s="143"/>
      <c r="M212" s="461"/>
    </row>
    <row r="213" spans="4:13" ht="15.6" customHeight="1">
      <c r="D213" s="452"/>
      <c r="E213" s="520"/>
      <c r="F213" s="455"/>
      <c r="G213" s="105" t="s">
        <v>124</v>
      </c>
      <c r="H213" s="106" t="str">
        <f>LOWER(H212)</f>
        <v>best samsung tv for sports</v>
      </c>
      <c r="I213" s="292" t="s">
        <v>510</v>
      </c>
      <c r="J213" s="101">
        <f t="shared" si="3"/>
        <v>26</v>
      </c>
      <c r="K213" s="105"/>
      <c r="L213" s="105"/>
      <c r="M213" s="462"/>
    </row>
    <row r="214" spans="4:13" ht="15.6" customHeight="1">
      <c r="D214" s="452"/>
      <c r="E214" s="520"/>
      <c r="F214" s="455"/>
      <c r="G214" s="108" t="s">
        <v>49</v>
      </c>
      <c r="H214" s="108" t="s">
        <v>464</v>
      </c>
      <c r="I214" s="93" t="s">
        <v>649</v>
      </c>
      <c r="J214" s="101">
        <f t="shared" si="3"/>
        <v>41</v>
      </c>
      <c r="K214" s="143"/>
      <c r="L214" s="143"/>
      <c r="M214" s="462"/>
    </row>
    <row r="215" spans="4:13" ht="16.350000000000001" customHeight="1" thickBot="1">
      <c r="D215" s="453"/>
      <c r="E215" s="521"/>
      <c r="F215" s="505"/>
      <c r="G215" s="159" t="s">
        <v>77</v>
      </c>
      <c r="H215" s="159"/>
      <c r="I215" s="334" t="s">
        <v>650</v>
      </c>
      <c r="J215" s="163">
        <f>LENB(I215)</f>
        <v>33</v>
      </c>
      <c r="K215" s="163"/>
      <c r="L215" s="163"/>
      <c r="M215" s="516"/>
    </row>
    <row r="224" spans="4:13">
      <c r="J224" s="45" t="str">
        <f>LOWER(I224)</f>
        <v/>
      </c>
    </row>
  </sheetData>
  <mergeCells count="112">
    <mergeCell ref="D8:E13"/>
    <mergeCell ref="D14:E141"/>
    <mergeCell ref="E143:E148"/>
    <mergeCell ref="E149:E154"/>
    <mergeCell ref="D6:F7"/>
    <mergeCell ref="G6:G7"/>
    <mergeCell ref="F74:F79"/>
    <mergeCell ref="F80:F85"/>
    <mergeCell ref="F86:F91"/>
    <mergeCell ref="F92:F95"/>
    <mergeCell ref="F143:F148"/>
    <mergeCell ref="F138:F141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I44:I49"/>
    <mergeCell ref="I50:I55"/>
    <mergeCell ref="I56:I61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M112:M115"/>
    <mergeCell ref="F116:F119"/>
    <mergeCell ref="M116:M119"/>
    <mergeCell ref="F196:F199"/>
    <mergeCell ref="M196:M199"/>
    <mergeCell ref="F200:F203"/>
    <mergeCell ref="F56:F61"/>
    <mergeCell ref="F62:F67"/>
    <mergeCell ref="F68:F73"/>
    <mergeCell ref="I80:I85"/>
    <mergeCell ref="I143:I148"/>
    <mergeCell ref="I185:I190"/>
    <mergeCell ref="I192:I195"/>
    <mergeCell ref="I200:I203"/>
    <mergeCell ref="I208:I211"/>
    <mergeCell ref="M200:M203"/>
    <mergeCell ref="F149:F15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11" r:id="rId23" xr:uid="{9B7A6C68-BCDD-4F25-94AA-65437D524EC0}"/>
    <hyperlink ref="H11" r:id="rId24" xr:uid="{55644DF4-6898-485A-831A-15C5CE1D8125}"/>
    <hyperlink ref="I214" r:id="rId25" xr:uid="{994D781D-9BBC-41D2-92F4-E0E01A5914D5}"/>
    <hyperlink ref="I206" r:id="rId26" xr:uid="{9241A333-48BD-498A-A2A7-DA0285078D9B}"/>
    <hyperlink ref="I198" r:id="rId27" xr:uid="{5E0D824A-87A2-45AB-89F9-A9C579942802}"/>
    <hyperlink ref="I140" r:id="rId28" xr:uid="{2B5087BC-59E0-4412-B599-2E81B3815AAE}"/>
    <hyperlink ref="I136" r:id="rId29" xr:uid="{D2BBFAA4-75AC-434E-9C29-C0583DB81668}"/>
    <hyperlink ref="I132" r:id="rId30" xr:uid="{3285B51C-A9FB-4696-AFD6-D7CAE9FE1659}"/>
    <hyperlink ref="H127" r:id="rId31" xr:uid="{DA7F1996-2A99-472B-97FA-4D6802585CE7}"/>
    <hyperlink ref="I127" r:id="rId32" xr:uid="{9588515B-D03B-483F-A815-A38B77F15BDE}"/>
    <hyperlink ref="I122" r:id="rId33" xr:uid="{A1BCEBE4-6CAD-452E-9ABE-830FC7B1CEA8}"/>
    <hyperlink ref="I118" r:id="rId34" xr:uid="{509E6FE9-9689-4082-93D6-6A4794F2F1A4}"/>
    <hyperlink ref="I114" r:id="rId35" xr:uid="{3F2333D3-48CB-4C28-9CD4-963B54922AD6}"/>
    <hyperlink ref="I106" r:id="rId36" xr:uid="{ADE0E172-0048-4C29-9F3E-33B34043EC9F}"/>
    <hyperlink ref="I102" r:id="rId37" xr:uid="{BD127C55-136F-4BFD-88B9-281AB61A339D}"/>
    <hyperlink ref="I98" r:id="rId38" xr:uid="{734BF073-0B8D-4C6F-93D5-DBBF40CA2248}"/>
    <hyperlink ref="I94" r:id="rId39" xr:uid="{3CEDE36C-C7EA-45AE-B429-F781C022307E}"/>
    <hyperlink ref="I110" r:id="rId40" xr:uid="{0822AFFB-7B96-4E14-BCD7-B0E7647A79F1}"/>
    <hyperlink ref="I182" r:id="rId41" xr:uid="{F97AEF31-2F22-45DD-9D05-EE7881071CE2}"/>
    <hyperlink ref="I176" r:id="rId42" xr:uid="{E9D53BF5-2CCE-4BB5-B35F-AAE61C686F16}"/>
    <hyperlink ref="I170" r:id="rId43" xr:uid="{6CA420F9-1E42-48A5-91E5-6C966068BA3A}"/>
    <hyperlink ref="I164" r:id="rId44" xr:uid="{F3C0AE52-484F-497F-9A40-7C5BE17D463E}"/>
    <hyperlink ref="I158" r:id="rId45" xr:uid="{B6F82141-A5B8-428A-9189-39111D19E594}"/>
    <hyperlink ref="I152" r:id="rId46" xr:uid="{E10B51EB-41D9-4172-88D9-315F58178BD7}"/>
    <hyperlink ref="I89" r:id="rId47" xr:uid="{AAE09021-944B-4E58-9A35-71CD2B476459}"/>
  </hyperlinks>
  <pageMargins left="0.7" right="0.7" top="0.75" bottom="0.75" header="0.3" footer="0.3"/>
  <pageSetup paperSize="9" orientation="portrait" r:id="rId48"/>
  <drawing r:id="rId49"/>
  <legacyDrawing r:id="rId5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D1" zoomScale="70" zoomScaleNormal="70" workbookViewId="0">
      <selection activeCell="H3" sqref="H3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125" style="42" customWidth="1"/>
    <col min="6" max="6" width="26.125" style="45" customWidth="1"/>
    <col min="7" max="8" width="87.125" style="45" customWidth="1"/>
    <col min="9" max="9" width="14.625" style="45" customWidth="1"/>
    <col min="10" max="11" width="18.125" style="45" customWidth="1"/>
    <col min="12" max="12" width="43.625" style="45" customWidth="1"/>
    <col min="13" max="16384" width="8.625" style="26"/>
  </cols>
  <sheetData>
    <row r="2" spans="1:12" ht="36" customHeight="1">
      <c r="B2" s="69" t="s">
        <v>109</v>
      </c>
      <c r="C2" s="70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512" t="s">
        <v>502</v>
      </c>
      <c r="C3" s="512"/>
      <c r="D3" s="512"/>
      <c r="E3" s="512"/>
      <c r="F3" s="512"/>
      <c r="G3" s="512"/>
      <c r="H3" s="90"/>
      <c r="I3" s="66"/>
      <c r="J3" s="66"/>
      <c r="K3" s="66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78" t="s">
        <v>54</v>
      </c>
      <c r="E6" s="479"/>
      <c r="F6" s="482" t="s">
        <v>140</v>
      </c>
      <c r="G6" s="94" t="s">
        <v>46</v>
      </c>
      <c r="H6" s="95" t="s">
        <v>498</v>
      </c>
      <c r="I6" s="473" t="s">
        <v>43</v>
      </c>
      <c r="J6" s="484" t="s">
        <v>47</v>
      </c>
      <c r="K6" s="94" t="s">
        <v>501</v>
      </c>
      <c r="L6" s="471" t="s">
        <v>499</v>
      </c>
    </row>
    <row r="7" spans="1:12" ht="23.25" customHeight="1">
      <c r="D7" s="480"/>
      <c r="E7" s="481"/>
      <c r="F7" s="483"/>
      <c r="G7" s="96" t="s">
        <v>603</v>
      </c>
      <c r="H7" s="96" t="s">
        <v>603</v>
      </c>
      <c r="I7" s="474"/>
      <c r="J7" s="485"/>
      <c r="K7" s="97"/>
      <c r="L7" s="472"/>
    </row>
    <row r="8" spans="1:12" ht="21" customHeight="1">
      <c r="D8" s="486" t="s">
        <v>117</v>
      </c>
      <c r="E8" s="457" t="s">
        <v>156</v>
      </c>
      <c r="F8" s="99" t="s">
        <v>126</v>
      </c>
      <c r="G8" s="216"/>
      <c r="H8" s="216"/>
      <c r="I8" s="101">
        <f>LENB(H8)</f>
        <v>0</v>
      </c>
      <c r="J8" s="102"/>
      <c r="K8" s="103" t="s">
        <v>246</v>
      </c>
      <c r="L8" s="461"/>
    </row>
    <row r="9" spans="1:12" ht="21" customHeight="1">
      <c r="D9" s="452"/>
      <c r="E9" s="455"/>
      <c r="F9" s="105" t="s">
        <v>157</v>
      </c>
      <c r="G9" s="217" t="s">
        <v>40</v>
      </c>
      <c r="H9" s="246" t="s">
        <v>628</v>
      </c>
      <c r="I9" s="101">
        <f t="shared" ref="I9:I72" si="0">LENB(H9)</f>
        <v>12</v>
      </c>
      <c r="J9" s="107">
        <v>10</v>
      </c>
      <c r="K9" s="107"/>
      <c r="L9" s="462"/>
    </row>
    <row r="10" spans="1:12" ht="21" customHeight="1">
      <c r="D10" s="452"/>
      <c r="E10" s="455"/>
      <c r="F10" s="105" t="s">
        <v>116</v>
      </c>
      <c r="G10" s="217" t="s">
        <v>339</v>
      </c>
      <c r="H10" s="217" t="s">
        <v>339</v>
      </c>
      <c r="I10" s="101">
        <f t="shared" si="0"/>
        <v>10</v>
      </c>
      <c r="J10" s="105"/>
      <c r="K10" s="105"/>
      <c r="L10" s="462"/>
    </row>
    <row r="11" spans="1:12" ht="21" customHeight="1">
      <c r="D11" s="452"/>
      <c r="E11" s="455"/>
      <c r="F11" s="108" t="s">
        <v>49</v>
      </c>
      <c r="G11" s="250" t="s">
        <v>171</v>
      </c>
      <c r="H11" s="250" t="s">
        <v>556</v>
      </c>
      <c r="I11" s="101">
        <f t="shared" si="0"/>
        <v>59</v>
      </c>
      <c r="J11" s="110"/>
      <c r="K11" s="110"/>
      <c r="L11" s="462"/>
    </row>
    <row r="12" spans="1:12" ht="21" customHeight="1">
      <c r="D12" s="452"/>
      <c r="E12" s="455"/>
      <c r="F12" s="105" t="s">
        <v>50</v>
      </c>
      <c r="G12" s="217" t="s">
        <v>40</v>
      </c>
      <c r="H12" s="217" t="s">
        <v>628</v>
      </c>
      <c r="I12" s="101">
        <f t="shared" si="0"/>
        <v>12</v>
      </c>
      <c r="J12" s="110"/>
      <c r="K12" s="110"/>
      <c r="L12" s="462"/>
    </row>
    <row r="13" spans="1:12" ht="21" customHeight="1">
      <c r="D13" s="497"/>
      <c r="E13" s="456"/>
      <c r="F13" s="146" t="s">
        <v>77</v>
      </c>
      <c r="G13" s="219" t="s">
        <v>40</v>
      </c>
      <c r="H13" s="219" t="s">
        <v>557</v>
      </c>
      <c r="I13" s="101">
        <f t="shared" si="0"/>
        <v>12</v>
      </c>
      <c r="J13" s="167"/>
      <c r="K13" s="167"/>
      <c r="L13" s="467"/>
    </row>
    <row r="14" spans="1:12" ht="21" customHeight="1">
      <c r="D14" s="486" t="s">
        <v>121</v>
      </c>
      <c r="E14" s="457" t="s">
        <v>123</v>
      </c>
      <c r="F14" s="168" t="s">
        <v>125</v>
      </c>
      <c r="G14" s="169"/>
      <c r="H14" s="169"/>
      <c r="I14" s="101">
        <f t="shared" si="0"/>
        <v>0</v>
      </c>
      <c r="J14" s="170"/>
      <c r="K14" s="101" t="s">
        <v>248</v>
      </c>
      <c r="L14" s="461"/>
    </row>
    <row r="15" spans="1:12" ht="21" customHeight="1">
      <c r="D15" s="452"/>
      <c r="E15" s="455"/>
      <c r="F15" s="105" t="s">
        <v>55</v>
      </c>
      <c r="G15" s="106" t="s">
        <v>172</v>
      </c>
      <c r="H15" s="106" t="s">
        <v>558</v>
      </c>
      <c r="I15" s="101">
        <f t="shared" si="0"/>
        <v>9</v>
      </c>
      <c r="J15" s="143">
        <v>33</v>
      </c>
      <c r="K15" s="143"/>
      <c r="L15" s="462"/>
    </row>
    <row r="16" spans="1:12" ht="21" customHeight="1">
      <c r="D16" s="452"/>
      <c r="E16" s="455"/>
      <c r="F16" s="105" t="s">
        <v>124</v>
      </c>
      <c r="G16" s="106" t="s">
        <v>340</v>
      </c>
      <c r="H16" s="106" t="s">
        <v>340</v>
      </c>
      <c r="I16" s="101">
        <f t="shared" si="0"/>
        <v>13</v>
      </c>
      <c r="J16" s="105"/>
      <c r="K16" s="105"/>
      <c r="L16" s="462"/>
    </row>
    <row r="17" spans="2:12" ht="20.100000000000001" customHeight="1">
      <c r="D17" s="452"/>
      <c r="E17" s="455"/>
      <c r="F17" s="108" t="s">
        <v>49</v>
      </c>
      <c r="G17" s="145" t="s">
        <v>100</v>
      </c>
      <c r="H17" s="145" t="s">
        <v>556</v>
      </c>
      <c r="I17" s="101">
        <f t="shared" si="0"/>
        <v>59</v>
      </c>
      <c r="J17" s="143"/>
      <c r="K17" s="143"/>
      <c r="L17" s="462"/>
    </row>
    <row r="18" spans="2:12" ht="20.100000000000001" customHeight="1">
      <c r="D18" s="452"/>
      <c r="E18" s="455"/>
      <c r="F18" s="105" t="s">
        <v>50</v>
      </c>
      <c r="G18" s="106" t="s">
        <v>212</v>
      </c>
      <c r="H18" s="106" t="s">
        <v>558</v>
      </c>
      <c r="I18" s="101">
        <f t="shared" si="0"/>
        <v>9</v>
      </c>
      <c r="J18" s="143"/>
      <c r="K18" s="143"/>
      <c r="L18" s="462"/>
    </row>
    <row r="19" spans="2:12" ht="20.100000000000001" customHeight="1">
      <c r="D19" s="452"/>
      <c r="E19" s="456"/>
      <c r="F19" s="146" t="s">
        <v>77</v>
      </c>
      <c r="G19" s="166" t="s">
        <v>172</v>
      </c>
      <c r="H19" s="166" t="s">
        <v>558</v>
      </c>
      <c r="I19" s="101">
        <f t="shared" si="0"/>
        <v>9</v>
      </c>
      <c r="J19" s="148"/>
      <c r="K19" s="148"/>
      <c r="L19" s="467"/>
    </row>
    <row r="20" spans="2:12" ht="20.100000000000001" customHeight="1">
      <c r="D20" s="452"/>
      <c r="E20" s="457" t="s">
        <v>127</v>
      </c>
      <c r="F20" s="99" t="s">
        <v>125</v>
      </c>
      <c r="G20" s="149"/>
      <c r="H20" s="149"/>
      <c r="I20" s="101">
        <f t="shared" si="0"/>
        <v>0</v>
      </c>
      <c r="J20" s="101"/>
      <c r="K20" s="101" t="s">
        <v>248</v>
      </c>
      <c r="L20" s="461"/>
    </row>
    <row r="21" spans="2:12" ht="20.100000000000001" customHeight="1">
      <c r="D21" s="452"/>
      <c r="E21" s="455"/>
      <c r="F21" s="105" t="s">
        <v>55</v>
      </c>
      <c r="G21" s="144" t="s">
        <v>174</v>
      </c>
      <c r="H21" s="144" t="s">
        <v>559</v>
      </c>
      <c r="I21" s="101">
        <f t="shared" si="0"/>
        <v>6</v>
      </c>
      <c r="J21" s="143">
        <v>33</v>
      </c>
      <c r="K21" s="143"/>
      <c r="L21" s="462"/>
    </row>
    <row r="22" spans="2:12" ht="20.100000000000001" customHeight="1">
      <c r="D22" s="452"/>
      <c r="E22" s="455"/>
      <c r="F22" s="105" t="s">
        <v>124</v>
      </c>
      <c r="G22" s="144" t="s">
        <v>341</v>
      </c>
      <c r="H22" s="144" t="s">
        <v>341</v>
      </c>
      <c r="I22" s="101">
        <f t="shared" si="0"/>
        <v>5</v>
      </c>
      <c r="J22" s="105"/>
      <c r="K22" s="105"/>
      <c r="L22" s="462"/>
    </row>
    <row r="23" spans="2:12" ht="20.100000000000001" customHeight="1">
      <c r="B23" s="57" t="s">
        <v>44</v>
      </c>
      <c r="D23" s="452"/>
      <c r="E23" s="455"/>
      <c r="F23" s="108" t="s">
        <v>49</v>
      </c>
      <c r="G23" s="145" t="s">
        <v>102</v>
      </c>
      <c r="H23" s="145" t="s">
        <v>560</v>
      </c>
      <c r="I23" s="101">
        <f t="shared" si="0"/>
        <v>52</v>
      </c>
      <c r="J23" s="143"/>
      <c r="K23" s="143"/>
      <c r="L23" s="462"/>
    </row>
    <row r="24" spans="2:12" ht="20.100000000000001" customHeight="1">
      <c r="D24" s="452"/>
      <c r="E24" s="455"/>
      <c r="F24" s="105" t="s">
        <v>50</v>
      </c>
      <c r="G24" s="144" t="s">
        <v>214</v>
      </c>
      <c r="H24" s="144" t="s">
        <v>559</v>
      </c>
      <c r="I24" s="101">
        <f t="shared" si="0"/>
        <v>6</v>
      </c>
      <c r="J24" s="143"/>
      <c r="K24" s="143"/>
      <c r="L24" s="462"/>
    </row>
    <row r="25" spans="2:12" ht="20.100000000000001" customHeight="1">
      <c r="D25" s="452"/>
      <c r="E25" s="456"/>
      <c r="F25" s="146" t="s">
        <v>77</v>
      </c>
      <c r="G25" s="147" t="s">
        <v>174</v>
      </c>
      <c r="H25" s="144" t="s">
        <v>559</v>
      </c>
      <c r="I25" s="101">
        <f t="shared" si="0"/>
        <v>6</v>
      </c>
      <c r="J25" s="148"/>
      <c r="K25" s="148"/>
      <c r="L25" s="467"/>
    </row>
    <row r="26" spans="2:12" ht="20.100000000000001" customHeight="1">
      <c r="D26" s="452"/>
      <c r="E26" s="457" t="s">
        <v>128</v>
      </c>
      <c r="F26" s="99" t="s">
        <v>125</v>
      </c>
      <c r="G26" s="149"/>
      <c r="H26" s="149"/>
      <c r="I26" s="101">
        <f t="shared" si="0"/>
        <v>0</v>
      </c>
      <c r="J26" s="101"/>
      <c r="K26" s="101" t="s">
        <v>248</v>
      </c>
      <c r="L26" s="461"/>
    </row>
    <row r="27" spans="2:12" ht="20.100000000000001" customHeight="1">
      <c r="D27" s="452"/>
      <c r="E27" s="455"/>
      <c r="F27" s="105" t="s">
        <v>55</v>
      </c>
      <c r="G27" s="144" t="s">
        <v>175</v>
      </c>
      <c r="H27" s="144" t="s">
        <v>561</v>
      </c>
      <c r="I27" s="101">
        <f t="shared" si="0"/>
        <v>6</v>
      </c>
      <c r="J27" s="143">
        <v>33</v>
      </c>
      <c r="K27" s="143"/>
      <c r="L27" s="462"/>
    </row>
    <row r="28" spans="2:12" ht="20.100000000000001" customHeight="1">
      <c r="D28" s="452"/>
      <c r="E28" s="455"/>
      <c r="F28" s="105" t="s">
        <v>124</v>
      </c>
      <c r="G28" s="144" t="s">
        <v>342</v>
      </c>
      <c r="H28" s="144" t="s">
        <v>342</v>
      </c>
      <c r="I28" s="101">
        <f t="shared" si="0"/>
        <v>4</v>
      </c>
      <c r="J28" s="105"/>
      <c r="K28" s="105"/>
      <c r="L28" s="462"/>
    </row>
    <row r="29" spans="2:12" ht="20.85" customHeight="1">
      <c r="D29" s="452"/>
      <c r="E29" s="455"/>
      <c r="F29" s="108" t="s">
        <v>49</v>
      </c>
      <c r="G29" s="145" t="s">
        <v>103</v>
      </c>
      <c r="H29" s="145" t="s">
        <v>562</v>
      </c>
      <c r="I29" s="101">
        <f t="shared" si="0"/>
        <v>51</v>
      </c>
      <c r="J29" s="143"/>
      <c r="K29" s="143"/>
      <c r="L29" s="462"/>
    </row>
    <row r="30" spans="2:12" ht="20.85" customHeight="1">
      <c r="D30" s="452"/>
      <c r="E30" s="455"/>
      <c r="F30" s="105" t="s">
        <v>50</v>
      </c>
      <c r="G30" s="144" t="s">
        <v>215</v>
      </c>
      <c r="H30" s="144" t="s">
        <v>561</v>
      </c>
      <c r="I30" s="101">
        <f t="shared" si="0"/>
        <v>6</v>
      </c>
      <c r="J30" s="143"/>
      <c r="K30" s="143"/>
      <c r="L30" s="462"/>
    </row>
    <row r="31" spans="2:12" ht="20.85" customHeight="1">
      <c r="D31" s="452"/>
      <c r="E31" s="456"/>
      <c r="F31" s="146" t="s">
        <v>77</v>
      </c>
      <c r="G31" s="147" t="s">
        <v>175</v>
      </c>
      <c r="H31" s="147" t="s">
        <v>561</v>
      </c>
      <c r="I31" s="101">
        <f t="shared" si="0"/>
        <v>6</v>
      </c>
      <c r="J31" s="148"/>
      <c r="K31" s="148"/>
      <c r="L31" s="467"/>
    </row>
    <row r="32" spans="2:12" ht="20.85" customHeight="1">
      <c r="D32" s="452"/>
      <c r="E32" s="457" t="s">
        <v>129</v>
      </c>
      <c r="F32" s="99" t="s">
        <v>125</v>
      </c>
      <c r="G32" s="149"/>
      <c r="H32" s="149"/>
      <c r="I32" s="101">
        <f t="shared" si="0"/>
        <v>0</v>
      </c>
      <c r="J32" s="101"/>
      <c r="K32" s="101" t="s">
        <v>248</v>
      </c>
      <c r="L32" s="461"/>
    </row>
    <row r="33" spans="4:12" ht="20.85" customHeight="1">
      <c r="D33" s="452"/>
      <c r="E33" s="455"/>
      <c r="F33" s="105" t="s">
        <v>55</v>
      </c>
      <c r="G33" s="144" t="s">
        <v>176</v>
      </c>
      <c r="H33" s="144" t="s">
        <v>564</v>
      </c>
      <c r="I33" s="101">
        <f t="shared" si="0"/>
        <v>8</v>
      </c>
      <c r="J33" s="143">
        <v>33</v>
      </c>
      <c r="K33" s="143"/>
      <c r="L33" s="462"/>
    </row>
    <row r="34" spans="4:12" ht="20.85" customHeight="1">
      <c r="D34" s="452"/>
      <c r="E34" s="455"/>
      <c r="F34" s="105" t="s">
        <v>124</v>
      </c>
      <c r="G34" s="144" t="s">
        <v>343</v>
      </c>
      <c r="H34" s="144" t="s">
        <v>343</v>
      </c>
      <c r="I34" s="101">
        <f t="shared" si="0"/>
        <v>5</v>
      </c>
      <c r="J34" s="105"/>
      <c r="K34" s="105"/>
      <c r="L34" s="462"/>
    </row>
    <row r="35" spans="4:12" ht="20.85" customHeight="1">
      <c r="D35" s="452"/>
      <c r="E35" s="455"/>
      <c r="F35" s="108" t="s">
        <v>49</v>
      </c>
      <c r="G35" s="145" t="s">
        <v>104</v>
      </c>
      <c r="H35" s="145" t="s">
        <v>563</v>
      </c>
      <c r="I35" s="101">
        <f t="shared" si="0"/>
        <v>52</v>
      </c>
      <c r="J35" s="143"/>
      <c r="K35" s="143"/>
      <c r="L35" s="462"/>
    </row>
    <row r="36" spans="4:12" ht="20.85" customHeight="1">
      <c r="D36" s="452"/>
      <c r="E36" s="455"/>
      <c r="F36" s="105" t="s">
        <v>50</v>
      </c>
      <c r="G36" s="144" t="s">
        <v>176</v>
      </c>
      <c r="H36" s="144" t="s">
        <v>564</v>
      </c>
      <c r="I36" s="101">
        <f t="shared" si="0"/>
        <v>8</v>
      </c>
      <c r="J36" s="143"/>
      <c r="K36" s="143"/>
      <c r="L36" s="462"/>
    </row>
    <row r="37" spans="4:12" ht="20.85" customHeight="1">
      <c r="D37" s="452"/>
      <c r="E37" s="456"/>
      <c r="F37" s="146" t="s">
        <v>77</v>
      </c>
      <c r="G37" s="147" t="s">
        <v>176</v>
      </c>
      <c r="H37" s="147" t="s">
        <v>564</v>
      </c>
      <c r="I37" s="101">
        <f t="shared" si="0"/>
        <v>8</v>
      </c>
      <c r="J37" s="148"/>
      <c r="K37" s="148"/>
      <c r="L37" s="467"/>
    </row>
    <row r="38" spans="4:12" ht="20.85" customHeight="1">
      <c r="D38" s="452"/>
      <c r="E38" s="457" t="s">
        <v>130</v>
      </c>
      <c r="F38" s="99" t="s">
        <v>125</v>
      </c>
      <c r="G38" s="149"/>
      <c r="H38" s="149"/>
      <c r="I38" s="101">
        <f t="shared" si="0"/>
        <v>0</v>
      </c>
      <c r="J38" s="101"/>
      <c r="K38" s="101" t="s">
        <v>248</v>
      </c>
      <c r="L38" s="461"/>
    </row>
    <row r="39" spans="4:12" ht="20.85" customHeight="1">
      <c r="D39" s="452"/>
      <c r="E39" s="455"/>
      <c r="F39" s="105" t="s">
        <v>55</v>
      </c>
      <c r="G39" s="144" t="s">
        <v>177</v>
      </c>
      <c r="H39" s="144" t="s">
        <v>565</v>
      </c>
      <c r="I39" s="101">
        <f t="shared" si="0"/>
        <v>10</v>
      </c>
      <c r="J39" s="143">
        <v>33</v>
      </c>
      <c r="K39" s="143"/>
      <c r="L39" s="462"/>
    </row>
    <row r="40" spans="4:12" ht="20.100000000000001" customHeight="1">
      <c r="D40" s="452"/>
      <c r="E40" s="455"/>
      <c r="F40" s="105" t="s">
        <v>124</v>
      </c>
      <c r="G40" s="144" t="s">
        <v>344</v>
      </c>
      <c r="H40" s="144" t="s">
        <v>344</v>
      </c>
      <c r="I40" s="101">
        <f t="shared" si="0"/>
        <v>10</v>
      </c>
      <c r="J40" s="105"/>
      <c r="K40" s="105"/>
      <c r="L40" s="462"/>
    </row>
    <row r="41" spans="4:12" ht="20.100000000000001" customHeight="1">
      <c r="D41" s="452"/>
      <c r="E41" s="455"/>
      <c r="F41" s="108" t="s">
        <v>49</v>
      </c>
      <c r="G41" s="145" t="s">
        <v>105</v>
      </c>
      <c r="H41" s="145" t="s">
        <v>566</v>
      </c>
      <c r="I41" s="101">
        <f t="shared" si="0"/>
        <v>63</v>
      </c>
      <c r="J41" s="143"/>
      <c r="K41" s="143"/>
      <c r="L41" s="462"/>
    </row>
    <row r="42" spans="4:12" ht="20.100000000000001" customHeight="1">
      <c r="D42" s="452"/>
      <c r="E42" s="455"/>
      <c r="F42" s="105" t="s">
        <v>50</v>
      </c>
      <c r="G42" s="144" t="s">
        <v>177</v>
      </c>
      <c r="H42" s="144" t="s">
        <v>565</v>
      </c>
      <c r="I42" s="101">
        <f t="shared" si="0"/>
        <v>10</v>
      </c>
      <c r="J42" s="143"/>
      <c r="K42" s="143"/>
      <c r="L42" s="462"/>
    </row>
    <row r="43" spans="4:12" ht="20.100000000000001" customHeight="1">
      <c r="D43" s="452"/>
      <c r="E43" s="456"/>
      <c r="F43" s="146" t="s">
        <v>77</v>
      </c>
      <c r="G43" s="147" t="s">
        <v>177</v>
      </c>
      <c r="H43" s="147" t="s">
        <v>565</v>
      </c>
      <c r="I43" s="101">
        <f t="shared" si="0"/>
        <v>10</v>
      </c>
      <c r="J43" s="148"/>
      <c r="K43" s="148"/>
      <c r="L43" s="467"/>
    </row>
    <row r="44" spans="4:12" ht="20.100000000000001" customHeight="1">
      <c r="D44" s="452"/>
      <c r="E44" s="457" t="s">
        <v>131</v>
      </c>
      <c r="F44" s="99" t="s">
        <v>125</v>
      </c>
      <c r="G44" s="149"/>
      <c r="H44" s="149"/>
      <c r="I44" s="101">
        <f t="shared" si="0"/>
        <v>0</v>
      </c>
      <c r="J44" s="101"/>
      <c r="K44" s="101" t="s">
        <v>248</v>
      </c>
      <c r="L44" s="461"/>
    </row>
    <row r="45" spans="4:12" ht="20.100000000000001" customHeight="1">
      <c r="D45" s="452"/>
      <c r="E45" s="455"/>
      <c r="F45" s="105" t="s">
        <v>55</v>
      </c>
      <c r="G45" s="144" t="s">
        <v>173</v>
      </c>
      <c r="H45" s="144" t="s">
        <v>567</v>
      </c>
      <c r="I45" s="101">
        <f t="shared" si="0"/>
        <v>12</v>
      </c>
      <c r="J45" s="143">
        <v>33</v>
      </c>
      <c r="K45" s="143"/>
      <c r="L45" s="462"/>
    </row>
    <row r="46" spans="4:12" ht="20.100000000000001" customHeight="1">
      <c r="D46" s="452"/>
      <c r="E46" s="455"/>
      <c r="F46" s="105" t="s">
        <v>124</v>
      </c>
      <c r="G46" s="144" t="s">
        <v>345</v>
      </c>
      <c r="H46" s="144" t="s">
        <v>345</v>
      </c>
      <c r="I46" s="101">
        <f t="shared" si="0"/>
        <v>11</v>
      </c>
      <c r="J46" s="105"/>
      <c r="K46" s="105"/>
      <c r="L46" s="462"/>
    </row>
    <row r="47" spans="4:12" ht="20.100000000000001" customHeight="1">
      <c r="D47" s="452"/>
      <c r="E47" s="455"/>
      <c r="F47" s="108" t="s">
        <v>49</v>
      </c>
      <c r="G47" s="145" t="s">
        <v>101</v>
      </c>
      <c r="H47" s="145" t="s">
        <v>568</v>
      </c>
      <c r="I47" s="101">
        <f t="shared" si="0"/>
        <v>55</v>
      </c>
      <c r="J47" s="143"/>
      <c r="K47" s="143"/>
      <c r="L47" s="462"/>
    </row>
    <row r="48" spans="4:12" ht="20.100000000000001" customHeight="1">
      <c r="D48" s="452"/>
      <c r="E48" s="455"/>
      <c r="F48" s="105" t="s">
        <v>50</v>
      </c>
      <c r="G48" s="144" t="s">
        <v>213</v>
      </c>
      <c r="H48" s="144" t="s">
        <v>567</v>
      </c>
      <c r="I48" s="101">
        <f t="shared" si="0"/>
        <v>12</v>
      </c>
      <c r="J48" s="143"/>
      <c r="K48" s="143"/>
      <c r="L48" s="462"/>
    </row>
    <row r="49" spans="4:12" ht="20.100000000000001" customHeight="1">
      <c r="D49" s="452"/>
      <c r="E49" s="456"/>
      <c r="F49" s="146" t="s">
        <v>77</v>
      </c>
      <c r="G49" s="147" t="s">
        <v>173</v>
      </c>
      <c r="H49" s="147" t="s">
        <v>567</v>
      </c>
      <c r="I49" s="101">
        <f t="shared" si="0"/>
        <v>12</v>
      </c>
      <c r="J49" s="148"/>
      <c r="K49" s="148"/>
      <c r="L49" s="467"/>
    </row>
    <row r="50" spans="4:12" ht="20.100000000000001" customHeight="1">
      <c r="D50" s="452"/>
      <c r="E50" s="457" t="s">
        <v>132</v>
      </c>
      <c r="F50" s="99" t="s">
        <v>125</v>
      </c>
      <c r="G50" s="149"/>
      <c r="H50" s="149"/>
      <c r="I50" s="101">
        <f t="shared" si="0"/>
        <v>0</v>
      </c>
      <c r="J50" s="101"/>
      <c r="K50" s="101" t="s">
        <v>248</v>
      </c>
      <c r="L50" s="461"/>
    </row>
    <row r="51" spans="4:12" ht="20.100000000000001" customHeight="1">
      <c r="D51" s="452"/>
      <c r="E51" s="455"/>
      <c r="F51" s="105" t="s">
        <v>55</v>
      </c>
      <c r="G51" s="144" t="s">
        <v>179</v>
      </c>
      <c r="H51" s="144" t="s">
        <v>569</v>
      </c>
      <c r="I51" s="101">
        <f t="shared" si="0"/>
        <v>6</v>
      </c>
      <c r="J51" s="143">
        <v>33</v>
      </c>
      <c r="K51" s="143"/>
      <c r="L51" s="462"/>
    </row>
    <row r="52" spans="4:12" ht="20.100000000000001" customHeight="1">
      <c r="D52" s="452"/>
      <c r="E52" s="455"/>
      <c r="F52" s="105" t="s">
        <v>124</v>
      </c>
      <c r="G52" s="144" t="s">
        <v>346</v>
      </c>
      <c r="H52" s="144" t="s">
        <v>346</v>
      </c>
      <c r="I52" s="101">
        <f t="shared" si="0"/>
        <v>7</v>
      </c>
      <c r="J52" s="105"/>
      <c r="K52" s="105"/>
      <c r="L52" s="462"/>
    </row>
    <row r="53" spans="4:12" ht="20.100000000000001" customHeight="1">
      <c r="D53" s="452"/>
      <c r="E53" s="455"/>
      <c r="F53" s="108" t="s">
        <v>49</v>
      </c>
      <c r="G53" s="145" t="s">
        <v>108</v>
      </c>
      <c r="H53" s="145" t="s">
        <v>570</v>
      </c>
      <c r="I53" s="101">
        <f t="shared" si="0"/>
        <v>69</v>
      </c>
      <c r="J53" s="143"/>
      <c r="K53" s="143"/>
      <c r="L53" s="462"/>
    </row>
    <row r="54" spans="4:12" ht="20.100000000000001" customHeight="1">
      <c r="D54" s="452"/>
      <c r="E54" s="455"/>
      <c r="F54" s="105" t="s">
        <v>50</v>
      </c>
      <c r="G54" s="144" t="s">
        <v>179</v>
      </c>
      <c r="H54" s="144" t="s">
        <v>569</v>
      </c>
      <c r="I54" s="101">
        <f t="shared" si="0"/>
        <v>6</v>
      </c>
      <c r="J54" s="143"/>
      <c r="K54" s="143"/>
      <c r="L54" s="462"/>
    </row>
    <row r="55" spans="4:12" ht="20.100000000000001" customHeight="1">
      <c r="D55" s="452"/>
      <c r="E55" s="456"/>
      <c r="F55" s="146" t="s">
        <v>77</v>
      </c>
      <c r="G55" s="147" t="s">
        <v>179</v>
      </c>
      <c r="H55" s="147" t="s">
        <v>569</v>
      </c>
      <c r="I55" s="101">
        <f t="shared" si="0"/>
        <v>6</v>
      </c>
      <c r="J55" s="148"/>
      <c r="K55" s="148"/>
      <c r="L55" s="467"/>
    </row>
    <row r="56" spans="4:12" ht="20.100000000000001" customHeight="1">
      <c r="D56" s="452"/>
      <c r="E56" s="457" t="s">
        <v>133</v>
      </c>
      <c r="F56" s="99" t="s">
        <v>125</v>
      </c>
      <c r="G56" s="149"/>
      <c r="H56" s="149"/>
      <c r="I56" s="101">
        <f t="shared" si="0"/>
        <v>0</v>
      </c>
      <c r="J56" s="101"/>
      <c r="K56" s="101" t="s">
        <v>248</v>
      </c>
      <c r="L56" s="461"/>
    </row>
    <row r="57" spans="4:12" ht="20.100000000000001" customHeight="1">
      <c r="D57" s="452"/>
      <c r="E57" s="455"/>
      <c r="F57" s="105" t="s">
        <v>55</v>
      </c>
      <c r="G57" s="144" t="s">
        <v>624</v>
      </c>
      <c r="H57" s="144" t="s">
        <v>625</v>
      </c>
      <c r="I57" s="101">
        <f t="shared" si="0"/>
        <v>22</v>
      </c>
      <c r="J57" s="143">
        <v>33</v>
      </c>
      <c r="K57" s="143"/>
      <c r="L57" s="462"/>
    </row>
    <row r="58" spans="4:12" ht="20.100000000000001" customHeight="1">
      <c r="D58" s="452"/>
      <c r="E58" s="455"/>
      <c r="F58" s="105" t="s">
        <v>124</v>
      </c>
      <c r="G58" s="144" t="s">
        <v>347</v>
      </c>
      <c r="H58" s="144" t="s">
        <v>347</v>
      </c>
      <c r="I58" s="101">
        <f t="shared" si="0"/>
        <v>17</v>
      </c>
      <c r="J58" s="105"/>
      <c r="K58" s="105"/>
      <c r="L58" s="462"/>
    </row>
    <row r="59" spans="4:12" ht="20.100000000000001" customHeight="1">
      <c r="D59" s="452"/>
      <c r="E59" s="455"/>
      <c r="F59" s="108" t="s">
        <v>49</v>
      </c>
      <c r="G59" s="145" t="s">
        <v>106</v>
      </c>
      <c r="H59" s="145" t="s">
        <v>571</v>
      </c>
      <c r="I59" s="101">
        <f t="shared" si="0"/>
        <v>63</v>
      </c>
      <c r="J59" s="143"/>
      <c r="K59" s="143"/>
      <c r="L59" s="462"/>
    </row>
    <row r="60" spans="4:12" ht="17.850000000000001" customHeight="1">
      <c r="D60" s="452"/>
      <c r="E60" s="455"/>
      <c r="F60" s="105" t="s">
        <v>50</v>
      </c>
      <c r="G60" s="144" t="s">
        <v>217</v>
      </c>
      <c r="H60" s="144" t="s">
        <v>572</v>
      </c>
      <c r="I60" s="101">
        <f t="shared" si="0"/>
        <v>22</v>
      </c>
      <c r="J60" s="143"/>
      <c r="K60" s="143"/>
      <c r="L60" s="462"/>
    </row>
    <row r="61" spans="4:12" ht="16.5" customHeight="1">
      <c r="D61" s="452"/>
      <c r="E61" s="456"/>
      <c r="F61" s="146" t="s">
        <v>77</v>
      </c>
      <c r="G61" s="147" t="s">
        <v>217</v>
      </c>
      <c r="H61" s="147" t="s">
        <v>572</v>
      </c>
      <c r="I61" s="101" t="e">
        <f>LENB(#REF!)</f>
        <v>#REF!</v>
      </c>
      <c r="J61" s="148"/>
      <c r="K61" s="148"/>
      <c r="L61" s="467"/>
    </row>
    <row r="62" spans="4:12" ht="17.25" customHeight="1">
      <c r="D62" s="452"/>
      <c r="E62" s="457" t="s">
        <v>134</v>
      </c>
      <c r="F62" s="99" t="s">
        <v>125</v>
      </c>
      <c r="G62" s="149"/>
      <c r="H62" s="251"/>
      <c r="I62" s="101">
        <f>LENB(H61)</f>
        <v>22</v>
      </c>
      <c r="J62" s="101"/>
      <c r="K62" s="101" t="s">
        <v>248</v>
      </c>
      <c r="L62" s="461"/>
    </row>
    <row r="63" spans="4:12" ht="16.5" customHeight="1">
      <c r="D63" s="452"/>
      <c r="E63" s="455"/>
      <c r="F63" s="105" t="s">
        <v>55</v>
      </c>
      <c r="G63" s="144" t="s">
        <v>626</v>
      </c>
      <c r="H63" s="144" t="s">
        <v>627</v>
      </c>
      <c r="I63" s="101">
        <f t="shared" si="0"/>
        <v>26</v>
      </c>
      <c r="J63" s="143">
        <v>33</v>
      </c>
      <c r="K63" s="143"/>
      <c r="L63" s="462"/>
    </row>
    <row r="64" spans="4:12" ht="16.5" customHeight="1">
      <c r="D64" s="452"/>
      <c r="E64" s="455"/>
      <c r="F64" s="105" t="s">
        <v>124</v>
      </c>
      <c r="G64" s="144" t="s">
        <v>348</v>
      </c>
      <c r="H64" s="144" t="s">
        <v>348</v>
      </c>
      <c r="I64" s="101">
        <f t="shared" si="0"/>
        <v>21</v>
      </c>
      <c r="J64" s="105"/>
      <c r="K64" s="105"/>
      <c r="L64" s="462"/>
    </row>
    <row r="65" spans="4:12" ht="20.100000000000001" customHeight="1">
      <c r="D65" s="452"/>
      <c r="E65" s="455"/>
      <c r="F65" s="108" t="s">
        <v>49</v>
      </c>
      <c r="G65" s="145" t="s">
        <v>107</v>
      </c>
      <c r="H65" s="145" t="s">
        <v>573</v>
      </c>
      <c r="I65" s="101">
        <f t="shared" si="0"/>
        <v>69</v>
      </c>
      <c r="J65" s="143"/>
      <c r="K65" s="143"/>
      <c r="L65" s="462"/>
    </row>
    <row r="66" spans="4:12" ht="20.100000000000001" customHeight="1">
      <c r="D66" s="452"/>
      <c r="E66" s="455"/>
      <c r="F66" s="105" t="s">
        <v>50</v>
      </c>
      <c r="G66" s="144" t="s">
        <v>218</v>
      </c>
      <c r="H66" s="144" t="s">
        <v>574</v>
      </c>
      <c r="I66" s="101">
        <f t="shared" si="0"/>
        <v>26</v>
      </c>
      <c r="J66" s="143"/>
      <c r="K66" s="143"/>
      <c r="L66" s="462"/>
    </row>
    <row r="67" spans="4:12" ht="20.100000000000001" customHeight="1">
      <c r="D67" s="452"/>
      <c r="E67" s="456"/>
      <c r="F67" s="151" t="s">
        <v>77</v>
      </c>
      <c r="G67" s="152" t="s">
        <v>218</v>
      </c>
      <c r="H67" s="147" t="s">
        <v>574</v>
      </c>
      <c r="I67" s="101" t="e">
        <f>LENB(#REF!)</f>
        <v>#REF!</v>
      </c>
      <c r="J67" s="153"/>
      <c r="K67" s="150"/>
      <c r="L67" s="467"/>
    </row>
    <row r="68" spans="4:12" ht="20.100000000000001" customHeight="1">
      <c r="D68" s="452"/>
      <c r="E68" s="457" t="s">
        <v>135</v>
      </c>
      <c r="F68" s="141" t="s">
        <v>125</v>
      </c>
      <c r="G68" s="252"/>
      <c r="H68" s="251"/>
      <c r="I68" s="101">
        <f>LENB(H67)</f>
        <v>26</v>
      </c>
      <c r="J68" s="253"/>
      <c r="K68" s="101" t="s">
        <v>248</v>
      </c>
      <c r="L68" s="461"/>
    </row>
    <row r="69" spans="4:12" ht="20.100000000000001" customHeight="1">
      <c r="D69" s="452"/>
      <c r="E69" s="455"/>
      <c r="F69" s="254" t="s">
        <v>55</v>
      </c>
      <c r="G69" s="255" t="s">
        <v>178</v>
      </c>
      <c r="H69" s="255" t="s">
        <v>576</v>
      </c>
      <c r="I69" s="101">
        <f t="shared" si="0"/>
        <v>13</v>
      </c>
      <c r="J69" s="256">
        <v>33</v>
      </c>
      <c r="K69" s="256"/>
      <c r="L69" s="462"/>
    </row>
    <row r="70" spans="4:12" ht="20.100000000000001" customHeight="1">
      <c r="D70" s="452"/>
      <c r="E70" s="455"/>
      <c r="F70" s="254" t="s">
        <v>124</v>
      </c>
      <c r="G70" s="255" t="s">
        <v>349</v>
      </c>
      <c r="H70" s="255" t="s">
        <v>349</v>
      </c>
      <c r="I70" s="101">
        <f t="shared" si="0"/>
        <v>16</v>
      </c>
      <c r="J70" s="254"/>
      <c r="K70" s="254"/>
      <c r="L70" s="462"/>
    </row>
    <row r="71" spans="4:12" ht="20.100000000000001" customHeight="1">
      <c r="D71" s="452"/>
      <c r="E71" s="455"/>
      <c r="F71" s="257" t="s">
        <v>49</v>
      </c>
      <c r="G71" s="258" t="s">
        <v>260</v>
      </c>
      <c r="H71" s="258" t="s">
        <v>575</v>
      </c>
      <c r="I71" s="101">
        <f t="shared" si="0"/>
        <v>65</v>
      </c>
      <c r="J71" s="256"/>
      <c r="K71" s="256"/>
      <c r="L71" s="462"/>
    </row>
    <row r="72" spans="4:12" ht="20.100000000000001" customHeight="1">
      <c r="D72" s="452"/>
      <c r="E72" s="455"/>
      <c r="F72" s="254" t="s">
        <v>50</v>
      </c>
      <c r="G72" s="255" t="s">
        <v>178</v>
      </c>
      <c r="H72" s="255" t="s">
        <v>576</v>
      </c>
      <c r="I72" s="101">
        <f t="shared" si="0"/>
        <v>13</v>
      </c>
      <c r="J72" s="256"/>
      <c r="K72" s="256"/>
      <c r="L72" s="462"/>
    </row>
    <row r="73" spans="4:12" ht="20.100000000000001" customHeight="1">
      <c r="D73" s="452"/>
      <c r="E73" s="456"/>
      <c r="F73" s="259" t="s">
        <v>77</v>
      </c>
      <c r="G73" s="260" t="s">
        <v>178</v>
      </c>
      <c r="H73" s="260" t="s">
        <v>576</v>
      </c>
      <c r="I73" s="101">
        <f t="shared" ref="I73:I136" si="1">LENB(H73)</f>
        <v>13</v>
      </c>
      <c r="J73" s="261"/>
      <c r="K73" s="261"/>
      <c r="L73" s="467"/>
    </row>
    <row r="74" spans="4:12" ht="19.5" customHeight="1">
      <c r="D74" s="452"/>
      <c r="E74" s="457" t="s">
        <v>150</v>
      </c>
      <c r="F74" s="141" t="s">
        <v>125</v>
      </c>
      <c r="G74" s="252"/>
      <c r="H74" s="448" t="s">
        <v>606</v>
      </c>
      <c r="I74" s="101">
        <f t="shared" si="1"/>
        <v>3</v>
      </c>
      <c r="J74" s="253"/>
      <c r="K74" s="101" t="s">
        <v>248</v>
      </c>
      <c r="L74" s="461"/>
    </row>
    <row r="75" spans="4:12" ht="20.100000000000001" customHeight="1">
      <c r="D75" s="452"/>
      <c r="E75" s="455"/>
      <c r="F75" s="254" t="s">
        <v>55</v>
      </c>
      <c r="G75" s="255" t="s">
        <v>261</v>
      </c>
      <c r="H75" s="427"/>
      <c r="I75" s="101">
        <f t="shared" si="1"/>
        <v>0</v>
      </c>
      <c r="J75" s="256">
        <v>33</v>
      </c>
      <c r="K75" s="256"/>
      <c r="L75" s="462"/>
    </row>
    <row r="76" spans="4:12" ht="20.100000000000001" customHeight="1">
      <c r="D76" s="452"/>
      <c r="E76" s="455"/>
      <c r="F76" s="254" t="s">
        <v>124</v>
      </c>
      <c r="G76" s="255" t="s">
        <v>350</v>
      </c>
      <c r="H76" s="427"/>
      <c r="I76" s="101">
        <f t="shared" si="1"/>
        <v>0</v>
      </c>
      <c r="J76" s="254"/>
      <c r="K76" s="254"/>
      <c r="L76" s="462"/>
    </row>
    <row r="77" spans="4:12" ht="20.100000000000001" customHeight="1">
      <c r="D77" s="452"/>
      <c r="E77" s="455"/>
      <c r="F77" s="257" t="s">
        <v>49</v>
      </c>
      <c r="G77" s="258" t="s">
        <v>262</v>
      </c>
      <c r="H77" s="427"/>
      <c r="I77" s="101">
        <f t="shared" si="1"/>
        <v>0</v>
      </c>
      <c r="J77" s="256"/>
      <c r="K77" s="256"/>
      <c r="L77" s="462"/>
    </row>
    <row r="78" spans="4:12" ht="20.100000000000001" customHeight="1">
      <c r="D78" s="452"/>
      <c r="E78" s="455"/>
      <c r="F78" s="254" t="s">
        <v>50</v>
      </c>
      <c r="G78" s="255" t="s">
        <v>216</v>
      </c>
      <c r="H78" s="427"/>
      <c r="I78" s="101">
        <f t="shared" si="1"/>
        <v>0</v>
      </c>
      <c r="J78" s="256"/>
      <c r="K78" s="256"/>
      <c r="L78" s="462"/>
    </row>
    <row r="79" spans="4:12" ht="20.100000000000001" customHeight="1">
      <c r="D79" s="452"/>
      <c r="E79" s="456"/>
      <c r="F79" s="259" t="s">
        <v>77</v>
      </c>
      <c r="G79" s="260" t="s">
        <v>216</v>
      </c>
      <c r="H79" s="428"/>
      <c r="I79" s="101">
        <f t="shared" si="1"/>
        <v>0</v>
      </c>
      <c r="J79" s="261"/>
      <c r="K79" s="261"/>
      <c r="L79" s="467"/>
    </row>
    <row r="80" spans="4:12" ht="20.100000000000001" customHeight="1">
      <c r="D80" s="452"/>
      <c r="E80" s="457" t="s">
        <v>151</v>
      </c>
      <c r="F80" s="99" t="s">
        <v>125</v>
      </c>
      <c r="G80" s="149"/>
      <c r="H80" s="149"/>
      <c r="I80" s="101">
        <f t="shared" si="1"/>
        <v>0</v>
      </c>
      <c r="J80" s="101"/>
      <c r="K80" s="101" t="s">
        <v>248</v>
      </c>
      <c r="L80" s="461"/>
    </row>
    <row r="81" spans="4:12" ht="20.100000000000001" customHeight="1">
      <c r="D81" s="452"/>
      <c r="E81" s="455"/>
      <c r="F81" s="105" t="s">
        <v>55</v>
      </c>
      <c r="G81" s="144" t="s">
        <v>180</v>
      </c>
      <c r="H81" s="144" t="s">
        <v>578</v>
      </c>
      <c r="I81" s="101">
        <f t="shared" si="1"/>
        <v>33</v>
      </c>
      <c r="J81" s="143">
        <v>33</v>
      </c>
      <c r="K81" s="143"/>
      <c r="L81" s="462"/>
    </row>
    <row r="82" spans="4:12" ht="20.100000000000001" customHeight="1">
      <c r="D82" s="452"/>
      <c r="E82" s="455"/>
      <c r="F82" s="105" t="s">
        <v>124</v>
      </c>
      <c r="G82" s="144" t="s">
        <v>351</v>
      </c>
      <c r="H82" s="144" t="s">
        <v>351</v>
      </c>
      <c r="I82" s="101">
        <f t="shared" si="1"/>
        <v>22</v>
      </c>
      <c r="J82" s="105"/>
      <c r="K82" s="105"/>
      <c r="L82" s="462"/>
    </row>
    <row r="83" spans="4:12" ht="20.100000000000001" customHeight="1">
      <c r="D83" s="452"/>
      <c r="E83" s="455"/>
      <c r="F83" s="108" t="s">
        <v>49</v>
      </c>
      <c r="G83" s="171" t="s">
        <v>263</v>
      </c>
      <c r="H83" s="171" t="s">
        <v>577</v>
      </c>
      <c r="I83" s="101">
        <f t="shared" si="1"/>
        <v>85</v>
      </c>
      <c r="J83" s="143"/>
      <c r="K83" s="143"/>
      <c r="L83" s="462"/>
    </row>
    <row r="84" spans="4:12" ht="20.100000000000001" customHeight="1">
      <c r="D84" s="452"/>
      <c r="E84" s="455"/>
      <c r="F84" s="105" t="s">
        <v>50</v>
      </c>
      <c r="G84" s="144" t="s">
        <v>180</v>
      </c>
      <c r="H84" s="144" t="s">
        <v>578</v>
      </c>
      <c r="I84" s="101">
        <f t="shared" si="1"/>
        <v>33</v>
      </c>
      <c r="J84" s="143"/>
      <c r="K84" s="143"/>
      <c r="L84" s="462"/>
    </row>
    <row r="85" spans="4:12" ht="20.100000000000001" customHeight="1">
      <c r="D85" s="452"/>
      <c r="E85" s="456"/>
      <c r="F85" s="146" t="s">
        <v>77</v>
      </c>
      <c r="G85" s="147" t="s">
        <v>180</v>
      </c>
      <c r="H85" s="147" t="s">
        <v>578</v>
      </c>
      <c r="I85" s="101">
        <f t="shared" si="1"/>
        <v>33</v>
      </c>
      <c r="J85" s="148"/>
      <c r="K85" s="148"/>
      <c r="L85" s="467"/>
    </row>
    <row r="86" spans="4:12" ht="20.100000000000001" customHeight="1">
      <c r="D86" s="452"/>
      <c r="E86" s="457" t="s">
        <v>152</v>
      </c>
      <c r="F86" s="99"/>
      <c r="G86" s="203"/>
      <c r="H86" s="203"/>
      <c r="I86" s="101">
        <f t="shared" si="1"/>
        <v>0</v>
      </c>
      <c r="J86" s="177"/>
      <c r="K86" s="101" t="s">
        <v>248</v>
      </c>
      <c r="L86" s="461"/>
    </row>
    <row r="87" spans="4:12" ht="20.100000000000001" customHeight="1">
      <c r="D87" s="452"/>
      <c r="E87" s="455"/>
      <c r="F87" s="105"/>
      <c r="G87" s="204"/>
      <c r="H87" s="204"/>
      <c r="I87" s="101">
        <f t="shared" si="1"/>
        <v>0</v>
      </c>
      <c r="J87" s="157">
        <v>33</v>
      </c>
      <c r="K87" s="143"/>
      <c r="L87" s="462"/>
    </row>
    <row r="88" spans="4:12" ht="20.100000000000001" customHeight="1">
      <c r="D88" s="452"/>
      <c r="E88" s="455"/>
      <c r="F88" s="105"/>
      <c r="G88" s="204"/>
      <c r="H88" s="204"/>
      <c r="I88" s="101">
        <f t="shared" si="1"/>
        <v>0</v>
      </c>
      <c r="J88" s="180"/>
      <c r="K88" s="105"/>
      <c r="L88" s="462"/>
    </row>
    <row r="89" spans="4:12" ht="20.100000000000001" customHeight="1">
      <c r="D89" s="452"/>
      <c r="E89" s="455"/>
      <c r="F89" s="108"/>
      <c r="G89" s="205"/>
      <c r="H89" s="205"/>
      <c r="I89" s="101">
        <f t="shared" si="1"/>
        <v>0</v>
      </c>
      <c r="J89" s="157"/>
      <c r="K89" s="143"/>
      <c r="L89" s="462"/>
    </row>
    <row r="90" spans="4:12" ht="20.100000000000001" customHeight="1">
      <c r="D90" s="452"/>
      <c r="E90" s="455"/>
      <c r="F90" s="105"/>
      <c r="G90" s="204"/>
      <c r="H90" s="204"/>
      <c r="I90" s="101">
        <f t="shared" si="1"/>
        <v>0</v>
      </c>
      <c r="J90" s="157"/>
      <c r="K90" s="143"/>
      <c r="L90" s="462"/>
    </row>
    <row r="91" spans="4:12" ht="20.100000000000001" customHeight="1">
      <c r="D91" s="452"/>
      <c r="E91" s="456"/>
      <c r="F91" s="146"/>
      <c r="G91" s="206"/>
      <c r="H91" s="206"/>
      <c r="I91" s="101">
        <f t="shared" si="1"/>
        <v>0</v>
      </c>
      <c r="J91" s="181"/>
      <c r="K91" s="148"/>
      <c r="L91" s="467"/>
    </row>
    <row r="92" spans="4:12" ht="20.100000000000001" customHeight="1">
      <c r="D92" s="452"/>
      <c r="E92" s="457" t="s">
        <v>181</v>
      </c>
      <c r="F92" s="99"/>
      <c r="G92" s="203"/>
      <c r="H92" s="203"/>
      <c r="I92" s="101">
        <f t="shared" si="1"/>
        <v>0</v>
      </c>
      <c r="J92" s="101"/>
      <c r="K92" s="101" t="s">
        <v>248</v>
      </c>
      <c r="L92" s="461"/>
    </row>
    <row r="93" spans="4:12" ht="20.100000000000001" customHeight="1">
      <c r="D93" s="452"/>
      <c r="E93" s="455"/>
      <c r="F93" s="105"/>
      <c r="G93" s="204"/>
      <c r="H93" s="204"/>
      <c r="I93" s="101">
        <f t="shared" si="1"/>
        <v>0</v>
      </c>
      <c r="J93" s="143">
        <v>33</v>
      </c>
      <c r="K93" s="143"/>
      <c r="L93" s="462"/>
    </row>
    <row r="94" spans="4:12" ht="20.100000000000001" customHeight="1">
      <c r="D94" s="452"/>
      <c r="E94" s="455"/>
      <c r="F94" s="105"/>
      <c r="G94" s="204"/>
      <c r="H94" s="204"/>
      <c r="I94" s="101">
        <f t="shared" si="1"/>
        <v>0</v>
      </c>
      <c r="J94" s="105"/>
      <c r="K94" s="105"/>
      <c r="L94" s="462"/>
    </row>
    <row r="95" spans="4:12" ht="20.100000000000001" customHeight="1">
      <c r="D95" s="452"/>
      <c r="E95" s="455"/>
      <c r="F95" s="108"/>
      <c r="G95" s="205"/>
      <c r="H95" s="205"/>
      <c r="I95" s="101">
        <f t="shared" si="1"/>
        <v>0</v>
      </c>
      <c r="J95" s="143"/>
      <c r="K95" s="143"/>
      <c r="L95" s="462"/>
    </row>
    <row r="96" spans="4:12" ht="20.100000000000001" customHeight="1">
      <c r="D96" s="452"/>
      <c r="E96" s="455"/>
      <c r="F96" s="105"/>
      <c r="G96" s="204"/>
      <c r="H96" s="204"/>
      <c r="I96" s="101">
        <f t="shared" si="1"/>
        <v>0</v>
      </c>
      <c r="J96" s="143"/>
      <c r="K96" s="143"/>
      <c r="L96" s="462"/>
    </row>
    <row r="97" spans="4:12" ht="20.100000000000001" customHeight="1" thickBot="1">
      <c r="D97" s="452"/>
      <c r="E97" s="455"/>
      <c r="F97" s="151"/>
      <c r="G97" s="212"/>
      <c r="H97" s="212"/>
      <c r="I97" s="113">
        <f t="shared" si="1"/>
        <v>0</v>
      </c>
      <c r="J97" s="150"/>
      <c r="K97" s="150"/>
      <c r="L97" s="462"/>
    </row>
    <row r="98" spans="4:12" ht="20.100000000000001" customHeight="1">
      <c r="D98" s="513" t="s">
        <v>122</v>
      </c>
      <c r="E98" s="454" t="s">
        <v>120</v>
      </c>
      <c r="F98" s="262" t="s">
        <v>67</v>
      </c>
      <c r="G98" s="263"/>
      <c r="H98" s="263"/>
      <c r="I98" s="117">
        <f t="shared" si="1"/>
        <v>0</v>
      </c>
      <c r="J98" s="117"/>
      <c r="K98" s="264" t="s">
        <v>248</v>
      </c>
      <c r="L98" s="470"/>
    </row>
    <row r="99" spans="4:12" ht="20.100000000000001" customHeight="1">
      <c r="D99" s="514"/>
      <c r="E99" s="455"/>
      <c r="F99" s="105" t="s">
        <v>55</v>
      </c>
      <c r="G99" s="266" t="s">
        <v>220</v>
      </c>
      <c r="H99" s="266" t="s">
        <v>219</v>
      </c>
      <c r="I99" s="101">
        <f t="shared" si="1"/>
        <v>10</v>
      </c>
      <c r="J99" s="143">
        <v>33</v>
      </c>
      <c r="K99" s="157"/>
      <c r="L99" s="462"/>
    </row>
    <row r="100" spans="4:12" ht="20.100000000000001" customHeight="1">
      <c r="D100" s="514"/>
      <c r="E100" s="455"/>
      <c r="F100" s="105" t="s">
        <v>124</v>
      </c>
      <c r="G100" s="144" t="s">
        <v>352</v>
      </c>
      <c r="H100" s="144" t="s">
        <v>352</v>
      </c>
      <c r="I100" s="101">
        <f t="shared" si="1"/>
        <v>10</v>
      </c>
      <c r="J100" s="105"/>
      <c r="K100" s="180"/>
      <c r="L100" s="462"/>
    </row>
    <row r="101" spans="4:12" ht="20.100000000000001" customHeight="1">
      <c r="D101" s="514"/>
      <c r="E101" s="455"/>
      <c r="F101" s="108" t="s">
        <v>49</v>
      </c>
      <c r="G101" s="171" t="s">
        <v>206</v>
      </c>
      <c r="H101" s="68" t="s">
        <v>629</v>
      </c>
      <c r="I101" s="101">
        <f t="shared" si="1"/>
        <v>56</v>
      </c>
      <c r="J101" s="143"/>
      <c r="K101" s="157"/>
      <c r="L101" s="462"/>
    </row>
    <row r="102" spans="4:12" ht="17.850000000000001" customHeight="1">
      <c r="D102" s="514"/>
      <c r="E102" s="455"/>
      <c r="F102" s="105" t="s">
        <v>50</v>
      </c>
      <c r="G102" s="144" t="s">
        <v>220</v>
      </c>
      <c r="H102" s="144" t="s">
        <v>219</v>
      </c>
      <c r="I102" s="101">
        <f t="shared" si="1"/>
        <v>10</v>
      </c>
      <c r="J102" s="143"/>
      <c r="K102" s="157"/>
      <c r="L102" s="462"/>
    </row>
    <row r="103" spans="4:12" ht="17.850000000000001" customHeight="1">
      <c r="D103" s="514"/>
      <c r="E103" s="456"/>
      <c r="F103" s="146" t="s">
        <v>77</v>
      </c>
      <c r="G103" s="147" t="s">
        <v>219</v>
      </c>
      <c r="H103" s="147" t="s">
        <v>219</v>
      </c>
      <c r="I103" s="101">
        <f t="shared" si="1"/>
        <v>10</v>
      </c>
      <c r="J103" s="148"/>
      <c r="K103" s="181"/>
      <c r="L103" s="467"/>
    </row>
    <row r="104" spans="4:12" ht="17.850000000000001" customHeight="1">
      <c r="D104" s="514"/>
      <c r="E104" s="457" t="s">
        <v>136</v>
      </c>
      <c r="F104" s="99" t="s">
        <v>67</v>
      </c>
      <c r="G104" s="149"/>
      <c r="H104" s="149"/>
      <c r="I104" s="101">
        <f t="shared" si="1"/>
        <v>0</v>
      </c>
      <c r="J104" s="101"/>
      <c r="K104" s="177" t="s">
        <v>248</v>
      </c>
      <c r="L104" s="461"/>
    </row>
    <row r="105" spans="4:12" ht="17.850000000000001" customHeight="1">
      <c r="D105" s="514"/>
      <c r="E105" s="455"/>
      <c r="F105" s="105" t="s">
        <v>55</v>
      </c>
      <c r="G105" s="266" t="s">
        <v>222</v>
      </c>
      <c r="H105" s="266" t="s">
        <v>222</v>
      </c>
      <c r="I105" s="101">
        <f t="shared" si="1"/>
        <v>13</v>
      </c>
      <c r="J105" s="143">
        <v>33</v>
      </c>
      <c r="K105" s="157"/>
      <c r="L105" s="462"/>
    </row>
    <row r="106" spans="4:12" ht="17.850000000000001" customHeight="1">
      <c r="D106" s="514"/>
      <c r="E106" s="455"/>
      <c r="F106" s="105" t="s">
        <v>124</v>
      </c>
      <c r="G106" s="144" t="s">
        <v>353</v>
      </c>
      <c r="H106" s="144" t="s">
        <v>353</v>
      </c>
      <c r="I106" s="101">
        <f t="shared" si="1"/>
        <v>13</v>
      </c>
      <c r="J106" s="105"/>
      <c r="K106" s="180"/>
      <c r="L106" s="462"/>
    </row>
    <row r="107" spans="4:12" ht="17.850000000000001" customHeight="1">
      <c r="D107" s="514"/>
      <c r="E107" s="455"/>
      <c r="F107" s="108" t="s">
        <v>49</v>
      </c>
      <c r="G107" s="171" t="s">
        <v>223</v>
      </c>
      <c r="H107" s="68" t="s">
        <v>630</v>
      </c>
      <c r="I107" s="101">
        <f t="shared" si="1"/>
        <v>66</v>
      </c>
      <c r="J107" s="143"/>
      <c r="K107" s="157"/>
      <c r="L107" s="462"/>
    </row>
    <row r="108" spans="4:12" ht="17.850000000000001" customHeight="1">
      <c r="D108" s="514"/>
      <c r="E108" s="455"/>
      <c r="F108" s="105" t="s">
        <v>50</v>
      </c>
      <c r="G108" s="144" t="s">
        <v>221</v>
      </c>
      <c r="H108" s="144" t="s">
        <v>221</v>
      </c>
      <c r="I108" s="101">
        <f t="shared" si="1"/>
        <v>13</v>
      </c>
      <c r="J108" s="143"/>
      <c r="K108" s="157"/>
      <c r="L108" s="462"/>
    </row>
    <row r="109" spans="4:12" ht="17.850000000000001" customHeight="1">
      <c r="D109" s="514"/>
      <c r="E109" s="456"/>
      <c r="F109" s="146" t="s">
        <v>77</v>
      </c>
      <c r="G109" s="147" t="s">
        <v>221</v>
      </c>
      <c r="H109" s="154" t="s">
        <v>221</v>
      </c>
      <c r="I109" s="101">
        <f t="shared" si="1"/>
        <v>13</v>
      </c>
      <c r="J109" s="148"/>
      <c r="K109" s="181"/>
      <c r="L109" s="467"/>
    </row>
    <row r="110" spans="4:12" ht="17.850000000000001" customHeight="1">
      <c r="D110" s="514"/>
      <c r="E110" s="457" t="s">
        <v>137</v>
      </c>
      <c r="F110" s="99" t="s">
        <v>67</v>
      </c>
      <c r="G110" s="149"/>
      <c r="H110" s="448" t="s">
        <v>606</v>
      </c>
      <c r="I110" s="101">
        <f t="shared" si="1"/>
        <v>3</v>
      </c>
      <c r="J110" s="101"/>
      <c r="K110" s="177" t="s">
        <v>248</v>
      </c>
      <c r="L110" s="461"/>
    </row>
    <row r="111" spans="4:12" ht="17.850000000000001" customHeight="1">
      <c r="D111" s="514"/>
      <c r="E111" s="455"/>
      <c r="F111" s="105" t="s">
        <v>55</v>
      </c>
      <c r="G111" s="144" t="s">
        <v>229</v>
      </c>
      <c r="H111" s="427"/>
      <c r="I111" s="101">
        <f t="shared" si="1"/>
        <v>0</v>
      </c>
      <c r="J111" s="143">
        <v>33</v>
      </c>
      <c r="K111" s="157"/>
      <c r="L111" s="462"/>
    </row>
    <row r="112" spans="4:12" ht="17.850000000000001" customHeight="1">
      <c r="D112" s="514"/>
      <c r="E112" s="455"/>
      <c r="F112" s="105" t="s">
        <v>124</v>
      </c>
      <c r="G112" s="144" t="s">
        <v>354</v>
      </c>
      <c r="H112" s="427"/>
      <c r="I112" s="101">
        <f t="shared" si="1"/>
        <v>0</v>
      </c>
      <c r="J112" s="105"/>
      <c r="K112" s="180"/>
      <c r="L112" s="462"/>
    </row>
    <row r="113" spans="4:12" ht="17.850000000000001" customHeight="1">
      <c r="D113" s="514"/>
      <c r="E113" s="455"/>
      <c r="F113" s="108" t="s">
        <v>49</v>
      </c>
      <c r="G113" s="171" t="s">
        <v>230</v>
      </c>
      <c r="H113" s="427"/>
      <c r="I113" s="101">
        <f t="shared" si="1"/>
        <v>0</v>
      </c>
      <c r="J113" s="143"/>
      <c r="K113" s="157"/>
      <c r="L113" s="462"/>
    </row>
    <row r="114" spans="4:12" ht="17.850000000000001" customHeight="1">
      <c r="D114" s="514"/>
      <c r="E114" s="455"/>
      <c r="F114" s="105" t="s">
        <v>50</v>
      </c>
      <c r="G114" s="144" t="s">
        <v>228</v>
      </c>
      <c r="H114" s="427"/>
      <c r="I114" s="101">
        <f>LENB(H115)</f>
        <v>0</v>
      </c>
      <c r="J114" s="143"/>
      <c r="K114" s="157"/>
      <c r="L114" s="462"/>
    </row>
    <row r="115" spans="4:12" ht="17.850000000000001" customHeight="1">
      <c r="D115" s="514"/>
      <c r="E115" s="456"/>
      <c r="F115" s="146" t="s">
        <v>77</v>
      </c>
      <c r="G115" s="147" t="s">
        <v>228</v>
      </c>
      <c r="H115" s="428"/>
      <c r="I115" s="101" t="e">
        <f>LENB(#REF!)</f>
        <v>#REF!</v>
      </c>
      <c r="J115" s="148"/>
      <c r="K115" s="181"/>
      <c r="L115" s="467"/>
    </row>
    <row r="116" spans="4:12" ht="17.850000000000001" customHeight="1">
      <c r="D116" s="514"/>
      <c r="E116" s="457" t="s">
        <v>138</v>
      </c>
      <c r="F116" s="99" t="s">
        <v>67</v>
      </c>
      <c r="G116" s="149"/>
      <c r="H116" s="448" t="s">
        <v>606</v>
      </c>
      <c r="I116" s="101">
        <f t="shared" si="1"/>
        <v>3</v>
      </c>
      <c r="J116" s="101"/>
      <c r="K116" s="177" t="s">
        <v>248</v>
      </c>
      <c r="L116" s="461"/>
    </row>
    <row r="117" spans="4:12" ht="17.850000000000001" customHeight="1">
      <c r="D117" s="514"/>
      <c r="E117" s="455"/>
      <c r="F117" s="105" t="s">
        <v>55</v>
      </c>
      <c r="G117" s="144" t="s">
        <v>232</v>
      </c>
      <c r="H117" s="427"/>
      <c r="I117" s="101">
        <f t="shared" si="1"/>
        <v>0</v>
      </c>
      <c r="J117" s="143">
        <v>33</v>
      </c>
      <c r="K117" s="157"/>
      <c r="L117" s="462"/>
    </row>
    <row r="118" spans="4:12" ht="17.850000000000001" customHeight="1">
      <c r="D118" s="514"/>
      <c r="E118" s="455"/>
      <c r="F118" s="105" t="s">
        <v>124</v>
      </c>
      <c r="G118" s="144" t="s">
        <v>355</v>
      </c>
      <c r="H118" s="427"/>
      <c r="I118" s="101">
        <f t="shared" si="1"/>
        <v>0</v>
      </c>
      <c r="J118" s="105"/>
      <c r="K118" s="180"/>
      <c r="L118" s="462"/>
    </row>
    <row r="119" spans="4:12" ht="17.850000000000001" customHeight="1">
      <c r="D119" s="514"/>
      <c r="E119" s="455"/>
      <c r="F119" s="108" t="s">
        <v>49</v>
      </c>
      <c r="G119" s="171" t="s">
        <v>233</v>
      </c>
      <c r="H119" s="427"/>
      <c r="I119" s="101">
        <f t="shared" si="1"/>
        <v>0</v>
      </c>
      <c r="J119" s="143"/>
      <c r="K119" s="157"/>
      <c r="L119" s="462"/>
    </row>
    <row r="120" spans="4:12" ht="17.850000000000001" customHeight="1">
      <c r="D120" s="514"/>
      <c r="E120" s="455"/>
      <c r="F120" s="105" t="s">
        <v>50</v>
      </c>
      <c r="G120" s="144" t="s">
        <v>231</v>
      </c>
      <c r="H120" s="427"/>
      <c r="I120" s="101">
        <f t="shared" si="1"/>
        <v>0</v>
      </c>
      <c r="J120" s="143"/>
      <c r="K120" s="157"/>
      <c r="L120" s="462"/>
    </row>
    <row r="121" spans="4:12" ht="17.850000000000001" customHeight="1">
      <c r="D121" s="514"/>
      <c r="E121" s="456"/>
      <c r="F121" s="146" t="s">
        <v>77</v>
      </c>
      <c r="G121" s="147" t="s">
        <v>231</v>
      </c>
      <c r="H121" s="428"/>
      <c r="I121" s="101">
        <f t="shared" si="1"/>
        <v>0</v>
      </c>
      <c r="J121" s="148"/>
      <c r="K121" s="181"/>
      <c r="L121" s="467"/>
    </row>
    <row r="122" spans="4:12" ht="17.850000000000001" customHeight="1">
      <c r="D122" s="514"/>
      <c r="E122" s="457" t="s">
        <v>139</v>
      </c>
      <c r="F122" s="99" t="s">
        <v>67</v>
      </c>
      <c r="G122" s="149"/>
      <c r="H122" s="448" t="s">
        <v>606</v>
      </c>
      <c r="I122" s="101">
        <f t="shared" si="1"/>
        <v>3</v>
      </c>
      <c r="J122" s="101"/>
      <c r="K122" s="177" t="s">
        <v>248</v>
      </c>
      <c r="L122" s="461"/>
    </row>
    <row r="123" spans="4:12" ht="17.850000000000001" customHeight="1">
      <c r="D123" s="514"/>
      <c r="E123" s="455"/>
      <c r="F123" s="105" t="s">
        <v>55</v>
      </c>
      <c r="G123" s="144" t="s">
        <v>236</v>
      </c>
      <c r="H123" s="427"/>
      <c r="I123" s="101">
        <f t="shared" si="1"/>
        <v>0</v>
      </c>
      <c r="J123" s="143">
        <v>33</v>
      </c>
      <c r="K123" s="157"/>
      <c r="L123" s="462"/>
    </row>
    <row r="124" spans="4:12" ht="17.850000000000001" customHeight="1">
      <c r="D124" s="514"/>
      <c r="E124" s="455"/>
      <c r="F124" s="105" t="s">
        <v>124</v>
      </c>
      <c r="G124" s="144" t="s">
        <v>356</v>
      </c>
      <c r="H124" s="427"/>
      <c r="I124" s="101">
        <f t="shared" si="1"/>
        <v>0</v>
      </c>
      <c r="J124" s="105"/>
      <c r="K124" s="180"/>
      <c r="L124" s="462"/>
    </row>
    <row r="125" spans="4:12" ht="17.850000000000001" customHeight="1">
      <c r="D125" s="514"/>
      <c r="E125" s="455"/>
      <c r="F125" s="108" t="s">
        <v>49</v>
      </c>
      <c r="G125" s="171" t="s">
        <v>234</v>
      </c>
      <c r="H125" s="427"/>
      <c r="I125" s="101">
        <f t="shared" si="1"/>
        <v>0</v>
      </c>
      <c r="J125" s="143"/>
      <c r="K125" s="157"/>
      <c r="L125" s="462"/>
    </row>
    <row r="126" spans="4:12" ht="17.850000000000001" customHeight="1">
      <c r="D126" s="514"/>
      <c r="E126" s="455"/>
      <c r="F126" s="105" t="s">
        <v>50</v>
      </c>
      <c r="G126" s="144" t="s">
        <v>235</v>
      </c>
      <c r="H126" s="427"/>
      <c r="I126" s="101">
        <f t="shared" si="1"/>
        <v>0</v>
      </c>
      <c r="J126" s="143"/>
      <c r="K126" s="157"/>
      <c r="L126" s="462"/>
    </row>
    <row r="127" spans="4:12" ht="17.850000000000001" customHeight="1">
      <c r="D127" s="514"/>
      <c r="E127" s="455"/>
      <c r="F127" s="146" t="s">
        <v>77</v>
      </c>
      <c r="G127" s="147" t="s">
        <v>235</v>
      </c>
      <c r="H127" s="428"/>
      <c r="I127" s="101">
        <f t="shared" si="1"/>
        <v>0</v>
      </c>
      <c r="J127" s="148"/>
      <c r="K127" s="181"/>
      <c r="L127" s="467"/>
    </row>
    <row r="128" spans="4:12" ht="17.850000000000001" customHeight="1">
      <c r="D128" s="514"/>
      <c r="E128" s="457" t="s">
        <v>145</v>
      </c>
      <c r="F128" s="198" t="s">
        <v>224</v>
      </c>
      <c r="G128" s="169"/>
      <c r="H128" s="448" t="s">
        <v>606</v>
      </c>
      <c r="I128" s="101">
        <f t="shared" si="1"/>
        <v>3</v>
      </c>
      <c r="J128" s="170"/>
      <c r="K128" s="177" t="s">
        <v>248</v>
      </c>
      <c r="L128" s="461"/>
    </row>
    <row r="129" spans="4:12" ht="17.850000000000001" customHeight="1">
      <c r="D129" s="514"/>
      <c r="E129" s="455"/>
      <c r="F129" s="199" t="s">
        <v>225</v>
      </c>
      <c r="G129" s="144" t="s">
        <v>238</v>
      </c>
      <c r="H129" s="427"/>
      <c r="I129" s="101">
        <f t="shared" si="1"/>
        <v>0</v>
      </c>
      <c r="J129" s="143">
        <v>33</v>
      </c>
      <c r="K129" s="157"/>
      <c r="L129" s="462"/>
    </row>
    <row r="130" spans="4:12" ht="17.850000000000001" customHeight="1">
      <c r="D130" s="514"/>
      <c r="E130" s="455"/>
      <c r="F130" s="199" t="s">
        <v>226</v>
      </c>
      <c r="G130" s="144" t="s">
        <v>357</v>
      </c>
      <c r="H130" s="427"/>
      <c r="I130" s="101">
        <f t="shared" si="1"/>
        <v>0</v>
      </c>
      <c r="J130" s="105"/>
      <c r="K130" s="180"/>
      <c r="L130" s="462"/>
    </row>
    <row r="131" spans="4:12" ht="17.850000000000001" customHeight="1">
      <c r="D131" s="514"/>
      <c r="E131" s="455"/>
      <c r="F131" s="201" t="s">
        <v>49</v>
      </c>
      <c r="G131" s="171" t="s">
        <v>241</v>
      </c>
      <c r="H131" s="427"/>
      <c r="I131" s="101">
        <f t="shared" si="1"/>
        <v>0</v>
      </c>
      <c r="J131" s="143"/>
      <c r="K131" s="157"/>
      <c r="L131" s="462"/>
    </row>
    <row r="132" spans="4:12" ht="17.850000000000001" customHeight="1">
      <c r="D132" s="514"/>
      <c r="E132" s="455"/>
      <c r="F132" s="199" t="s">
        <v>50</v>
      </c>
      <c r="G132" s="144" t="s">
        <v>237</v>
      </c>
      <c r="H132" s="427"/>
      <c r="I132" s="101">
        <f t="shared" si="1"/>
        <v>0</v>
      </c>
      <c r="J132" s="143"/>
      <c r="K132" s="157"/>
      <c r="L132" s="462"/>
    </row>
    <row r="133" spans="4:12" ht="17.850000000000001" customHeight="1">
      <c r="D133" s="514"/>
      <c r="E133" s="455"/>
      <c r="F133" s="241" t="s">
        <v>227</v>
      </c>
      <c r="G133" s="267" t="s">
        <v>237</v>
      </c>
      <c r="H133" s="428"/>
      <c r="I133" s="101">
        <f t="shared" si="1"/>
        <v>0</v>
      </c>
      <c r="J133" s="150"/>
      <c r="K133" s="183"/>
      <c r="L133" s="467"/>
    </row>
    <row r="134" spans="4:12" ht="17.850000000000001" customHeight="1">
      <c r="D134" s="514"/>
      <c r="E134" s="457" t="s">
        <v>155</v>
      </c>
      <c r="F134" s="268" t="s">
        <v>224</v>
      </c>
      <c r="G134" s="149"/>
      <c r="H134" s="448" t="s">
        <v>606</v>
      </c>
      <c r="I134" s="101">
        <f t="shared" si="1"/>
        <v>3</v>
      </c>
      <c r="J134" s="101"/>
      <c r="K134" s="177" t="s">
        <v>248</v>
      </c>
      <c r="L134" s="461"/>
    </row>
    <row r="135" spans="4:12" ht="17.850000000000001" customHeight="1">
      <c r="D135" s="514"/>
      <c r="E135" s="455"/>
      <c r="F135" s="199" t="s">
        <v>225</v>
      </c>
      <c r="G135" s="144" t="s">
        <v>240</v>
      </c>
      <c r="H135" s="427"/>
      <c r="I135" s="101">
        <f t="shared" si="1"/>
        <v>0</v>
      </c>
      <c r="J135" s="143">
        <v>33</v>
      </c>
      <c r="K135" s="157"/>
      <c r="L135" s="462"/>
    </row>
    <row r="136" spans="4:12" ht="17.850000000000001" customHeight="1">
      <c r="D136" s="514"/>
      <c r="E136" s="455"/>
      <c r="F136" s="199" t="s">
        <v>226</v>
      </c>
      <c r="G136" s="144" t="s">
        <v>358</v>
      </c>
      <c r="H136" s="427"/>
      <c r="I136" s="101">
        <f t="shared" si="1"/>
        <v>0</v>
      </c>
      <c r="J136" s="105"/>
      <c r="K136" s="180"/>
      <c r="L136" s="462"/>
    </row>
    <row r="137" spans="4:12" ht="17.850000000000001" customHeight="1">
      <c r="D137" s="514"/>
      <c r="E137" s="455"/>
      <c r="F137" s="201" t="s">
        <v>49</v>
      </c>
      <c r="G137" s="171" t="s">
        <v>242</v>
      </c>
      <c r="H137" s="427"/>
      <c r="I137" s="101">
        <f t="shared" ref="I137:I145" si="2">LENB(H137)</f>
        <v>0</v>
      </c>
      <c r="J137" s="143"/>
      <c r="K137" s="157"/>
      <c r="L137" s="462"/>
    </row>
    <row r="138" spans="4:12" ht="17.850000000000001" customHeight="1">
      <c r="D138" s="514"/>
      <c r="E138" s="455"/>
      <c r="F138" s="199" t="s">
        <v>50</v>
      </c>
      <c r="G138" s="144" t="s">
        <v>239</v>
      </c>
      <c r="H138" s="427"/>
      <c r="I138" s="101">
        <f t="shared" si="2"/>
        <v>0</v>
      </c>
      <c r="J138" s="143"/>
      <c r="K138" s="157"/>
      <c r="L138" s="462"/>
    </row>
    <row r="139" spans="4:12" ht="17.850000000000001" customHeight="1">
      <c r="D139" s="514"/>
      <c r="E139" s="456"/>
      <c r="F139" s="269" t="s">
        <v>227</v>
      </c>
      <c r="G139" s="147" t="s">
        <v>239</v>
      </c>
      <c r="H139" s="428"/>
      <c r="I139" s="101">
        <f t="shared" si="2"/>
        <v>0</v>
      </c>
      <c r="J139" s="148"/>
      <c r="K139" s="181"/>
      <c r="L139" s="467"/>
    </row>
    <row r="140" spans="4:12" ht="17.850000000000001" customHeight="1">
      <c r="D140" s="514"/>
      <c r="E140" s="455" t="s">
        <v>154</v>
      </c>
      <c r="F140" s="198" t="s">
        <v>224</v>
      </c>
      <c r="G140" s="169"/>
      <c r="H140" s="448" t="s">
        <v>606</v>
      </c>
      <c r="I140" s="101">
        <f t="shared" si="2"/>
        <v>3</v>
      </c>
      <c r="J140" s="170"/>
      <c r="K140" s="270" t="s">
        <v>248</v>
      </c>
      <c r="L140" s="461"/>
    </row>
    <row r="141" spans="4:12" ht="17.850000000000001" customHeight="1">
      <c r="D141" s="514"/>
      <c r="E141" s="455"/>
      <c r="F141" s="199" t="s">
        <v>225</v>
      </c>
      <c r="G141" s="144" t="s">
        <v>244</v>
      </c>
      <c r="H141" s="427"/>
      <c r="I141" s="101">
        <f t="shared" si="2"/>
        <v>0</v>
      </c>
      <c r="J141" s="143">
        <v>33</v>
      </c>
      <c r="K141" s="157"/>
      <c r="L141" s="462"/>
    </row>
    <row r="142" spans="4:12" ht="17.850000000000001" customHeight="1">
      <c r="D142" s="514"/>
      <c r="E142" s="455"/>
      <c r="F142" s="199" t="s">
        <v>226</v>
      </c>
      <c r="G142" s="144" t="s">
        <v>359</v>
      </c>
      <c r="H142" s="427"/>
      <c r="I142" s="101">
        <f t="shared" si="2"/>
        <v>0</v>
      </c>
      <c r="J142" s="105"/>
      <c r="K142" s="180"/>
      <c r="L142" s="462"/>
    </row>
    <row r="143" spans="4:12" ht="17.850000000000001" customHeight="1">
      <c r="D143" s="514"/>
      <c r="E143" s="455"/>
      <c r="F143" s="201" t="s">
        <v>49</v>
      </c>
      <c r="G143" s="171" t="s">
        <v>245</v>
      </c>
      <c r="H143" s="427"/>
      <c r="I143" s="101">
        <f t="shared" si="2"/>
        <v>0</v>
      </c>
      <c r="J143" s="143"/>
      <c r="K143" s="157"/>
      <c r="L143" s="462"/>
    </row>
    <row r="144" spans="4:12" ht="17.850000000000001" customHeight="1">
      <c r="D144" s="514"/>
      <c r="E144" s="455"/>
      <c r="F144" s="199" t="s">
        <v>50</v>
      </c>
      <c r="G144" s="144" t="s">
        <v>243</v>
      </c>
      <c r="H144" s="427"/>
      <c r="I144" s="101">
        <f t="shared" si="2"/>
        <v>0</v>
      </c>
      <c r="J144" s="143"/>
      <c r="K144" s="157"/>
      <c r="L144" s="462"/>
    </row>
    <row r="145" spans="4:12" ht="17.850000000000001" customHeight="1" thickBot="1">
      <c r="D145" s="529"/>
      <c r="E145" s="505"/>
      <c r="F145" s="202" t="s">
        <v>227</v>
      </c>
      <c r="G145" s="160" t="s">
        <v>243</v>
      </c>
      <c r="H145" s="429"/>
      <c r="I145" s="161">
        <f t="shared" si="2"/>
        <v>0</v>
      </c>
      <c r="J145" s="163"/>
      <c r="K145" s="162"/>
      <c r="L145" s="516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62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  <mergeCell ref="H140:H145"/>
    <mergeCell ref="H74:H79"/>
    <mergeCell ref="H110:H115"/>
    <mergeCell ref="H116:H121"/>
    <mergeCell ref="H122:H127"/>
    <mergeCell ref="H128:H133"/>
    <mergeCell ref="H134:H139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01" r:id="rId22" xr:uid="{0FF434D5-8FA0-405E-BD12-AC64B03E938D}"/>
    <hyperlink ref="H107" r:id="rId23" xr:uid="{F53888AF-81FE-4996-893B-70B43AF85957}"/>
  </hyperlinks>
  <pageMargins left="0.7" right="0.7" top="0.75" bottom="0.75" header="0.3" footer="0.3"/>
  <pageSetup paperSize="9" orientation="portrait" r:id="rId24"/>
  <drawing r:id="rId25"/>
  <legacyDrawing r:id="rId2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125" style="42" customWidth="1"/>
    <col min="6" max="6" width="26.125" style="45" customWidth="1"/>
    <col min="7" max="8" width="75.625" style="45" customWidth="1"/>
    <col min="9" max="9" width="14.625" style="45" customWidth="1"/>
    <col min="10" max="11" width="18.125" style="45" customWidth="1"/>
    <col min="12" max="12" width="42.125" style="77" customWidth="1"/>
    <col min="13" max="16384" width="8.625" style="26"/>
  </cols>
  <sheetData>
    <row r="2" spans="1:13" ht="36" customHeight="1">
      <c r="B2" s="69" t="s">
        <v>159</v>
      </c>
      <c r="C2" s="71"/>
      <c r="D2" s="62"/>
      <c r="E2" s="62"/>
      <c r="F2" s="60"/>
      <c r="G2" s="60"/>
      <c r="H2" s="60"/>
      <c r="I2" s="60"/>
      <c r="J2" s="60"/>
      <c r="K2" s="60"/>
      <c r="L2" s="73"/>
      <c r="M2" s="72"/>
    </row>
    <row r="3" spans="1:13" s="67" customFormat="1" ht="141" customHeight="1">
      <c r="B3" s="512" t="s">
        <v>502</v>
      </c>
      <c r="C3" s="512"/>
      <c r="D3" s="512"/>
      <c r="E3" s="512"/>
      <c r="F3" s="512"/>
      <c r="G3" s="512"/>
      <c r="H3" s="90"/>
      <c r="I3" s="66"/>
      <c r="J3" s="66"/>
      <c r="K3" s="66"/>
      <c r="L3" s="74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5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76"/>
    </row>
    <row r="6" spans="1:13" s="28" customFormat="1" ht="22.5">
      <c r="A6" s="54"/>
      <c r="B6" s="59"/>
      <c r="C6" s="58"/>
      <c r="D6" s="478" t="s">
        <v>54</v>
      </c>
      <c r="E6" s="479"/>
      <c r="F6" s="482" t="s">
        <v>140</v>
      </c>
      <c r="G6" s="94" t="s">
        <v>46</v>
      </c>
      <c r="H6" s="95" t="s">
        <v>498</v>
      </c>
      <c r="I6" s="473" t="s">
        <v>43</v>
      </c>
      <c r="J6" s="484" t="s">
        <v>47</v>
      </c>
      <c r="K6" s="94" t="s">
        <v>501</v>
      </c>
      <c r="L6" s="471" t="s">
        <v>499</v>
      </c>
    </row>
    <row r="7" spans="1:13" ht="23.25" customHeight="1">
      <c r="D7" s="480"/>
      <c r="E7" s="481"/>
      <c r="F7" s="483"/>
      <c r="G7" s="96" t="s">
        <v>603</v>
      </c>
      <c r="H7" s="96" t="s">
        <v>603</v>
      </c>
      <c r="I7" s="474"/>
      <c r="J7" s="485"/>
      <c r="K7" s="97"/>
      <c r="L7" s="472"/>
    </row>
    <row r="8" spans="1:13" ht="21" customHeight="1">
      <c r="D8" s="486" t="s">
        <v>117</v>
      </c>
      <c r="E8" s="457" t="s">
        <v>156</v>
      </c>
      <c r="F8" s="99" t="s">
        <v>126</v>
      </c>
      <c r="G8" s="216"/>
      <c r="H8" s="244"/>
      <c r="I8" s="101">
        <f>LENB(H8)</f>
        <v>0</v>
      </c>
      <c r="J8" s="102"/>
      <c r="K8" s="103" t="s">
        <v>246</v>
      </c>
      <c r="L8" s="591" t="s">
        <v>785</v>
      </c>
    </row>
    <row r="9" spans="1:13" ht="21" customHeight="1">
      <c r="D9" s="452"/>
      <c r="E9" s="455"/>
      <c r="F9" s="105" t="s">
        <v>157</v>
      </c>
      <c r="G9" s="217" t="s">
        <v>332</v>
      </c>
      <c r="H9" s="245" t="s">
        <v>783</v>
      </c>
      <c r="I9" s="101">
        <f t="shared" ref="I9:I72" si="0">LENB(H9)</f>
        <v>2</v>
      </c>
      <c r="J9" s="107">
        <v>10</v>
      </c>
      <c r="K9" s="107"/>
      <c r="L9" s="592"/>
    </row>
    <row r="10" spans="1:13" ht="21" customHeight="1">
      <c r="D10" s="452"/>
      <c r="E10" s="455"/>
      <c r="F10" s="105" t="s">
        <v>116</v>
      </c>
      <c r="G10" s="217" t="s">
        <v>333</v>
      </c>
      <c r="H10" s="246" t="s">
        <v>784</v>
      </c>
      <c r="I10" s="101">
        <f t="shared" si="0"/>
        <v>2</v>
      </c>
      <c r="J10" s="105"/>
      <c r="K10" s="105"/>
      <c r="L10" s="592"/>
    </row>
    <row r="11" spans="1:13" ht="21" customHeight="1">
      <c r="D11" s="452"/>
      <c r="E11" s="455"/>
      <c r="F11" s="108" t="s">
        <v>49</v>
      </c>
      <c r="G11" s="218" t="s">
        <v>119</v>
      </c>
      <c r="H11" s="247" t="s">
        <v>619</v>
      </c>
      <c r="I11" s="101">
        <f t="shared" si="0"/>
        <v>49</v>
      </c>
      <c r="J11" s="110"/>
      <c r="K11" s="110"/>
      <c r="L11" s="592"/>
    </row>
    <row r="12" spans="1:13" ht="21" customHeight="1">
      <c r="D12" s="452"/>
      <c r="E12" s="455"/>
      <c r="F12" s="105" t="s">
        <v>50</v>
      </c>
      <c r="G12" s="217"/>
      <c r="H12" s="246" t="s">
        <v>783</v>
      </c>
      <c r="I12" s="101">
        <f t="shared" si="0"/>
        <v>2</v>
      </c>
      <c r="J12" s="110"/>
      <c r="K12" s="110"/>
      <c r="L12" s="592"/>
    </row>
    <row r="13" spans="1:13" ht="21" customHeight="1">
      <c r="D13" s="497"/>
      <c r="E13" s="456"/>
      <c r="F13" s="146" t="s">
        <v>77</v>
      </c>
      <c r="G13" s="219" t="s">
        <v>332</v>
      </c>
      <c r="H13" s="248" t="s">
        <v>783</v>
      </c>
      <c r="I13" s="101">
        <f t="shared" si="0"/>
        <v>2</v>
      </c>
      <c r="J13" s="167"/>
      <c r="K13" s="167"/>
      <c r="L13" s="593"/>
    </row>
    <row r="14" spans="1:13" ht="21" customHeight="1">
      <c r="D14" s="486" t="s">
        <v>121</v>
      </c>
      <c r="E14" s="457" t="s">
        <v>123</v>
      </c>
      <c r="F14" s="168" t="s">
        <v>125</v>
      </c>
      <c r="G14" s="169"/>
      <c r="H14" s="556"/>
      <c r="I14" s="101">
        <f t="shared" si="0"/>
        <v>0</v>
      </c>
      <c r="J14" s="170"/>
      <c r="K14" s="101" t="s">
        <v>248</v>
      </c>
      <c r="L14" s="546"/>
    </row>
    <row r="15" spans="1:13" ht="21" customHeight="1">
      <c r="D15" s="452"/>
      <c r="E15" s="455"/>
      <c r="F15" s="105" t="s">
        <v>55</v>
      </c>
      <c r="G15" s="106" t="s">
        <v>251</v>
      </c>
      <c r="H15" s="427"/>
      <c r="I15" s="101">
        <f t="shared" si="0"/>
        <v>0</v>
      </c>
      <c r="J15" s="143">
        <v>33</v>
      </c>
      <c r="K15" s="143"/>
      <c r="L15" s="547"/>
    </row>
    <row r="16" spans="1:13" ht="21" customHeight="1">
      <c r="D16" s="452"/>
      <c r="E16" s="455"/>
      <c r="F16" s="105" t="s">
        <v>124</v>
      </c>
      <c r="G16" s="106" t="s">
        <v>334</v>
      </c>
      <c r="H16" s="427"/>
      <c r="I16" s="101">
        <f t="shared" si="0"/>
        <v>0</v>
      </c>
      <c r="J16" s="105"/>
      <c r="K16" s="105"/>
      <c r="L16" s="547"/>
    </row>
    <row r="17" spans="2:12" ht="20.100000000000001" customHeight="1">
      <c r="D17" s="452"/>
      <c r="E17" s="455"/>
      <c r="F17" s="108" t="s">
        <v>49</v>
      </c>
      <c r="G17" s="145" t="s">
        <v>182</v>
      </c>
      <c r="H17" s="427"/>
      <c r="I17" s="101">
        <f t="shared" si="0"/>
        <v>0</v>
      </c>
      <c r="J17" s="143"/>
      <c r="K17" s="143"/>
      <c r="L17" s="547"/>
    </row>
    <row r="18" spans="2:12" ht="20.100000000000001" customHeight="1">
      <c r="D18" s="452"/>
      <c r="E18" s="455"/>
      <c r="F18" s="105" t="s">
        <v>50</v>
      </c>
      <c r="G18" s="106"/>
      <c r="H18" s="427"/>
      <c r="I18" s="101">
        <f t="shared" si="0"/>
        <v>0</v>
      </c>
      <c r="J18" s="143"/>
      <c r="K18" s="143"/>
      <c r="L18" s="547"/>
    </row>
    <row r="19" spans="2:12" ht="20.100000000000001" customHeight="1">
      <c r="D19" s="452"/>
      <c r="E19" s="456"/>
      <c r="F19" s="146" t="s">
        <v>77</v>
      </c>
      <c r="G19" s="166" t="s">
        <v>251</v>
      </c>
      <c r="H19" s="428"/>
      <c r="I19" s="101">
        <f t="shared" si="0"/>
        <v>0</v>
      </c>
      <c r="J19" s="148"/>
      <c r="K19" s="148"/>
      <c r="L19" s="555"/>
    </row>
    <row r="20" spans="2:12" ht="20.100000000000001" customHeight="1">
      <c r="D20" s="452"/>
      <c r="E20" s="457" t="s">
        <v>127</v>
      </c>
      <c r="F20" s="99" t="s">
        <v>125</v>
      </c>
      <c r="G20" s="169"/>
      <c r="H20" s="169"/>
      <c r="I20" s="101">
        <f t="shared" si="0"/>
        <v>0</v>
      </c>
      <c r="J20" s="101"/>
      <c r="K20" s="101" t="s">
        <v>248</v>
      </c>
      <c r="L20" s="546"/>
    </row>
    <row r="21" spans="2:12" ht="20.100000000000001" customHeight="1">
      <c r="D21" s="452"/>
      <c r="E21" s="455"/>
      <c r="F21" s="105" t="s">
        <v>55</v>
      </c>
      <c r="G21" s="106" t="s">
        <v>111</v>
      </c>
      <c r="H21" s="106" t="s">
        <v>621</v>
      </c>
      <c r="I21" s="101">
        <f t="shared" si="0"/>
        <v>10</v>
      </c>
      <c r="J21" s="143">
        <v>33</v>
      </c>
      <c r="K21" s="143"/>
      <c r="L21" s="547"/>
    </row>
    <row r="22" spans="2:12" ht="20.100000000000001" customHeight="1">
      <c r="D22" s="452"/>
      <c r="E22" s="455"/>
      <c r="F22" s="105" t="s">
        <v>124</v>
      </c>
      <c r="G22" s="106" t="s">
        <v>335</v>
      </c>
      <c r="H22" s="106" t="s">
        <v>335</v>
      </c>
      <c r="I22" s="101">
        <f t="shared" si="0"/>
        <v>8</v>
      </c>
      <c r="J22" s="105"/>
      <c r="K22" s="105"/>
      <c r="L22" s="547"/>
    </row>
    <row r="23" spans="2:12" ht="20.100000000000001" customHeight="1">
      <c r="B23" s="57" t="s">
        <v>44</v>
      </c>
      <c r="D23" s="452"/>
      <c r="E23" s="455"/>
      <c r="F23" s="108" t="s">
        <v>49</v>
      </c>
      <c r="G23" s="145" t="s">
        <v>183</v>
      </c>
      <c r="H23" s="68" t="s">
        <v>619</v>
      </c>
      <c r="I23" s="101">
        <f t="shared" si="0"/>
        <v>49</v>
      </c>
      <c r="J23" s="143"/>
      <c r="K23" s="143"/>
      <c r="L23" s="547"/>
    </row>
    <row r="24" spans="2:12" ht="20.100000000000001" customHeight="1">
      <c r="D24" s="452"/>
      <c r="E24" s="455"/>
      <c r="F24" s="105" t="s">
        <v>50</v>
      </c>
      <c r="G24" s="106"/>
      <c r="H24" s="106" t="s">
        <v>621</v>
      </c>
      <c r="I24" s="101">
        <f t="shared" si="0"/>
        <v>10</v>
      </c>
      <c r="J24" s="143"/>
      <c r="K24" s="143"/>
      <c r="L24" s="547"/>
    </row>
    <row r="25" spans="2:12" ht="20.100000000000001" customHeight="1">
      <c r="D25" s="452"/>
      <c r="E25" s="456"/>
      <c r="F25" s="146" t="s">
        <v>77</v>
      </c>
      <c r="G25" s="166" t="s">
        <v>111</v>
      </c>
      <c r="H25" s="166" t="s">
        <v>579</v>
      </c>
      <c r="I25" s="101">
        <f t="shared" si="0"/>
        <v>10</v>
      </c>
      <c r="J25" s="148"/>
      <c r="K25" s="148"/>
      <c r="L25" s="555"/>
    </row>
    <row r="26" spans="2:12" ht="20.100000000000001" customHeight="1">
      <c r="D26" s="452"/>
      <c r="E26" s="457" t="s">
        <v>128</v>
      </c>
      <c r="F26" s="99" t="s">
        <v>125</v>
      </c>
      <c r="G26" s="149"/>
      <c r="H26" s="556"/>
      <c r="I26" s="101">
        <f t="shared" si="0"/>
        <v>0</v>
      </c>
      <c r="J26" s="101"/>
      <c r="K26" s="101" t="s">
        <v>248</v>
      </c>
      <c r="L26" s="546"/>
    </row>
    <row r="27" spans="2:12" ht="20.100000000000001" customHeight="1">
      <c r="D27" s="452"/>
      <c r="E27" s="455"/>
      <c r="F27" s="105" t="s">
        <v>55</v>
      </c>
      <c r="G27" s="144" t="s">
        <v>110</v>
      </c>
      <c r="H27" s="427"/>
      <c r="I27" s="101">
        <f t="shared" si="0"/>
        <v>0</v>
      </c>
      <c r="J27" s="143">
        <v>33</v>
      </c>
      <c r="K27" s="143"/>
      <c r="L27" s="547"/>
    </row>
    <row r="28" spans="2:12" ht="20.100000000000001" customHeight="1">
      <c r="D28" s="452"/>
      <c r="E28" s="455"/>
      <c r="F28" s="105" t="s">
        <v>124</v>
      </c>
      <c r="G28" s="144" t="s">
        <v>336</v>
      </c>
      <c r="H28" s="427"/>
      <c r="I28" s="101">
        <f t="shared" si="0"/>
        <v>0</v>
      </c>
      <c r="J28" s="105"/>
      <c r="K28" s="105"/>
      <c r="L28" s="547"/>
    </row>
    <row r="29" spans="2:12" ht="20.85" customHeight="1">
      <c r="D29" s="452"/>
      <c r="E29" s="455"/>
      <c r="F29" s="108" t="s">
        <v>49</v>
      </c>
      <c r="G29" s="145" t="s">
        <v>184</v>
      </c>
      <c r="H29" s="427"/>
      <c r="I29" s="101">
        <f t="shared" si="0"/>
        <v>0</v>
      </c>
      <c r="J29" s="143"/>
      <c r="K29" s="143"/>
      <c r="L29" s="547"/>
    </row>
    <row r="30" spans="2:12" ht="20.85" customHeight="1">
      <c r="D30" s="452"/>
      <c r="E30" s="455"/>
      <c r="F30" s="105" t="s">
        <v>50</v>
      </c>
      <c r="G30" s="144"/>
      <c r="H30" s="427"/>
      <c r="I30" s="101">
        <f t="shared" si="0"/>
        <v>0</v>
      </c>
      <c r="J30" s="143"/>
      <c r="K30" s="143"/>
      <c r="L30" s="547"/>
    </row>
    <row r="31" spans="2:12" ht="20.85" customHeight="1">
      <c r="D31" s="452"/>
      <c r="E31" s="456"/>
      <c r="F31" s="146" t="s">
        <v>77</v>
      </c>
      <c r="G31" s="147" t="s">
        <v>110</v>
      </c>
      <c r="H31" s="428"/>
      <c r="I31" s="101">
        <f t="shared" si="0"/>
        <v>0</v>
      </c>
      <c r="J31" s="148"/>
      <c r="K31" s="148"/>
      <c r="L31" s="555"/>
    </row>
    <row r="32" spans="2:12" ht="20.85" customHeight="1">
      <c r="D32" s="452"/>
      <c r="E32" s="457" t="s">
        <v>129</v>
      </c>
      <c r="F32" s="99" t="s">
        <v>125</v>
      </c>
      <c r="G32" s="149"/>
      <c r="H32" s="204"/>
      <c r="I32" s="101">
        <f t="shared" si="0"/>
        <v>0</v>
      </c>
      <c r="J32" s="101"/>
      <c r="K32" s="101" t="s">
        <v>248</v>
      </c>
      <c r="L32" s="546"/>
    </row>
    <row r="33" spans="4:12" ht="20.85" customHeight="1">
      <c r="D33" s="452"/>
      <c r="E33" s="455"/>
      <c r="F33" s="105" t="s">
        <v>55</v>
      </c>
      <c r="G33" s="144" t="s">
        <v>208</v>
      </c>
      <c r="H33" s="204"/>
      <c r="I33" s="101">
        <f t="shared" si="0"/>
        <v>0</v>
      </c>
      <c r="J33" s="143">
        <v>33</v>
      </c>
      <c r="K33" s="143"/>
      <c r="L33" s="547"/>
    </row>
    <row r="34" spans="4:12" ht="20.85" customHeight="1">
      <c r="D34" s="452"/>
      <c r="E34" s="455"/>
      <c r="F34" s="105" t="s">
        <v>124</v>
      </c>
      <c r="G34" s="144" t="s">
        <v>337</v>
      </c>
      <c r="H34" s="204"/>
      <c r="I34" s="101">
        <f t="shared" si="0"/>
        <v>0</v>
      </c>
      <c r="J34" s="105"/>
      <c r="K34" s="105"/>
      <c r="L34" s="547"/>
    </row>
    <row r="35" spans="4:12" ht="20.85" customHeight="1">
      <c r="D35" s="452"/>
      <c r="E35" s="455"/>
      <c r="F35" s="108" t="s">
        <v>49</v>
      </c>
      <c r="G35" s="145" t="s">
        <v>112</v>
      </c>
      <c r="H35" s="205"/>
      <c r="I35" s="101">
        <f t="shared" si="0"/>
        <v>0</v>
      </c>
      <c r="J35" s="143"/>
      <c r="K35" s="143"/>
      <c r="L35" s="547"/>
    </row>
    <row r="36" spans="4:12" ht="20.85" customHeight="1">
      <c r="D36" s="452"/>
      <c r="E36" s="455"/>
      <c r="F36" s="105" t="s">
        <v>50</v>
      </c>
      <c r="G36" s="144"/>
      <c r="H36" s="204"/>
      <c r="I36" s="101">
        <f t="shared" si="0"/>
        <v>0</v>
      </c>
      <c r="J36" s="143"/>
      <c r="K36" s="143"/>
      <c r="L36" s="547"/>
    </row>
    <row r="37" spans="4:12" ht="20.85" customHeight="1">
      <c r="D37" s="452"/>
      <c r="E37" s="456"/>
      <c r="F37" s="146" t="s">
        <v>77</v>
      </c>
      <c r="G37" s="147" t="s">
        <v>208</v>
      </c>
      <c r="H37" s="206"/>
      <c r="I37" s="101">
        <f t="shared" si="0"/>
        <v>0</v>
      </c>
      <c r="J37" s="148"/>
      <c r="K37" s="148"/>
      <c r="L37" s="555"/>
    </row>
    <row r="38" spans="4:12" ht="20.85" customHeight="1">
      <c r="D38" s="452"/>
      <c r="E38" s="457" t="s">
        <v>130</v>
      </c>
      <c r="F38" s="99" t="s">
        <v>125</v>
      </c>
      <c r="G38" s="203"/>
      <c r="H38" s="203"/>
      <c r="I38" s="101">
        <f t="shared" si="0"/>
        <v>0</v>
      </c>
      <c r="J38" s="101"/>
      <c r="K38" s="101" t="s">
        <v>248</v>
      </c>
      <c r="L38" s="220"/>
    </row>
    <row r="39" spans="4:12" ht="20.85" customHeight="1">
      <c r="D39" s="452"/>
      <c r="E39" s="455"/>
      <c r="F39" s="105" t="s">
        <v>55</v>
      </c>
      <c r="G39" s="204"/>
      <c r="H39" s="204"/>
      <c r="I39" s="101">
        <f t="shared" si="0"/>
        <v>0</v>
      </c>
      <c r="J39" s="143">
        <v>33</v>
      </c>
      <c r="K39" s="143"/>
      <c r="L39" s="156"/>
    </row>
    <row r="40" spans="4:12" ht="20.100000000000001" customHeight="1">
      <c r="D40" s="452"/>
      <c r="E40" s="455"/>
      <c r="F40" s="105" t="s">
        <v>124</v>
      </c>
      <c r="G40" s="204"/>
      <c r="H40" s="204"/>
      <c r="I40" s="101">
        <f t="shared" si="0"/>
        <v>0</v>
      </c>
      <c r="J40" s="105"/>
      <c r="K40" s="105"/>
      <c r="L40" s="156"/>
    </row>
    <row r="41" spans="4:12" ht="20.100000000000001" customHeight="1">
      <c r="D41" s="452"/>
      <c r="E41" s="455"/>
      <c r="F41" s="108" t="s">
        <v>49</v>
      </c>
      <c r="G41" s="205"/>
      <c r="H41" s="205"/>
      <c r="I41" s="101">
        <f t="shared" si="0"/>
        <v>0</v>
      </c>
      <c r="J41" s="143"/>
      <c r="K41" s="143"/>
      <c r="L41" s="156"/>
    </row>
    <row r="42" spans="4:12" ht="20.100000000000001" customHeight="1">
      <c r="D42" s="452"/>
      <c r="E42" s="455"/>
      <c r="F42" s="105" t="s">
        <v>50</v>
      </c>
      <c r="G42" s="204"/>
      <c r="H42" s="204"/>
      <c r="I42" s="101">
        <f t="shared" si="0"/>
        <v>0</v>
      </c>
      <c r="J42" s="143"/>
      <c r="K42" s="143"/>
      <c r="L42" s="221"/>
    </row>
    <row r="43" spans="4:12" ht="20.100000000000001" customHeight="1">
      <c r="D43" s="452"/>
      <c r="E43" s="456"/>
      <c r="F43" s="146" t="s">
        <v>77</v>
      </c>
      <c r="G43" s="206"/>
      <c r="H43" s="206"/>
      <c r="I43" s="101">
        <f t="shared" si="0"/>
        <v>0</v>
      </c>
      <c r="J43" s="148"/>
      <c r="K43" s="148"/>
      <c r="L43" s="174"/>
    </row>
    <row r="44" spans="4:12" ht="20.100000000000001" customHeight="1">
      <c r="D44" s="452"/>
      <c r="E44" s="457" t="s">
        <v>131</v>
      </c>
      <c r="F44" s="99" t="s">
        <v>125</v>
      </c>
      <c r="G44" s="203"/>
      <c r="H44" s="203"/>
      <c r="I44" s="101">
        <f t="shared" si="0"/>
        <v>0</v>
      </c>
      <c r="J44" s="101"/>
      <c r="K44" s="101" t="s">
        <v>248</v>
      </c>
      <c r="L44" s="220"/>
    </row>
    <row r="45" spans="4:12" ht="20.100000000000001" customHeight="1">
      <c r="D45" s="452"/>
      <c r="E45" s="455"/>
      <c r="F45" s="105" t="s">
        <v>55</v>
      </c>
      <c r="G45" s="204"/>
      <c r="H45" s="204"/>
      <c r="I45" s="101">
        <f t="shared" si="0"/>
        <v>0</v>
      </c>
      <c r="J45" s="143">
        <v>33</v>
      </c>
      <c r="K45" s="143"/>
      <c r="L45" s="156"/>
    </row>
    <row r="46" spans="4:12" ht="20.100000000000001" customHeight="1">
      <c r="D46" s="452"/>
      <c r="E46" s="455"/>
      <c r="F46" s="105" t="s">
        <v>124</v>
      </c>
      <c r="G46" s="204"/>
      <c r="H46" s="204"/>
      <c r="I46" s="101">
        <f t="shared" si="0"/>
        <v>0</v>
      </c>
      <c r="J46" s="105"/>
      <c r="K46" s="105"/>
      <c r="L46" s="156"/>
    </row>
    <row r="47" spans="4:12" ht="20.100000000000001" customHeight="1">
      <c r="D47" s="452"/>
      <c r="E47" s="455"/>
      <c r="F47" s="108" t="s">
        <v>49</v>
      </c>
      <c r="G47" s="205"/>
      <c r="H47" s="205"/>
      <c r="I47" s="101">
        <f t="shared" si="0"/>
        <v>0</v>
      </c>
      <c r="J47" s="143"/>
      <c r="K47" s="143"/>
      <c r="L47" s="156"/>
    </row>
    <row r="48" spans="4:12" ht="20.100000000000001" customHeight="1">
      <c r="D48" s="452"/>
      <c r="E48" s="455"/>
      <c r="F48" s="105" t="s">
        <v>50</v>
      </c>
      <c r="G48" s="204"/>
      <c r="H48" s="204"/>
      <c r="I48" s="101">
        <f t="shared" si="0"/>
        <v>0</v>
      </c>
      <c r="J48" s="143"/>
      <c r="K48" s="143"/>
      <c r="L48" s="221"/>
    </row>
    <row r="49" spans="4:12" ht="20.100000000000001" customHeight="1">
      <c r="D49" s="452"/>
      <c r="E49" s="456"/>
      <c r="F49" s="146" t="s">
        <v>77</v>
      </c>
      <c r="G49" s="206"/>
      <c r="H49" s="206"/>
      <c r="I49" s="101">
        <f t="shared" si="0"/>
        <v>0</v>
      </c>
      <c r="J49" s="148"/>
      <c r="K49" s="148"/>
      <c r="L49" s="174"/>
    </row>
    <row r="50" spans="4:12" ht="20.100000000000001" customHeight="1">
      <c r="D50" s="452"/>
      <c r="E50" s="457" t="s">
        <v>132</v>
      </c>
      <c r="F50" s="99" t="s">
        <v>125</v>
      </c>
      <c r="G50" s="203"/>
      <c r="H50" s="203"/>
      <c r="I50" s="101">
        <f t="shared" si="0"/>
        <v>0</v>
      </c>
      <c r="J50" s="101"/>
      <c r="K50" s="101" t="s">
        <v>248</v>
      </c>
      <c r="L50" s="220"/>
    </row>
    <row r="51" spans="4:12" ht="20.100000000000001" customHeight="1">
      <c r="D51" s="452"/>
      <c r="E51" s="455"/>
      <c r="F51" s="105" t="s">
        <v>55</v>
      </c>
      <c r="G51" s="204"/>
      <c r="H51" s="204"/>
      <c r="I51" s="101">
        <f t="shared" si="0"/>
        <v>0</v>
      </c>
      <c r="J51" s="143">
        <v>33</v>
      </c>
      <c r="K51" s="143"/>
      <c r="L51" s="156"/>
    </row>
    <row r="52" spans="4:12" ht="20.100000000000001" customHeight="1">
      <c r="D52" s="452"/>
      <c r="E52" s="455"/>
      <c r="F52" s="105" t="s">
        <v>124</v>
      </c>
      <c r="G52" s="204"/>
      <c r="H52" s="204"/>
      <c r="I52" s="101">
        <f t="shared" si="0"/>
        <v>0</v>
      </c>
      <c r="J52" s="105"/>
      <c r="K52" s="105"/>
      <c r="L52" s="156"/>
    </row>
    <row r="53" spans="4:12" ht="20.100000000000001" customHeight="1">
      <c r="D53" s="452"/>
      <c r="E53" s="455"/>
      <c r="F53" s="108" t="s">
        <v>49</v>
      </c>
      <c r="G53" s="205"/>
      <c r="H53" s="205"/>
      <c r="I53" s="101">
        <f t="shared" si="0"/>
        <v>0</v>
      </c>
      <c r="J53" s="143"/>
      <c r="K53" s="143"/>
      <c r="L53" s="156"/>
    </row>
    <row r="54" spans="4:12" ht="20.100000000000001" customHeight="1">
      <c r="D54" s="452"/>
      <c r="E54" s="455"/>
      <c r="F54" s="105" t="s">
        <v>50</v>
      </c>
      <c r="G54" s="204"/>
      <c r="H54" s="204"/>
      <c r="I54" s="101">
        <f t="shared" si="0"/>
        <v>0</v>
      </c>
      <c r="J54" s="143"/>
      <c r="K54" s="143"/>
      <c r="L54" s="221"/>
    </row>
    <row r="55" spans="4:12" ht="20.100000000000001" customHeight="1">
      <c r="D55" s="452"/>
      <c r="E55" s="456"/>
      <c r="F55" s="146" t="s">
        <v>77</v>
      </c>
      <c r="G55" s="206"/>
      <c r="H55" s="206"/>
      <c r="I55" s="101">
        <f t="shared" si="0"/>
        <v>0</v>
      </c>
      <c r="J55" s="148"/>
      <c r="K55" s="148"/>
      <c r="L55" s="174"/>
    </row>
    <row r="56" spans="4:12" ht="20.100000000000001" customHeight="1">
      <c r="D56" s="452"/>
      <c r="E56" s="457" t="s">
        <v>133</v>
      </c>
      <c r="F56" s="99" t="s">
        <v>125</v>
      </c>
      <c r="G56" s="203"/>
      <c r="H56" s="203"/>
      <c r="I56" s="101">
        <f t="shared" si="0"/>
        <v>0</v>
      </c>
      <c r="J56" s="101"/>
      <c r="K56" s="101" t="s">
        <v>248</v>
      </c>
      <c r="L56" s="220"/>
    </row>
    <row r="57" spans="4:12" ht="20.100000000000001" customHeight="1">
      <c r="D57" s="452"/>
      <c r="E57" s="455"/>
      <c r="F57" s="105" t="s">
        <v>55</v>
      </c>
      <c r="G57" s="204"/>
      <c r="H57" s="204"/>
      <c r="I57" s="101">
        <f t="shared" si="0"/>
        <v>0</v>
      </c>
      <c r="J57" s="143">
        <v>33</v>
      </c>
      <c r="K57" s="143"/>
      <c r="L57" s="156"/>
    </row>
    <row r="58" spans="4:12" ht="20.100000000000001" customHeight="1">
      <c r="D58" s="452"/>
      <c r="E58" s="455"/>
      <c r="F58" s="105" t="s">
        <v>124</v>
      </c>
      <c r="G58" s="204"/>
      <c r="H58" s="204"/>
      <c r="I58" s="101">
        <f t="shared" si="0"/>
        <v>0</v>
      </c>
      <c r="J58" s="105"/>
      <c r="K58" s="105"/>
      <c r="L58" s="156"/>
    </row>
    <row r="59" spans="4:12" ht="20.100000000000001" customHeight="1">
      <c r="D59" s="452"/>
      <c r="E59" s="455"/>
      <c r="F59" s="108" t="s">
        <v>49</v>
      </c>
      <c r="G59" s="205"/>
      <c r="H59" s="205"/>
      <c r="I59" s="101">
        <f t="shared" si="0"/>
        <v>0</v>
      </c>
      <c r="J59" s="143"/>
      <c r="K59" s="143"/>
      <c r="L59" s="156"/>
    </row>
    <row r="60" spans="4:12" ht="17.850000000000001" customHeight="1">
      <c r="D60" s="452"/>
      <c r="E60" s="455"/>
      <c r="F60" s="105" t="s">
        <v>50</v>
      </c>
      <c r="G60" s="204"/>
      <c r="H60" s="204"/>
      <c r="I60" s="101">
        <f t="shared" si="0"/>
        <v>0</v>
      </c>
      <c r="J60" s="143"/>
      <c r="K60" s="143"/>
      <c r="L60" s="221"/>
    </row>
    <row r="61" spans="4:12" ht="16.5" customHeight="1">
      <c r="D61" s="452"/>
      <c r="E61" s="456"/>
      <c r="F61" s="146" t="s">
        <v>77</v>
      </c>
      <c r="G61" s="206"/>
      <c r="H61" s="206"/>
      <c r="I61" s="101">
        <f t="shared" si="0"/>
        <v>0</v>
      </c>
      <c r="J61" s="148"/>
      <c r="K61" s="148"/>
      <c r="L61" s="174"/>
    </row>
    <row r="62" spans="4:12" ht="17.25" customHeight="1">
      <c r="D62" s="452"/>
      <c r="E62" s="457" t="s">
        <v>134</v>
      </c>
      <c r="F62" s="99" t="s">
        <v>125</v>
      </c>
      <c r="G62" s="203"/>
      <c r="H62" s="203"/>
      <c r="I62" s="101">
        <f t="shared" si="0"/>
        <v>0</v>
      </c>
      <c r="J62" s="101"/>
      <c r="K62" s="101" t="s">
        <v>248</v>
      </c>
      <c r="L62" s="220"/>
    </row>
    <row r="63" spans="4:12" ht="16.5" customHeight="1">
      <c r="D63" s="452"/>
      <c r="E63" s="455"/>
      <c r="F63" s="105" t="s">
        <v>55</v>
      </c>
      <c r="G63" s="204"/>
      <c r="H63" s="204"/>
      <c r="I63" s="101">
        <f t="shared" si="0"/>
        <v>0</v>
      </c>
      <c r="J63" s="143">
        <v>33</v>
      </c>
      <c r="K63" s="143"/>
      <c r="L63" s="156"/>
    </row>
    <row r="64" spans="4:12" ht="16.5" customHeight="1">
      <c r="D64" s="452"/>
      <c r="E64" s="455"/>
      <c r="F64" s="105" t="s">
        <v>124</v>
      </c>
      <c r="G64" s="204"/>
      <c r="H64" s="204"/>
      <c r="I64" s="101">
        <f t="shared" si="0"/>
        <v>0</v>
      </c>
      <c r="J64" s="105"/>
      <c r="K64" s="105"/>
      <c r="L64" s="156"/>
    </row>
    <row r="65" spans="4:12" ht="20.100000000000001" customHeight="1">
      <c r="D65" s="452"/>
      <c r="E65" s="455"/>
      <c r="F65" s="108" t="s">
        <v>49</v>
      </c>
      <c r="G65" s="205"/>
      <c r="H65" s="205"/>
      <c r="I65" s="101">
        <f t="shared" si="0"/>
        <v>0</v>
      </c>
      <c r="J65" s="143"/>
      <c r="K65" s="143"/>
      <c r="L65" s="156"/>
    </row>
    <row r="66" spans="4:12" ht="20.100000000000001" customHeight="1">
      <c r="D66" s="452"/>
      <c r="E66" s="455"/>
      <c r="F66" s="105" t="s">
        <v>50</v>
      </c>
      <c r="G66" s="204"/>
      <c r="H66" s="204"/>
      <c r="I66" s="101">
        <f t="shared" si="0"/>
        <v>0</v>
      </c>
      <c r="J66" s="143"/>
      <c r="K66" s="143"/>
      <c r="L66" s="221"/>
    </row>
    <row r="67" spans="4:12" ht="20.100000000000001" customHeight="1">
      <c r="D67" s="452"/>
      <c r="E67" s="456"/>
      <c r="F67" s="146" t="s">
        <v>77</v>
      </c>
      <c r="G67" s="206"/>
      <c r="H67" s="206"/>
      <c r="I67" s="101">
        <f t="shared" si="0"/>
        <v>0</v>
      </c>
      <c r="J67" s="148"/>
      <c r="K67" s="148"/>
      <c r="L67" s="174"/>
    </row>
    <row r="68" spans="4:12" ht="20.100000000000001" customHeight="1">
      <c r="D68" s="452"/>
      <c r="E68" s="457" t="s">
        <v>135</v>
      </c>
      <c r="F68" s="99" t="s">
        <v>125</v>
      </c>
      <c r="G68" s="203"/>
      <c r="H68" s="203"/>
      <c r="I68" s="101">
        <f t="shared" si="0"/>
        <v>0</v>
      </c>
      <c r="J68" s="101"/>
      <c r="K68" s="170" t="s">
        <v>248</v>
      </c>
      <c r="L68" s="220"/>
    </row>
    <row r="69" spans="4:12" ht="20.100000000000001" customHeight="1">
      <c r="D69" s="452"/>
      <c r="E69" s="455"/>
      <c r="F69" s="105" t="s">
        <v>55</v>
      </c>
      <c r="G69" s="204"/>
      <c r="H69" s="204"/>
      <c r="I69" s="101">
        <f t="shared" si="0"/>
        <v>0</v>
      </c>
      <c r="J69" s="143">
        <v>33</v>
      </c>
      <c r="K69" s="143"/>
      <c r="L69" s="156"/>
    </row>
    <row r="70" spans="4:12" ht="20.100000000000001" customHeight="1">
      <c r="D70" s="452"/>
      <c r="E70" s="455"/>
      <c r="F70" s="105" t="s">
        <v>124</v>
      </c>
      <c r="G70" s="204"/>
      <c r="H70" s="204"/>
      <c r="I70" s="101">
        <f t="shared" si="0"/>
        <v>0</v>
      </c>
      <c r="J70" s="105"/>
      <c r="K70" s="105"/>
      <c r="L70" s="156"/>
    </row>
    <row r="71" spans="4:12" ht="20.100000000000001" customHeight="1">
      <c r="D71" s="452"/>
      <c r="E71" s="455"/>
      <c r="F71" s="108" t="s">
        <v>49</v>
      </c>
      <c r="G71" s="205"/>
      <c r="H71" s="205"/>
      <c r="I71" s="101">
        <f t="shared" si="0"/>
        <v>0</v>
      </c>
      <c r="J71" s="143"/>
      <c r="K71" s="143"/>
      <c r="L71" s="156"/>
    </row>
    <row r="72" spans="4:12" ht="20.100000000000001" customHeight="1">
      <c r="D72" s="452"/>
      <c r="E72" s="455"/>
      <c r="F72" s="105" t="s">
        <v>50</v>
      </c>
      <c r="G72" s="204"/>
      <c r="H72" s="204"/>
      <c r="I72" s="101">
        <f t="shared" si="0"/>
        <v>0</v>
      </c>
      <c r="J72" s="143"/>
      <c r="K72" s="143"/>
      <c r="L72" s="221"/>
    </row>
    <row r="73" spans="4:12" ht="20.100000000000001" customHeight="1">
      <c r="D73" s="452"/>
      <c r="E73" s="456"/>
      <c r="F73" s="151" t="s">
        <v>77</v>
      </c>
      <c r="G73" s="212"/>
      <c r="H73" s="212"/>
      <c r="I73" s="101">
        <f t="shared" ref="I73:I136" si="1">LENB(H73)</f>
        <v>0</v>
      </c>
      <c r="J73" s="153"/>
      <c r="K73" s="148"/>
      <c r="L73" s="175"/>
    </row>
    <row r="74" spans="4:12" ht="19.5" customHeight="1">
      <c r="D74" s="452"/>
      <c r="E74" s="457" t="s">
        <v>150</v>
      </c>
      <c r="F74" s="99" t="s">
        <v>125</v>
      </c>
      <c r="G74" s="203"/>
      <c r="H74" s="203"/>
      <c r="I74" s="101">
        <f t="shared" si="1"/>
        <v>0</v>
      </c>
      <c r="J74" s="101"/>
      <c r="K74" s="101" t="s">
        <v>248</v>
      </c>
      <c r="L74" s="222"/>
    </row>
    <row r="75" spans="4:12" ht="20.100000000000001" customHeight="1">
      <c r="D75" s="452"/>
      <c r="E75" s="455"/>
      <c r="F75" s="105" t="s">
        <v>55</v>
      </c>
      <c r="G75" s="204"/>
      <c r="H75" s="204"/>
      <c r="I75" s="101">
        <f t="shared" si="1"/>
        <v>0</v>
      </c>
      <c r="J75" s="143">
        <v>33</v>
      </c>
      <c r="K75" s="143"/>
      <c r="L75" s="156"/>
    </row>
    <row r="76" spans="4:12" ht="20.100000000000001" customHeight="1">
      <c r="D76" s="452"/>
      <c r="E76" s="455"/>
      <c r="F76" s="105" t="s">
        <v>124</v>
      </c>
      <c r="G76" s="204"/>
      <c r="H76" s="204"/>
      <c r="I76" s="101">
        <f t="shared" si="1"/>
        <v>0</v>
      </c>
      <c r="J76" s="105"/>
      <c r="K76" s="105"/>
      <c r="L76" s="156"/>
    </row>
    <row r="77" spans="4:12" ht="20.100000000000001" customHeight="1">
      <c r="D77" s="452"/>
      <c r="E77" s="455"/>
      <c r="F77" s="108" t="s">
        <v>49</v>
      </c>
      <c r="G77" s="205"/>
      <c r="H77" s="205"/>
      <c r="I77" s="101">
        <f t="shared" si="1"/>
        <v>0</v>
      </c>
      <c r="J77" s="143"/>
      <c r="K77" s="143"/>
      <c r="L77" s="156"/>
    </row>
    <row r="78" spans="4:12" ht="20.100000000000001" customHeight="1">
      <c r="D78" s="452"/>
      <c r="E78" s="455"/>
      <c r="F78" s="105" t="s">
        <v>50</v>
      </c>
      <c r="G78" s="204"/>
      <c r="H78" s="204"/>
      <c r="I78" s="101">
        <f t="shared" si="1"/>
        <v>0</v>
      </c>
      <c r="J78" s="143"/>
      <c r="K78" s="143"/>
      <c r="L78" s="221"/>
    </row>
    <row r="79" spans="4:12" ht="20.100000000000001" customHeight="1">
      <c r="D79" s="452"/>
      <c r="E79" s="456"/>
      <c r="F79" s="146" t="s">
        <v>77</v>
      </c>
      <c r="G79" s="206"/>
      <c r="H79" s="206"/>
      <c r="I79" s="101">
        <f t="shared" si="1"/>
        <v>0</v>
      </c>
      <c r="J79" s="148"/>
      <c r="K79" s="148"/>
      <c r="L79" s="174"/>
    </row>
    <row r="80" spans="4:12" ht="20.100000000000001" customHeight="1">
      <c r="D80" s="452"/>
      <c r="E80" s="457" t="s">
        <v>151</v>
      </c>
      <c r="F80" s="99" t="s">
        <v>125</v>
      </c>
      <c r="G80" s="203"/>
      <c r="H80" s="203"/>
      <c r="I80" s="101">
        <f t="shared" si="1"/>
        <v>0</v>
      </c>
      <c r="J80" s="101"/>
      <c r="K80" s="101" t="s">
        <v>248</v>
      </c>
      <c r="L80" s="220"/>
    </row>
    <row r="81" spans="4:12" ht="20.100000000000001" customHeight="1">
      <c r="D81" s="452"/>
      <c r="E81" s="455"/>
      <c r="F81" s="105" t="s">
        <v>55</v>
      </c>
      <c r="G81" s="204"/>
      <c r="H81" s="204"/>
      <c r="I81" s="101">
        <f t="shared" si="1"/>
        <v>0</v>
      </c>
      <c r="J81" s="143">
        <v>33</v>
      </c>
      <c r="K81" s="143"/>
      <c r="L81" s="156"/>
    </row>
    <row r="82" spans="4:12" ht="20.100000000000001" customHeight="1">
      <c r="D82" s="452"/>
      <c r="E82" s="455"/>
      <c r="F82" s="105" t="s">
        <v>124</v>
      </c>
      <c r="G82" s="204"/>
      <c r="H82" s="204"/>
      <c r="I82" s="101">
        <f t="shared" si="1"/>
        <v>0</v>
      </c>
      <c r="J82" s="105"/>
      <c r="K82" s="105"/>
      <c r="L82" s="156"/>
    </row>
    <row r="83" spans="4:12" ht="20.100000000000001" customHeight="1">
      <c r="D83" s="452"/>
      <c r="E83" s="455"/>
      <c r="F83" s="108" t="s">
        <v>49</v>
      </c>
      <c r="G83" s="205"/>
      <c r="H83" s="205"/>
      <c r="I83" s="101">
        <f t="shared" si="1"/>
        <v>0</v>
      </c>
      <c r="J83" s="143"/>
      <c r="K83" s="143"/>
      <c r="L83" s="156"/>
    </row>
    <row r="84" spans="4:12" ht="20.100000000000001" customHeight="1">
      <c r="D84" s="452"/>
      <c r="E84" s="455"/>
      <c r="F84" s="105" t="s">
        <v>50</v>
      </c>
      <c r="G84" s="204"/>
      <c r="H84" s="204"/>
      <c r="I84" s="101">
        <f t="shared" si="1"/>
        <v>0</v>
      </c>
      <c r="J84" s="143"/>
      <c r="K84" s="143"/>
      <c r="L84" s="221"/>
    </row>
    <row r="85" spans="4:12" ht="20.100000000000001" customHeight="1">
      <c r="D85" s="452"/>
      <c r="E85" s="456"/>
      <c r="F85" s="146" t="s">
        <v>77</v>
      </c>
      <c r="G85" s="206"/>
      <c r="H85" s="206"/>
      <c r="I85" s="101">
        <f t="shared" si="1"/>
        <v>0</v>
      </c>
      <c r="J85" s="148"/>
      <c r="K85" s="148"/>
      <c r="L85" s="174"/>
    </row>
    <row r="86" spans="4:12" ht="20.100000000000001" customHeight="1">
      <c r="D86" s="452"/>
      <c r="E86" s="457" t="s">
        <v>152</v>
      </c>
      <c r="F86" s="99" t="s">
        <v>125</v>
      </c>
      <c r="G86" s="203"/>
      <c r="H86" s="203"/>
      <c r="I86" s="101">
        <f t="shared" si="1"/>
        <v>0</v>
      </c>
      <c r="J86" s="177"/>
      <c r="K86" s="101" t="s">
        <v>248</v>
      </c>
      <c r="L86" s="223"/>
    </row>
    <row r="87" spans="4:12" ht="20.100000000000001" customHeight="1">
      <c r="D87" s="452"/>
      <c r="E87" s="455"/>
      <c r="F87" s="105" t="s">
        <v>55</v>
      </c>
      <c r="G87" s="204"/>
      <c r="H87" s="204"/>
      <c r="I87" s="101">
        <f t="shared" si="1"/>
        <v>0</v>
      </c>
      <c r="J87" s="157">
        <v>33</v>
      </c>
      <c r="K87" s="143"/>
      <c r="L87" s="179"/>
    </row>
    <row r="88" spans="4:12" ht="20.100000000000001" customHeight="1">
      <c r="D88" s="452"/>
      <c r="E88" s="455"/>
      <c r="F88" s="105" t="s">
        <v>124</v>
      </c>
      <c r="G88" s="204"/>
      <c r="H88" s="204"/>
      <c r="I88" s="101">
        <f t="shared" si="1"/>
        <v>0</v>
      </c>
      <c r="J88" s="180"/>
      <c r="K88" s="105"/>
      <c r="L88" s="179"/>
    </row>
    <row r="89" spans="4:12" ht="20.100000000000001" customHeight="1">
      <c r="D89" s="452"/>
      <c r="E89" s="455"/>
      <c r="F89" s="108" t="s">
        <v>49</v>
      </c>
      <c r="G89" s="205"/>
      <c r="H89" s="205"/>
      <c r="I89" s="101">
        <f t="shared" si="1"/>
        <v>0</v>
      </c>
      <c r="J89" s="157"/>
      <c r="K89" s="143"/>
      <c r="L89" s="179"/>
    </row>
    <row r="90" spans="4:12" ht="20.100000000000001" customHeight="1">
      <c r="D90" s="452"/>
      <c r="E90" s="455"/>
      <c r="F90" s="105" t="s">
        <v>50</v>
      </c>
      <c r="G90" s="204"/>
      <c r="H90" s="204"/>
      <c r="I90" s="101">
        <f t="shared" si="1"/>
        <v>0</v>
      </c>
      <c r="J90" s="157"/>
      <c r="K90" s="143"/>
      <c r="L90" s="224"/>
    </row>
    <row r="91" spans="4:12" ht="20.100000000000001" customHeight="1">
      <c r="D91" s="452"/>
      <c r="E91" s="456"/>
      <c r="F91" s="146" t="s">
        <v>77</v>
      </c>
      <c r="G91" s="206"/>
      <c r="H91" s="206"/>
      <c r="I91" s="101">
        <f t="shared" si="1"/>
        <v>0</v>
      </c>
      <c r="J91" s="181"/>
      <c r="K91" s="148"/>
      <c r="L91" s="182"/>
    </row>
    <row r="92" spans="4:12" ht="20.100000000000001" customHeight="1">
      <c r="D92" s="452"/>
      <c r="E92" s="457" t="s">
        <v>153</v>
      </c>
      <c r="F92" s="99" t="s">
        <v>125</v>
      </c>
      <c r="G92" s="203"/>
      <c r="H92" s="203"/>
      <c r="I92" s="101">
        <f t="shared" si="1"/>
        <v>0</v>
      </c>
      <c r="J92" s="101"/>
      <c r="K92" s="177" t="s">
        <v>248</v>
      </c>
      <c r="L92" s="220"/>
    </row>
    <row r="93" spans="4:12" ht="20.100000000000001" customHeight="1">
      <c r="D93" s="452"/>
      <c r="E93" s="455"/>
      <c r="F93" s="105" t="s">
        <v>55</v>
      </c>
      <c r="G93" s="204"/>
      <c r="H93" s="204"/>
      <c r="I93" s="101">
        <f t="shared" si="1"/>
        <v>0</v>
      </c>
      <c r="J93" s="143">
        <v>33</v>
      </c>
      <c r="K93" s="157"/>
      <c r="L93" s="156"/>
    </row>
    <row r="94" spans="4:12" ht="20.100000000000001" customHeight="1">
      <c r="D94" s="452"/>
      <c r="E94" s="455"/>
      <c r="F94" s="105" t="s">
        <v>124</v>
      </c>
      <c r="G94" s="204"/>
      <c r="H94" s="204"/>
      <c r="I94" s="101">
        <f t="shared" si="1"/>
        <v>0</v>
      </c>
      <c r="J94" s="105"/>
      <c r="K94" s="180"/>
      <c r="L94" s="156"/>
    </row>
    <row r="95" spans="4:12" ht="20.100000000000001" customHeight="1">
      <c r="D95" s="452"/>
      <c r="E95" s="455"/>
      <c r="F95" s="108" t="s">
        <v>49</v>
      </c>
      <c r="G95" s="205"/>
      <c r="H95" s="205"/>
      <c r="I95" s="101">
        <f t="shared" si="1"/>
        <v>0</v>
      </c>
      <c r="J95" s="143"/>
      <c r="K95" s="157"/>
      <c r="L95" s="156"/>
    </row>
    <row r="96" spans="4:12" ht="20.100000000000001" customHeight="1">
      <c r="D96" s="452"/>
      <c r="E96" s="455"/>
      <c r="F96" s="105" t="s">
        <v>50</v>
      </c>
      <c r="G96" s="204"/>
      <c r="H96" s="204"/>
      <c r="I96" s="101">
        <f t="shared" si="1"/>
        <v>0</v>
      </c>
      <c r="J96" s="143"/>
      <c r="K96" s="157"/>
      <c r="L96" s="221"/>
    </row>
    <row r="97" spans="4:12" ht="20.100000000000001" customHeight="1" thickBot="1">
      <c r="D97" s="452"/>
      <c r="E97" s="455"/>
      <c r="F97" s="151" t="s">
        <v>77</v>
      </c>
      <c r="G97" s="212"/>
      <c r="H97" s="212"/>
      <c r="I97" s="113">
        <f t="shared" si="1"/>
        <v>0</v>
      </c>
      <c r="J97" s="153"/>
      <c r="K97" s="183"/>
      <c r="L97" s="175"/>
    </row>
    <row r="98" spans="4:12" ht="20.100000000000001" customHeight="1">
      <c r="D98" s="451" t="s">
        <v>122</v>
      </c>
      <c r="E98" s="454" t="s">
        <v>120</v>
      </c>
      <c r="F98" s="115" t="s">
        <v>67</v>
      </c>
      <c r="G98" s="116"/>
      <c r="H98" s="538" t="s">
        <v>606</v>
      </c>
      <c r="I98" s="117" t="e">
        <f>LENB(#REF!)</f>
        <v>#REF!</v>
      </c>
      <c r="J98" s="118"/>
      <c r="K98" s="225" t="s">
        <v>248</v>
      </c>
      <c r="L98" s="550"/>
    </row>
    <row r="99" spans="4:12" ht="20.100000000000001" customHeight="1">
      <c r="D99" s="452"/>
      <c r="E99" s="455"/>
      <c r="F99" s="119" t="s">
        <v>55</v>
      </c>
      <c r="G99" s="130" t="s">
        <v>279</v>
      </c>
      <c r="H99" s="539"/>
      <c r="I99" s="101">
        <f>LENB(H98)</f>
        <v>3</v>
      </c>
      <c r="J99" s="121">
        <v>33</v>
      </c>
      <c r="K99" s="186"/>
      <c r="L99" s="551"/>
    </row>
    <row r="100" spans="4:12" ht="20.100000000000001" customHeight="1">
      <c r="D100" s="452"/>
      <c r="E100" s="455"/>
      <c r="F100" s="119" t="s">
        <v>124</v>
      </c>
      <c r="G100" s="130" t="s">
        <v>338</v>
      </c>
      <c r="H100" s="539"/>
      <c r="I100" s="101">
        <f t="shared" si="1"/>
        <v>0</v>
      </c>
      <c r="J100" s="119"/>
      <c r="K100" s="187"/>
      <c r="L100" s="551"/>
    </row>
    <row r="101" spans="4:12" ht="17.45" customHeight="1">
      <c r="D101" s="452"/>
      <c r="E101" s="455"/>
      <c r="F101" s="122" t="s">
        <v>49</v>
      </c>
      <c r="G101" s="188" t="s">
        <v>280</v>
      </c>
      <c r="H101" s="539"/>
      <c r="I101" s="101">
        <f t="shared" si="1"/>
        <v>0</v>
      </c>
      <c r="J101" s="121"/>
      <c r="K101" s="186"/>
      <c r="L101" s="551"/>
    </row>
    <row r="102" spans="4:12" ht="17.850000000000001" customHeight="1">
      <c r="D102" s="452"/>
      <c r="E102" s="455"/>
      <c r="F102" s="119" t="s">
        <v>50</v>
      </c>
      <c r="G102" s="130"/>
      <c r="H102" s="539"/>
      <c r="I102" s="101">
        <f t="shared" si="1"/>
        <v>0</v>
      </c>
      <c r="J102" s="121"/>
      <c r="K102" s="186"/>
      <c r="L102" s="551"/>
    </row>
    <row r="103" spans="4:12" ht="17.850000000000001" customHeight="1" thickBot="1">
      <c r="D103" s="452"/>
      <c r="E103" s="456"/>
      <c r="F103" s="124" t="s">
        <v>77</v>
      </c>
      <c r="G103" s="131" t="s">
        <v>279</v>
      </c>
      <c r="H103" s="540"/>
      <c r="I103" s="101">
        <f t="shared" si="1"/>
        <v>0</v>
      </c>
      <c r="J103" s="126"/>
      <c r="K103" s="189"/>
      <c r="L103" s="552"/>
    </row>
    <row r="104" spans="4:12" ht="17.850000000000001" customHeight="1">
      <c r="D104" s="452"/>
      <c r="E104" s="457" t="s">
        <v>136</v>
      </c>
      <c r="F104" s="99" t="s">
        <v>67</v>
      </c>
      <c r="G104" s="226"/>
      <c r="H104" s="448" t="s">
        <v>606</v>
      </c>
      <c r="I104" s="101">
        <f t="shared" si="1"/>
        <v>3</v>
      </c>
      <c r="J104" s="227"/>
      <c r="K104" s="228" t="s">
        <v>248</v>
      </c>
      <c r="L104" s="553"/>
    </row>
    <row r="105" spans="4:12" ht="17.850000000000001" customHeight="1">
      <c r="D105" s="452"/>
      <c r="E105" s="455"/>
      <c r="F105" s="105" t="s">
        <v>55</v>
      </c>
      <c r="G105" s="229" t="s">
        <v>396</v>
      </c>
      <c r="H105" s="541"/>
      <c r="I105" s="101">
        <f t="shared" si="1"/>
        <v>0</v>
      </c>
      <c r="J105" s="230">
        <v>33</v>
      </c>
      <c r="K105" s="231"/>
      <c r="L105" s="549"/>
    </row>
    <row r="106" spans="4:12" ht="17.850000000000001" customHeight="1">
      <c r="D106" s="452"/>
      <c r="E106" s="455"/>
      <c r="F106" s="105" t="s">
        <v>124</v>
      </c>
      <c r="G106" s="229" t="s">
        <v>396</v>
      </c>
      <c r="H106" s="541"/>
      <c r="I106" s="101">
        <f t="shared" si="1"/>
        <v>0</v>
      </c>
      <c r="J106" s="232"/>
      <c r="K106" s="233"/>
      <c r="L106" s="549"/>
    </row>
    <row r="107" spans="4:12" ht="17.850000000000001" customHeight="1">
      <c r="D107" s="452"/>
      <c r="E107" s="455"/>
      <c r="F107" s="108" t="s">
        <v>49</v>
      </c>
      <c r="G107" s="234" t="s">
        <v>397</v>
      </c>
      <c r="H107" s="541"/>
      <c r="I107" s="101">
        <f t="shared" si="1"/>
        <v>0</v>
      </c>
      <c r="J107" s="230"/>
      <c r="K107" s="231"/>
      <c r="L107" s="549"/>
    </row>
    <row r="108" spans="4:12" ht="17.850000000000001" customHeight="1">
      <c r="D108" s="452"/>
      <c r="E108" s="455"/>
      <c r="F108" s="105" t="s">
        <v>50</v>
      </c>
      <c r="G108" s="229"/>
      <c r="H108" s="541"/>
      <c r="I108" s="101">
        <f t="shared" si="1"/>
        <v>0</v>
      </c>
      <c r="J108" s="230"/>
      <c r="K108" s="231"/>
      <c r="L108" s="549"/>
    </row>
    <row r="109" spans="4:12" ht="17.850000000000001" customHeight="1">
      <c r="D109" s="452"/>
      <c r="E109" s="456"/>
      <c r="F109" s="146" t="s">
        <v>77</v>
      </c>
      <c r="G109" s="235" t="s">
        <v>396</v>
      </c>
      <c r="H109" s="542"/>
      <c r="I109" s="101">
        <f t="shared" si="1"/>
        <v>0</v>
      </c>
      <c r="J109" s="236"/>
      <c r="K109" s="237"/>
      <c r="L109" s="554"/>
    </row>
    <row r="110" spans="4:12" ht="17.850000000000001" customHeight="1">
      <c r="D110" s="452"/>
      <c r="E110" s="457" t="s">
        <v>137</v>
      </c>
      <c r="F110" s="99" t="s">
        <v>67</v>
      </c>
      <c r="G110" s="238"/>
      <c r="H110" s="238"/>
      <c r="I110" s="101">
        <f t="shared" si="1"/>
        <v>0</v>
      </c>
      <c r="J110" s="227"/>
      <c r="K110" s="228" t="s">
        <v>248</v>
      </c>
      <c r="L110" s="553"/>
    </row>
    <row r="111" spans="4:12" ht="17.850000000000001" customHeight="1">
      <c r="D111" s="452"/>
      <c r="E111" s="455"/>
      <c r="F111" s="105" t="s">
        <v>55</v>
      </c>
      <c r="G111" s="229" t="s">
        <v>398</v>
      </c>
      <c r="H111" s="245" t="s">
        <v>623</v>
      </c>
      <c r="I111" s="101">
        <f t="shared" si="1"/>
        <v>35</v>
      </c>
      <c r="J111" s="230">
        <v>33</v>
      </c>
      <c r="K111" s="231"/>
      <c r="L111" s="549"/>
    </row>
    <row r="112" spans="4:12" ht="17.850000000000001" customHeight="1">
      <c r="D112" s="452"/>
      <c r="E112" s="455"/>
      <c r="F112" s="105" t="s">
        <v>124</v>
      </c>
      <c r="G112" s="229" t="s">
        <v>597</v>
      </c>
      <c r="H112" s="229" t="s">
        <v>597</v>
      </c>
      <c r="I112" s="101">
        <f t="shared" si="1"/>
        <v>31</v>
      </c>
      <c r="J112" s="232"/>
      <c r="K112" s="233"/>
      <c r="L112" s="549"/>
    </row>
    <row r="113" spans="4:12" ht="17.850000000000001" customHeight="1">
      <c r="D113" s="452"/>
      <c r="E113" s="455"/>
      <c r="F113" s="108" t="s">
        <v>49</v>
      </c>
      <c r="G113" s="234" t="s">
        <v>399</v>
      </c>
      <c r="H113" s="234" t="s">
        <v>580</v>
      </c>
      <c r="I113" s="101">
        <f t="shared" si="1"/>
        <v>71</v>
      </c>
      <c r="J113" s="230"/>
      <c r="K113" s="231"/>
      <c r="L113" s="549"/>
    </row>
    <row r="114" spans="4:12" ht="17.850000000000001" customHeight="1">
      <c r="D114" s="452"/>
      <c r="E114" s="455"/>
      <c r="F114" s="105" t="s">
        <v>50</v>
      </c>
      <c r="G114" s="229"/>
      <c r="H114" s="229" t="s">
        <v>623</v>
      </c>
      <c r="I114" s="101">
        <f t="shared" si="1"/>
        <v>35</v>
      </c>
      <c r="J114" s="230"/>
      <c r="K114" s="231"/>
      <c r="L114" s="549"/>
    </row>
    <row r="115" spans="4:12" ht="17.850000000000001" customHeight="1">
      <c r="D115" s="452"/>
      <c r="E115" s="456"/>
      <c r="F115" s="146" t="s">
        <v>77</v>
      </c>
      <c r="G115" s="235" t="s">
        <v>398</v>
      </c>
      <c r="H115" s="235" t="s">
        <v>581</v>
      </c>
      <c r="I115" s="101">
        <f t="shared" si="1"/>
        <v>35</v>
      </c>
      <c r="J115" s="236"/>
      <c r="K115" s="237"/>
      <c r="L115" s="554"/>
    </row>
    <row r="116" spans="4:12" ht="17.850000000000001" customHeight="1">
      <c r="D116" s="452"/>
      <c r="E116" s="457" t="s">
        <v>138</v>
      </c>
      <c r="F116" s="99" t="s">
        <v>67</v>
      </c>
      <c r="G116" s="238"/>
      <c r="H116" s="448" t="s">
        <v>606</v>
      </c>
      <c r="I116" s="101">
        <f t="shared" si="1"/>
        <v>3</v>
      </c>
      <c r="J116" s="227"/>
      <c r="K116" s="228" t="s">
        <v>248</v>
      </c>
      <c r="L116" s="553"/>
    </row>
    <row r="117" spans="4:12" ht="17.850000000000001" customHeight="1">
      <c r="D117" s="452"/>
      <c r="E117" s="455"/>
      <c r="F117" s="105" t="s">
        <v>55</v>
      </c>
      <c r="G117" s="229" t="s">
        <v>400</v>
      </c>
      <c r="H117" s="427"/>
      <c r="I117" s="101">
        <f t="shared" si="1"/>
        <v>0</v>
      </c>
      <c r="J117" s="230">
        <v>33</v>
      </c>
      <c r="K117" s="231"/>
      <c r="L117" s="549"/>
    </row>
    <row r="118" spans="4:12" ht="17.850000000000001" customHeight="1">
      <c r="D118" s="452"/>
      <c r="E118" s="455"/>
      <c r="F118" s="105" t="s">
        <v>124</v>
      </c>
      <c r="G118" s="229" t="s">
        <v>400</v>
      </c>
      <c r="H118" s="427"/>
      <c r="I118" s="101">
        <f t="shared" si="1"/>
        <v>0</v>
      </c>
      <c r="J118" s="232"/>
      <c r="K118" s="233"/>
      <c r="L118" s="549"/>
    </row>
    <row r="119" spans="4:12" ht="17.850000000000001" customHeight="1">
      <c r="D119" s="452"/>
      <c r="E119" s="455"/>
      <c r="F119" s="108" t="s">
        <v>49</v>
      </c>
      <c r="G119" s="234" t="s">
        <v>401</v>
      </c>
      <c r="H119" s="427"/>
      <c r="I119" s="101">
        <f t="shared" si="1"/>
        <v>0</v>
      </c>
      <c r="J119" s="230"/>
      <c r="K119" s="231"/>
      <c r="L119" s="549"/>
    </row>
    <row r="120" spans="4:12" ht="17.850000000000001" customHeight="1">
      <c r="D120" s="452"/>
      <c r="E120" s="455"/>
      <c r="F120" s="105" t="s">
        <v>50</v>
      </c>
      <c r="G120" s="229"/>
      <c r="H120" s="427"/>
      <c r="I120" s="101">
        <f t="shared" si="1"/>
        <v>0</v>
      </c>
      <c r="J120" s="230"/>
      <c r="K120" s="231"/>
      <c r="L120" s="549"/>
    </row>
    <row r="121" spans="4:12" ht="17.850000000000001" customHeight="1">
      <c r="D121" s="452"/>
      <c r="E121" s="456"/>
      <c r="F121" s="146" t="s">
        <v>77</v>
      </c>
      <c r="G121" s="235" t="s">
        <v>400</v>
      </c>
      <c r="H121" s="428"/>
      <c r="I121" s="101">
        <f t="shared" si="1"/>
        <v>0</v>
      </c>
      <c r="J121" s="236"/>
      <c r="K121" s="237"/>
      <c r="L121" s="554"/>
    </row>
    <row r="122" spans="4:12" ht="17.850000000000001" customHeight="1">
      <c r="D122" s="452"/>
      <c r="E122" s="457" t="s">
        <v>139</v>
      </c>
      <c r="F122" s="99" t="s">
        <v>67</v>
      </c>
      <c r="G122" s="238"/>
      <c r="H122" s="238"/>
      <c r="I122" s="101">
        <f t="shared" si="1"/>
        <v>0</v>
      </c>
      <c r="J122" s="227"/>
      <c r="K122" s="228" t="s">
        <v>248</v>
      </c>
      <c r="L122" s="553"/>
    </row>
    <row r="123" spans="4:12" ht="17.850000000000001" customHeight="1">
      <c r="D123" s="452"/>
      <c r="E123" s="455"/>
      <c r="F123" s="105" t="s">
        <v>55</v>
      </c>
      <c r="G123" s="229" t="s">
        <v>402</v>
      </c>
      <c r="H123" s="229" t="s">
        <v>622</v>
      </c>
      <c r="I123" s="101">
        <f t="shared" si="1"/>
        <v>16</v>
      </c>
      <c r="J123" s="230">
        <v>33</v>
      </c>
      <c r="K123" s="231"/>
      <c r="L123" s="549"/>
    </row>
    <row r="124" spans="4:12" ht="17.850000000000001" customHeight="1">
      <c r="D124" s="452"/>
      <c r="E124" s="455"/>
      <c r="F124" s="105" t="s">
        <v>124</v>
      </c>
      <c r="G124" s="229" t="s">
        <v>598</v>
      </c>
      <c r="H124" s="229" t="s">
        <v>598</v>
      </c>
      <c r="I124" s="101">
        <f t="shared" si="1"/>
        <v>22</v>
      </c>
      <c r="J124" s="232"/>
      <c r="K124" s="233"/>
      <c r="L124" s="549"/>
    </row>
    <row r="125" spans="4:12" ht="17.850000000000001" customHeight="1">
      <c r="D125" s="452"/>
      <c r="E125" s="455"/>
      <c r="F125" s="108" t="s">
        <v>49</v>
      </c>
      <c r="G125" s="234" t="s">
        <v>209</v>
      </c>
      <c r="H125" s="234" t="s">
        <v>582</v>
      </c>
      <c r="I125" s="101">
        <f t="shared" si="1"/>
        <v>51</v>
      </c>
      <c r="J125" s="230"/>
      <c r="K125" s="231"/>
      <c r="L125" s="549"/>
    </row>
    <row r="126" spans="4:12" ht="17.850000000000001" customHeight="1">
      <c r="D126" s="452"/>
      <c r="E126" s="455"/>
      <c r="F126" s="105" t="s">
        <v>50</v>
      </c>
      <c r="G126" s="229"/>
      <c r="H126" s="229" t="s">
        <v>622</v>
      </c>
      <c r="I126" s="101">
        <f t="shared" si="1"/>
        <v>16</v>
      </c>
      <c r="J126" s="230"/>
      <c r="K126" s="231"/>
      <c r="L126" s="549"/>
    </row>
    <row r="127" spans="4:12" ht="17.850000000000001" customHeight="1">
      <c r="D127" s="452"/>
      <c r="E127" s="455"/>
      <c r="F127" s="146" t="s">
        <v>77</v>
      </c>
      <c r="G127" s="235" t="s">
        <v>402</v>
      </c>
      <c r="H127" s="235" t="s">
        <v>583</v>
      </c>
      <c r="I127" s="101">
        <f t="shared" si="1"/>
        <v>16</v>
      </c>
      <c r="J127" s="236"/>
      <c r="K127" s="237"/>
      <c r="L127" s="554"/>
    </row>
    <row r="128" spans="4:12" ht="17.850000000000001" customHeight="1">
      <c r="D128" s="452"/>
      <c r="E128" s="457" t="s">
        <v>145</v>
      </c>
      <c r="F128" s="198" t="s">
        <v>67</v>
      </c>
      <c r="G128" s="238"/>
      <c r="H128" s="448" t="s">
        <v>606</v>
      </c>
      <c r="I128" s="101">
        <f t="shared" si="1"/>
        <v>3</v>
      </c>
      <c r="J128" s="239"/>
      <c r="K128" s="240" t="s">
        <v>248</v>
      </c>
      <c r="L128" s="549"/>
    </row>
    <row r="129" spans="4:12" ht="17.850000000000001" customHeight="1">
      <c r="D129" s="452"/>
      <c r="E129" s="455"/>
      <c r="F129" s="199" t="s">
        <v>55</v>
      </c>
      <c r="G129" s="229" t="s">
        <v>403</v>
      </c>
      <c r="H129" s="543"/>
      <c r="I129" s="101">
        <f t="shared" si="1"/>
        <v>0</v>
      </c>
      <c r="J129" s="230">
        <v>33</v>
      </c>
      <c r="K129" s="231"/>
      <c r="L129" s="549"/>
    </row>
    <row r="130" spans="4:12" ht="17.850000000000001" customHeight="1">
      <c r="D130" s="452"/>
      <c r="E130" s="455"/>
      <c r="F130" s="199" t="s">
        <v>124</v>
      </c>
      <c r="G130" s="229" t="s">
        <v>403</v>
      </c>
      <c r="H130" s="543"/>
      <c r="I130" s="101">
        <f t="shared" si="1"/>
        <v>0</v>
      </c>
      <c r="J130" s="232"/>
      <c r="K130" s="233"/>
      <c r="L130" s="549"/>
    </row>
    <row r="131" spans="4:12" ht="17.850000000000001" customHeight="1">
      <c r="D131" s="452"/>
      <c r="E131" s="455"/>
      <c r="F131" s="201" t="s">
        <v>49</v>
      </c>
      <c r="G131" s="234" t="s">
        <v>404</v>
      </c>
      <c r="H131" s="543"/>
      <c r="I131" s="101">
        <f t="shared" si="1"/>
        <v>0</v>
      </c>
      <c r="J131" s="230"/>
      <c r="K131" s="231"/>
      <c r="L131" s="549"/>
    </row>
    <row r="132" spans="4:12" ht="17.850000000000001" customHeight="1">
      <c r="D132" s="452"/>
      <c r="E132" s="455"/>
      <c r="F132" s="199" t="s">
        <v>50</v>
      </c>
      <c r="G132" s="229"/>
      <c r="H132" s="543"/>
      <c r="I132" s="101">
        <f t="shared" si="1"/>
        <v>0</v>
      </c>
      <c r="J132" s="230"/>
      <c r="K132" s="231"/>
      <c r="L132" s="549"/>
    </row>
    <row r="133" spans="4:12" ht="17.25" customHeight="1">
      <c r="D133" s="452"/>
      <c r="E133" s="455"/>
      <c r="F133" s="241" t="s">
        <v>77</v>
      </c>
      <c r="G133" s="249" t="s">
        <v>210</v>
      </c>
      <c r="H133" s="544"/>
      <c r="I133" s="101">
        <f t="shared" si="1"/>
        <v>0</v>
      </c>
      <c r="J133" s="242"/>
      <c r="K133" s="243"/>
      <c r="L133" s="549"/>
    </row>
    <row r="134" spans="4:12" ht="18">
      <c r="D134" s="452"/>
      <c r="E134" s="458" t="s">
        <v>155</v>
      </c>
      <c r="F134" s="99" t="s">
        <v>67</v>
      </c>
      <c r="G134" s="208"/>
      <c r="H134" s="207"/>
      <c r="I134" s="101">
        <f t="shared" si="1"/>
        <v>0</v>
      </c>
      <c r="J134" s="101"/>
      <c r="K134" s="177" t="s">
        <v>248</v>
      </c>
      <c r="L134" s="464"/>
    </row>
    <row r="135" spans="4:12" ht="18">
      <c r="D135" s="452"/>
      <c r="E135" s="459"/>
      <c r="F135" s="105" t="s">
        <v>55</v>
      </c>
      <c r="G135" s="209"/>
      <c r="H135" s="209"/>
      <c r="I135" s="101">
        <f t="shared" si="1"/>
        <v>0</v>
      </c>
      <c r="J135" s="143">
        <v>33</v>
      </c>
      <c r="K135" s="157"/>
      <c r="L135" s="465"/>
    </row>
    <row r="136" spans="4:12" ht="18">
      <c r="D136" s="452"/>
      <c r="E136" s="459"/>
      <c r="F136" s="105" t="s">
        <v>124</v>
      </c>
      <c r="G136" s="209"/>
      <c r="H136" s="209"/>
      <c r="I136" s="101">
        <f t="shared" si="1"/>
        <v>0</v>
      </c>
      <c r="J136" s="105"/>
      <c r="K136" s="180"/>
      <c r="L136" s="465"/>
    </row>
    <row r="137" spans="4:12" ht="18">
      <c r="D137" s="452"/>
      <c r="E137" s="459"/>
      <c r="F137" s="108" t="s">
        <v>49</v>
      </c>
      <c r="G137" s="210"/>
      <c r="H137" s="210"/>
      <c r="I137" s="101">
        <f t="shared" ref="I137:I145" si="2">LENB(H137)</f>
        <v>0</v>
      </c>
      <c r="J137" s="143"/>
      <c r="K137" s="157"/>
      <c r="L137" s="465"/>
    </row>
    <row r="138" spans="4:12" ht="18">
      <c r="D138" s="452"/>
      <c r="E138" s="459"/>
      <c r="F138" s="105" t="s">
        <v>50</v>
      </c>
      <c r="G138" s="209"/>
      <c r="H138" s="209"/>
      <c r="I138" s="101">
        <f t="shared" si="2"/>
        <v>0</v>
      </c>
      <c r="J138" s="143"/>
      <c r="K138" s="157"/>
      <c r="L138" s="465"/>
    </row>
    <row r="139" spans="4:12" ht="18">
      <c r="D139" s="452"/>
      <c r="E139" s="515"/>
      <c r="F139" s="146" t="s">
        <v>77</v>
      </c>
      <c r="G139" s="214"/>
      <c r="H139" s="214"/>
      <c r="I139" s="101">
        <f t="shared" si="2"/>
        <v>0</v>
      </c>
      <c r="J139" s="148"/>
      <c r="K139" s="181"/>
      <c r="L139" s="545"/>
    </row>
    <row r="140" spans="4:12" ht="18">
      <c r="D140" s="452"/>
      <c r="E140" s="457" t="s">
        <v>252</v>
      </c>
      <c r="F140" s="198" t="s">
        <v>67</v>
      </c>
      <c r="G140" s="207"/>
      <c r="H140" s="208"/>
      <c r="I140" s="101">
        <f t="shared" si="2"/>
        <v>0</v>
      </c>
      <c r="J140" s="170"/>
      <c r="K140" s="177" t="s">
        <v>248</v>
      </c>
      <c r="L140" s="546"/>
    </row>
    <row r="141" spans="4:12" ht="18">
      <c r="D141" s="452"/>
      <c r="E141" s="455"/>
      <c r="F141" s="199" t="s">
        <v>55</v>
      </c>
      <c r="G141" s="209"/>
      <c r="H141" s="209"/>
      <c r="I141" s="101">
        <f t="shared" si="2"/>
        <v>0</v>
      </c>
      <c r="J141" s="143">
        <v>33</v>
      </c>
      <c r="K141" s="157"/>
      <c r="L141" s="547"/>
    </row>
    <row r="142" spans="4:12" ht="18">
      <c r="D142" s="452"/>
      <c r="E142" s="455"/>
      <c r="F142" s="199" t="s">
        <v>124</v>
      </c>
      <c r="G142" s="209"/>
      <c r="H142" s="209"/>
      <c r="I142" s="101">
        <f t="shared" si="2"/>
        <v>0</v>
      </c>
      <c r="J142" s="105"/>
      <c r="K142" s="180"/>
      <c r="L142" s="547"/>
    </row>
    <row r="143" spans="4:12" ht="18">
      <c r="D143" s="452"/>
      <c r="E143" s="455"/>
      <c r="F143" s="201" t="s">
        <v>49</v>
      </c>
      <c r="G143" s="210"/>
      <c r="H143" s="210"/>
      <c r="I143" s="101">
        <f t="shared" si="2"/>
        <v>0</v>
      </c>
      <c r="J143" s="143"/>
      <c r="K143" s="157"/>
      <c r="L143" s="547"/>
    </row>
    <row r="144" spans="4:12" ht="18">
      <c r="D144" s="452"/>
      <c r="E144" s="455"/>
      <c r="F144" s="199" t="s">
        <v>50</v>
      </c>
      <c r="G144" s="209"/>
      <c r="H144" s="209"/>
      <c r="I144" s="101">
        <f t="shared" si="2"/>
        <v>0</v>
      </c>
      <c r="J144" s="143"/>
      <c r="K144" s="157"/>
      <c r="L144" s="547"/>
    </row>
    <row r="145" spans="4:12" thickBot="1">
      <c r="D145" s="453"/>
      <c r="E145" s="505"/>
      <c r="F145" s="202" t="s">
        <v>77</v>
      </c>
      <c r="G145" s="211"/>
      <c r="H145" s="211"/>
      <c r="I145" s="161">
        <f t="shared" si="2"/>
        <v>0</v>
      </c>
      <c r="J145" s="163"/>
      <c r="K145" s="162"/>
      <c r="L145" s="548"/>
    </row>
    <row r="180" ht="30" customHeight="1"/>
  </sheetData>
  <mergeCells count="51">
    <mergeCell ref="E56:E61"/>
    <mergeCell ref="E62:E67"/>
    <mergeCell ref="L8:L13"/>
    <mergeCell ref="L14:L19"/>
    <mergeCell ref="L20:L25"/>
    <mergeCell ref="L26:L31"/>
    <mergeCell ref="L32:L37"/>
    <mergeCell ref="H14:H19"/>
    <mergeCell ref="H26:H31"/>
    <mergeCell ref="E44:E49"/>
    <mergeCell ref="E50:E55"/>
    <mergeCell ref="I6:I7"/>
    <mergeCell ref="J6:J7"/>
    <mergeCell ref="L6:L7"/>
    <mergeCell ref="E14:E19"/>
    <mergeCell ref="E20:E25"/>
    <mergeCell ref="E26:E31"/>
    <mergeCell ref="E32:E37"/>
    <mergeCell ref="E38:E4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H98:H103"/>
    <mergeCell ref="H104:H109"/>
    <mergeCell ref="H116:H121"/>
    <mergeCell ref="H128:H133"/>
    <mergeCell ref="B3:G3"/>
    <mergeCell ref="E104:E10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23" r:id="rId7" xr:uid="{19C498D9-E93A-4336-9F37-2937700A3522}"/>
    <hyperlink ref="H11" r:id="rId8" xr:uid="{7D21DB72-0D74-44BB-BF54-EAFE059657B2}"/>
  </hyperlinks>
  <pageMargins left="0.7" right="0.7" top="0.75" bottom="0.75" header="0.3" footer="0.3"/>
  <pageSetup paperSize="9" orientation="portrait" r:id="rId9"/>
  <drawing r:id="rId10"/>
  <legacy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125" style="42" customWidth="1"/>
    <col min="6" max="6" width="26.125" style="45" customWidth="1"/>
    <col min="7" max="8" width="75.625" style="45" customWidth="1"/>
    <col min="9" max="9" width="14.625" style="45" customWidth="1"/>
    <col min="10" max="11" width="18.125" style="45" customWidth="1"/>
    <col min="12" max="12" width="33.625" style="45" customWidth="1"/>
    <col min="13" max="16384" width="8.625" style="26"/>
  </cols>
  <sheetData>
    <row r="2" spans="1:13" ht="36" customHeight="1">
      <c r="B2" s="69" t="s">
        <v>158</v>
      </c>
      <c r="C2" s="71"/>
      <c r="D2" s="62"/>
      <c r="E2" s="62"/>
      <c r="F2" s="60"/>
      <c r="G2" s="60"/>
      <c r="H2" s="60"/>
      <c r="I2" s="60"/>
      <c r="J2" s="60"/>
      <c r="K2" s="60"/>
      <c r="L2" s="26"/>
      <c r="M2" s="72"/>
    </row>
    <row r="3" spans="1:13" s="67" customFormat="1" ht="117.75" customHeight="1">
      <c r="B3" s="512" t="s">
        <v>502</v>
      </c>
      <c r="C3" s="512"/>
      <c r="D3" s="512"/>
      <c r="E3" s="512"/>
      <c r="F3" s="512"/>
      <c r="G3" s="512"/>
      <c r="H3" s="90"/>
      <c r="I3" s="66"/>
      <c r="J3" s="66"/>
      <c r="K3" s="6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78" t="s">
        <v>54</v>
      </c>
      <c r="E6" s="479"/>
      <c r="F6" s="482" t="s">
        <v>140</v>
      </c>
      <c r="G6" s="94" t="s">
        <v>46</v>
      </c>
      <c r="H6" s="95" t="s">
        <v>498</v>
      </c>
      <c r="I6" s="473" t="s">
        <v>43</v>
      </c>
      <c r="J6" s="484" t="s">
        <v>47</v>
      </c>
      <c r="K6" s="94" t="s">
        <v>501</v>
      </c>
      <c r="L6" s="471" t="s">
        <v>499</v>
      </c>
    </row>
    <row r="7" spans="1:13" ht="23.25" customHeight="1">
      <c r="D7" s="480"/>
      <c r="E7" s="481"/>
      <c r="F7" s="483"/>
      <c r="G7" s="96" t="s">
        <v>603</v>
      </c>
      <c r="H7" s="96" t="s">
        <v>603</v>
      </c>
      <c r="I7" s="474"/>
      <c r="J7" s="485"/>
      <c r="K7" s="97"/>
      <c r="L7" s="472"/>
    </row>
    <row r="8" spans="1:13" ht="21" customHeight="1">
      <c r="D8" s="486" t="s">
        <v>117</v>
      </c>
      <c r="E8" s="457" t="s">
        <v>156</v>
      </c>
      <c r="F8" s="99" t="s">
        <v>126</v>
      </c>
      <c r="G8" s="100"/>
      <c r="H8" s="100"/>
      <c r="I8" s="101">
        <f>LENB(H8)</f>
        <v>0</v>
      </c>
      <c r="J8" s="102"/>
      <c r="K8" s="103" t="s">
        <v>246</v>
      </c>
      <c r="L8" s="461"/>
    </row>
    <row r="9" spans="1:13" ht="21" customHeight="1">
      <c r="D9" s="452"/>
      <c r="E9" s="455"/>
      <c r="F9" s="105" t="s">
        <v>157</v>
      </c>
      <c r="G9" s="106" t="s">
        <v>204</v>
      </c>
      <c r="H9" s="106" t="s">
        <v>204</v>
      </c>
      <c r="I9" s="101">
        <f t="shared" ref="I9:I72" si="0">LENB(H9)</f>
        <v>9</v>
      </c>
      <c r="J9" s="107">
        <v>10</v>
      </c>
      <c r="K9" s="107"/>
      <c r="L9" s="462"/>
    </row>
    <row r="10" spans="1:13" ht="21" customHeight="1">
      <c r="D10" s="452"/>
      <c r="E10" s="455"/>
      <c r="F10" s="105" t="s">
        <v>116</v>
      </c>
      <c r="G10" s="106" t="s">
        <v>322</v>
      </c>
      <c r="H10" s="106" t="s">
        <v>322</v>
      </c>
      <c r="I10" s="101">
        <f t="shared" si="0"/>
        <v>9</v>
      </c>
      <c r="J10" s="105"/>
      <c r="K10" s="105"/>
      <c r="L10" s="462"/>
    </row>
    <row r="11" spans="1:13" ht="21" customHeight="1">
      <c r="D11" s="452"/>
      <c r="E11" s="455"/>
      <c r="F11" s="108" t="s">
        <v>49</v>
      </c>
      <c r="G11" s="165" t="s">
        <v>118</v>
      </c>
      <c r="H11" s="165" t="s">
        <v>531</v>
      </c>
      <c r="I11" s="101">
        <f t="shared" si="0"/>
        <v>47</v>
      </c>
      <c r="J11" s="110"/>
      <c r="K11" s="110"/>
      <c r="L11" s="462"/>
    </row>
    <row r="12" spans="1:13" ht="21" customHeight="1">
      <c r="D12" s="452"/>
      <c r="E12" s="455"/>
      <c r="F12" s="105" t="s">
        <v>50</v>
      </c>
      <c r="G12" s="106"/>
      <c r="H12" s="106" t="s">
        <v>204</v>
      </c>
      <c r="I12" s="101">
        <f t="shared" si="0"/>
        <v>9</v>
      </c>
      <c r="J12" s="110"/>
      <c r="K12" s="110"/>
      <c r="L12" s="462"/>
    </row>
    <row r="13" spans="1:13" ht="21" customHeight="1">
      <c r="D13" s="497"/>
      <c r="E13" s="456"/>
      <c r="F13" s="146" t="s">
        <v>77</v>
      </c>
      <c r="G13" s="166" t="s">
        <v>204</v>
      </c>
      <c r="H13" s="166" t="s">
        <v>584</v>
      </c>
      <c r="I13" s="101">
        <f t="shared" si="0"/>
        <v>9</v>
      </c>
      <c r="J13" s="167"/>
      <c r="K13" s="167"/>
      <c r="L13" s="467"/>
    </row>
    <row r="14" spans="1:13" ht="21" customHeight="1">
      <c r="D14" s="486" t="s">
        <v>121</v>
      </c>
      <c r="E14" s="457" t="s">
        <v>123</v>
      </c>
      <c r="F14" s="168" t="s">
        <v>125</v>
      </c>
      <c r="G14" s="169"/>
      <c r="H14" s="169"/>
      <c r="I14" s="101">
        <f t="shared" si="0"/>
        <v>0</v>
      </c>
      <c r="J14" s="170"/>
      <c r="K14" s="101" t="s">
        <v>248</v>
      </c>
      <c r="L14" s="461"/>
    </row>
    <row r="15" spans="1:13" ht="21" customHeight="1">
      <c r="D15" s="452"/>
      <c r="E15" s="455"/>
      <c r="F15" s="105" t="s">
        <v>55</v>
      </c>
      <c r="G15" s="106" t="s">
        <v>249</v>
      </c>
      <c r="H15" s="106" t="s">
        <v>249</v>
      </c>
      <c r="I15" s="101">
        <f t="shared" si="0"/>
        <v>12</v>
      </c>
      <c r="J15" s="143">
        <v>33</v>
      </c>
      <c r="K15" s="143"/>
      <c r="L15" s="462"/>
    </row>
    <row r="16" spans="1:13" ht="21" customHeight="1">
      <c r="D16" s="452"/>
      <c r="E16" s="455"/>
      <c r="F16" s="105" t="s">
        <v>124</v>
      </c>
      <c r="G16" s="106" t="s">
        <v>323</v>
      </c>
      <c r="H16" s="106" t="s">
        <v>323</v>
      </c>
      <c r="I16" s="101">
        <f t="shared" si="0"/>
        <v>12</v>
      </c>
      <c r="J16" s="105"/>
      <c r="K16" s="105"/>
      <c r="L16" s="462"/>
    </row>
    <row r="17" spans="2:12" ht="20.100000000000001" customHeight="1">
      <c r="D17" s="452"/>
      <c r="E17" s="455"/>
      <c r="F17" s="108" t="s">
        <v>49</v>
      </c>
      <c r="G17" s="171" t="s">
        <v>118</v>
      </c>
      <c r="H17" s="171" t="s">
        <v>531</v>
      </c>
      <c r="I17" s="101">
        <f t="shared" si="0"/>
        <v>47</v>
      </c>
      <c r="J17" s="143"/>
      <c r="K17" s="143"/>
      <c r="L17" s="462"/>
    </row>
    <row r="18" spans="2:12" ht="20.100000000000001" customHeight="1">
      <c r="D18" s="452"/>
      <c r="E18" s="455"/>
      <c r="F18" s="105" t="s">
        <v>50</v>
      </c>
      <c r="G18" s="106"/>
      <c r="H18" s="106" t="s">
        <v>249</v>
      </c>
      <c r="I18" s="101">
        <f t="shared" si="0"/>
        <v>12</v>
      </c>
      <c r="J18" s="143"/>
      <c r="K18" s="143"/>
      <c r="L18" s="462"/>
    </row>
    <row r="19" spans="2:12" ht="20.100000000000001" customHeight="1">
      <c r="D19" s="452"/>
      <c r="E19" s="456"/>
      <c r="F19" s="146" t="s">
        <v>77</v>
      </c>
      <c r="G19" s="166"/>
      <c r="H19" s="166" t="s">
        <v>249</v>
      </c>
      <c r="I19" s="101">
        <f t="shared" si="0"/>
        <v>12</v>
      </c>
      <c r="J19" s="148"/>
      <c r="K19" s="148"/>
      <c r="L19" s="467"/>
    </row>
    <row r="20" spans="2:12" ht="20.100000000000001" customHeight="1">
      <c r="D20" s="452"/>
      <c r="E20" s="457" t="s">
        <v>127</v>
      </c>
      <c r="F20" s="99" t="s">
        <v>125</v>
      </c>
      <c r="G20" s="149"/>
      <c r="H20" s="149"/>
      <c r="I20" s="101">
        <f t="shared" si="0"/>
        <v>0</v>
      </c>
      <c r="J20" s="101"/>
      <c r="K20" s="101" t="s">
        <v>248</v>
      </c>
      <c r="L20" s="461"/>
    </row>
    <row r="21" spans="2:12" ht="20.100000000000001" customHeight="1">
      <c r="D21" s="452"/>
      <c r="E21" s="455"/>
      <c r="F21" s="105" t="s">
        <v>55</v>
      </c>
      <c r="G21" s="144" t="s">
        <v>203</v>
      </c>
      <c r="H21" s="144" t="s">
        <v>203</v>
      </c>
      <c r="I21" s="101">
        <f t="shared" si="0"/>
        <v>11</v>
      </c>
      <c r="J21" s="143">
        <v>33</v>
      </c>
      <c r="K21" s="143"/>
      <c r="L21" s="462"/>
    </row>
    <row r="22" spans="2:12" ht="20.100000000000001" customHeight="1">
      <c r="D22" s="452"/>
      <c r="E22" s="455"/>
      <c r="F22" s="105" t="s">
        <v>124</v>
      </c>
      <c r="G22" s="144" t="s">
        <v>324</v>
      </c>
      <c r="H22" s="144" t="s">
        <v>324</v>
      </c>
      <c r="I22" s="101">
        <f t="shared" si="0"/>
        <v>11</v>
      </c>
      <c r="J22" s="105"/>
      <c r="K22" s="105"/>
      <c r="L22" s="462"/>
    </row>
    <row r="23" spans="2:12" ht="20.100000000000001" customHeight="1">
      <c r="B23" s="57" t="s">
        <v>44</v>
      </c>
      <c r="D23" s="452"/>
      <c r="E23" s="455"/>
      <c r="F23" s="108" t="s">
        <v>49</v>
      </c>
      <c r="G23" s="171" t="s">
        <v>202</v>
      </c>
      <c r="H23" s="171" t="s">
        <v>532</v>
      </c>
      <c r="I23" s="101">
        <f t="shared" si="0"/>
        <v>55</v>
      </c>
      <c r="J23" s="143"/>
      <c r="K23" s="143"/>
      <c r="L23" s="462"/>
    </row>
    <row r="24" spans="2:12" ht="20.100000000000001" customHeight="1">
      <c r="D24" s="452"/>
      <c r="E24" s="455"/>
      <c r="F24" s="105" t="s">
        <v>50</v>
      </c>
      <c r="G24" s="144"/>
      <c r="H24" s="144" t="s">
        <v>203</v>
      </c>
      <c r="I24" s="101">
        <f t="shared" si="0"/>
        <v>11</v>
      </c>
      <c r="J24" s="143"/>
      <c r="K24" s="143"/>
      <c r="L24" s="462"/>
    </row>
    <row r="25" spans="2:12" ht="20.100000000000001" customHeight="1">
      <c r="D25" s="452"/>
      <c r="E25" s="456"/>
      <c r="F25" s="146" t="s">
        <v>77</v>
      </c>
      <c r="G25" s="147" t="s">
        <v>203</v>
      </c>
      <c r="H25" s="147" t="s">
        <v>203</v>
      </c>
      <c r="I25" s="101">
        <f t="shared" si="0"/>
        <v>11</v>
      </c>
      <c r="J25" s="148"/>
      <c r="K25" s="148"/>
      <c r="L25" s="467"/>
    </row>
    <row r="26" spans="2:12" ht="20.100000000000001" customHeight="1">
      <c r="D26" s="452"/>
      <c r="E26" s="457" t="s">
        <v>128</v>
      </c>
      <c r="F26" s="99" t="s">
        <v>125</v>
      </c>
      <c r="G26" s="149"/>
      <c r="H26" s="557" t="s">
        <v>606</v>
      </c>
      <c r="I26" s="101" t="e">
        <f>LENB(#REF!)</f>
        <v>#REF!</v>
      </c>
      <c r="J26" s="101"/>
      <c r="K26" s="101" t="s">
        <v>248</v>
      </c>
      <c r="L26" s="461"/>
    </row>
    <row r="27" spans="2:12" ht="20.100000000000001" customHeight="1">
      <c r="D27" s="452"/>
      <c r="E27" s="455"/>
      <c r="F27" s="105" t="s">
        <v>55</v>
      </c>
      <c r="G27" s="144" t="s">
        <v>250</v>
      </c>
      <c r="H27" s="539"/>
      <c r="I27" s="101">
        <f>LENB(H26)</f>
        <v>3</v>
      </c>
      <c r="J27" s="143">
        <v>33</v>
      </c>
      <c r="K27" s="143"/>
      <c r="L27" s="462"/>
    </row>
    <row r="28" spans="2:12" ht="20.100000000000001" customHeight="1">
      <c r="D28" s="452"/>
      <c r="E28" s="455"/>
      <c r="F28" s="105" t="s">
        <v>124</v>
      </c>
      <c r="G28" s="144" t="s">
        <v>325</v>
      </c>
      <c r="H28" s="539"/>
      <c r="I28" s="101">
        <f t="shared" si="0"/>
        <v>0</v>
      </c>
      <c r="J28" s="105"/>
      <c r="K28" s="105"/>
      <c r="L28" s="462"/>
    </row>
    <row r="29" spans="2:12" ht="20.85" customHeight="1">
      <c r="D29" s="452"/>
      <c r="E29" s="455"/>
      <c r="F29" s="108" t="s">
        <v>49</v>
      </c>
      <c r="G29" s="171" t="s">
        <v>205</v>
      </c>
      <c r="H29" s="539"/>
      <c r="I29" s="101">
        <f t="shared" si="0"/>
        <v>0</v>
      </c>
      <c r="J29" s="143"/>
      <c r="K29" s="143"/>
      <c r="L29" s="462"/>
    </row>
    <row r="30" spans="2:12" ht="20.85" customHeight="1">
      <c r="D30" s="452"/>
      <c r="E30" s="455"/>
      <c r="F30" s="105" t="s">
        <v>50</v>
      </c>
      <c r="G30" s="144"/>
      <c r="H30" s="539"/>
      <c r="I30" s="101">
        <f t="shared" si="0"/>
        <v>0</v>
      </c>
      <c r="J30" s="143"/>
      <c r="K30" s="143"/>
      <c r="L30" s="462"/>
    </row>
    <row r="31" spans="2:12" ht="20.85" customHeight="1">
      <c r="D31" s="452"/>
      <c r="E31" s="456"/>
      <c r="F31" s="146" t="s">
        <v>77</v>
      </c>
      <c r="G31" s="147" t="s">
        <v>250</v>
      </c>
      <c r="H31" s="540"/>
      <c r="I31" s="101">
        <f t="shared" si="0"/>
        <v>0</v>
      </c>
      <c r="J31" s="148"/>
      <c r="K31" s="148"/>
      <c r="L31" s="467"/>
    </row>
    <row r="32" spans="2:12" ht="20.85" customHeight="1">
      <c r="D32" s="452"/>
      <c r="E32" s="457" t="s">
        <v>129</v>
      </c>
      <c r="F32" s="99" t="s">
        <v>125</v>
      </c>
      <c r="G32" s="141"/>
      <c r="H32" s="491" t="s">
        <v>606</v>
      </c>
      <c r="I32" s="101">
        <f t="shared" si="0"/>
        <v>3</v>
      </c>
      <c r="J32" s="101"/>
      <c r="K32" s="101" t="s">
        <v>248</v>
      </c>
      <c r="L32" s="461"/>
    </row>
    <row r="33" spans="4:12" ht="20.85" customHeight="1">
      <c r="D33" s="452"/>
      <c r="E33" s="455"/>
      <c r="F33" s="105" t="s">
        <v>55</v>
      </c>
      <c r="G33" s="144" t="s">
        <v>281</v>
      </c>
      <c r="H33" s="492"/>
      <c r="I33" s="101">
        <f t="shared" si="0"/>
        <v>0</v>
      </c>
      <c r="J33" s="143">
        <v>33</v>
      </c>
      <c r="K33" s="143"/>
      <c r="L33" s="462"/>
    </row>
    <row r="34" spans="4:12" ht="20.85" customHeight="1">
      <c r="D34" s="452"/>
      <c r="E34" s="455"/>
      <c r="F34" s="105" t="s">
        <v>124</v>
      </c>
      <c r="G34" s="144" t="s">
        <v>326</v>
      </c>
      <c r="H34" s="492"/>
      <c r="I34" s="101">
        <f t="shared" si="0"/>
        <v>0</v>
      </c>
      <c r="J34" s="105"/>
      <c r="K34" s="105"/>
      <c r="L34" s="462"/>
    </row>
    <row r="35" spans="4:12" ht="20.85" customHeight="1">
      <c r="D35" s="452"/>
      <c r="E35" s="455"/>
      <c r="F35" s="108" t="s">
        <v>49</v>
      </c>
      <c r="G35" s="171" t="s">
        <v>282</v>
      </c>
      <c r="H35" s="492"/>
      <c r="I35" s="101">
        <f t="shared" si="0"/>
        <v>0</v>
      </c>
      <c r="J35" s="143"/>
      <c r="K35" s="143"/>
      <c r="L35" s="462"/>
    </row>
    <row r="36" spans="4:12" ht="20.85" customHeight="1">
      <c r="D36" s="452"/>
      <c r="E36" s="455"/>
      <c r="F36" s="105" t="s">
        <v>50</v>
      </c>
      <c r="G36" s="144"/>
      <c r="H36" s="492"/>
      <c r="I36" s="101">
        <f t="shared" si="0"/>
        <v>0</v>
      </c>
      <c r="J36" s="143"/>
      <c r="K36" s="143"/>
      <c r="L36" s="462"/>
    </row>
    <row r="37" spans="4:12" ht="20.85" customHeight="1">
      <c r="D37" s="452"/>
      <c r="E37" s="456"/>
      <c r="F37" s="146" t="s">
        <v>77</v>
      </c>
      <c r="G37" s="172" t="s">
        <v>281</v>
      </c>
      <c r="H37" s="493"/>
      <c r="I37" s="101">
        <f t="shared" si="0"/>
        <v>0</v>
      </c>
      <c r="J37" s="148"/>
      <c r="K37" s="148"/>
      <c r="L37" s="467"/>
    </row>
    <row r="38" spans="4:12" ht="20.85" customHeight="1">
      <c r="D38" s="452"/>
      <c r="E38" s="457" t="s">
        <v>130</v>
      </c>
      <c r="F38" s="99" t="s">
        <v>125</v>
      </c>
      <c r="G38" s="203"/>
      <c r="H38" s="203"/>
      <c r="I38" s="101">
        <f t="shared" si="0"/>
        <v>0</v>
      </c>
      <c r="J38" s="101"/>
      <c r="K38" s="101" t="s">
        <v>248</v>
      </c>
      <c r="L38" s="155"/>
    </row>
    <row r="39" spans="4:12" ht="20.85" customHeight="1">
      <c r="D39" s="452"/>
      <c r="E39" s="455"/>
      <c r="F39" s="105" t="s">
        <v>55</v>
      </c>
      <c r="G39" s="204"/>
      <c r="H39" s="204"/>
      <c r="I39" s="101">
        <f t="shared" si="0"/>
        <v>0</v>
      </c>
      <c r="J39" s="143">
        <v>33</v>
      </c>
      <c r="K39" s="143"/>
      <c r="L39" s="156"/>
    </row>
    <row r="40" spans="4:12" ht="20.100000000000001" customHeight="1">
      <c r="D40" s="452"/>
      <c r="E40" s="455"/>
      <c r="F40" s="105" t="s">
        <v>124</v>
      </c>
      <c r="G40" s="204"/>
      <c r="H40" s="204"/>
      <c r="I40" s="101">
        <f t="shared" si="0"/>
        <v>0</v>
      </c>
      <c r="J40" s="105"/>
      <c r="K40" s="105"/>
      <c r="L40" s="156"/>
    </row>
    <row r="41" spans="4:12" ht="20.100000000000001" customHeight="1">
      <c r="D41" s="452"/>
      <c r="E41" s="455"/>
      <c r="F41" s="108" t="s">
        <v>49</v>
      </c>
      <c r="G41" s="205"/>
      <c r="H41" s="205"/>
      <c r="I41" s="101">
        <f t="shared" si="0"/>
        <v>0</v>
      </c>
      <c r="J41" s="143"/>
      <c r="K41" s="143"/>
      <c r="L41" s="156"/>
    </row>
    <row r="42" spans="4:12" ht="20.100000000000001" customHeight="1">
      <c r="D42" s="452"/>
      <c r="E42" s="455"/>
      <c r="F42" s="105" t="s">
        <v>50</v>
      </c>
      <c r="G42" s="204"/>
      <c r="H42" s="204"/>
      <c r="I42" s="101">
        <f t="shared" si="0"/>
        <v>0</v>
      </c>
      <c r="J42" s="143"/>
      <c r="K42" s="143"/>
      <c r="L42" s="173"/>
    </row>
    <row r="43" spans="4:12" ht="20.100000000000001" customHeight="1">
      <c r="D43" s="452"/>
      <c r="E43" s="456"/>
      <c r="F43" s="146" t="s">
        <v>77</v>
      </c>
      <c r="G43" s="206"/>
      <c r="H43" s="206"/>
      <c r="I43" s="101">
        <f t="shared" si="0"/>
        <v>0</v>
      </c>
      <c r="J43" s="148"/>
      <c r="K43" s="148"/>
      <c r="L43" s="174"/>
    </row>
    <row r="44" spans="4:12" ht="20.100000000000001" customHeight="1">
      <c r="D44" s="452"/>
      <c r="E44" s="457" t="s">
        <v>131</v>
      </c>
      <c r="F44" s="99" t="s">
        <v>125</v>
      </c>
      <c r="G44" s="203"/>
      <c r="H44" s="203"/>
      <c r="I44" s="101">
        <f t="shared" si="0"/>
        <v>0</v>
      </c>
      <c r="J44" s="101"/>
      <c r="K44" s="101" t="s">
        <v>248</v>
      </c>
      <c r="L44" s="155"/>
    </row>
    <row r="45" spans="4:12" ht="20.100000000000001" customHeight="1">
      <c r="D45" s="452"/>
      <c r="E45" s="455"/>
      <c r="F45" s="105" t="s">
        <v>55</v>
      </c>
      <c r="G45" s="204"/>
      <c r="H45" s="204"/>
      <c r="I45" s="101">
        <f t="shared" si="0"/>
        <v>0</v>
      </c>
      <c r="J45" s="143">
        <v>33</v>
      </c>
      <c r="K45" s="143"/>
      <c r="L45" s="156"/>
    </row>
    <row r="46" spans="4:12" ht="20.100000000000001" customHeight="1">
      <c r="D46" s="452"/>
      <c r="E46" s="455"/>
      <c r="F46" s="105" t="s">
        <v>124</v>
      </c>
      <c r="G46" s="204"/>
      <c r="H46" s="204"/>
      <c r="I46" s="101">
        <f t="shared" si="0"/>
        <v>0</v>
      </c>
      <c r="J46" s="105"/>
      <c r="K46" s="105"/>
      <c r="L46" s="156"/>
    </row>
    <row r="47" spans="4:12" ht="20.100000000000001" customHeight="1">
      <c r="D47" s="452"/>
      <c r="E47" s="455"/>
      <c r="F47" s="108" t="s">
        <v>49</v>
      </c>
      <c r="G47" s="205"/>
      <c r="H47" s="205"/>
      <c r="I47" s="101">
        <f t="shared" si="0"/>
        <v>0</v>
      </c>
      <c r="J47" s="143"/>
      <c r="K47" s="143"/>
      <c r="L47" s="156"/>
    </row>
    <row r="48" spans="4:12" ht="20.100000000000001" customHeight="1">
      <c r="D48" s="452"/>
      <c r="E48" s="455"/>
      <c r="F48" s="105" t="s">
        <v>50</v>
      </c>
      <c r="G48" s="204"/>
      <c r="H48" s="204"/>
      <c r="I48" s="101">
        <f t="shared" si="0"/>
        <v>0</v>
      </c>
      <c r="J48" s="143"/>
      <c r="K48" s="143"/>
      <c r="L48" s="173"/>
    </row>
    <row r="49" spans="4:12" ht="20.100000000000001" customHeight="1">
      <c r="D49" s="452"/>
      <c r="E49" s="456"/>
      <c r="F49" s="146" t="s">
        <v>77</v>
      </c>
      <c r="G49" s="206"/>
      <c r="H49" s="206"/>
      <c r="I49" s="101">
        <f t="shared" si="0"/>
        <v>0</v>
      </c>
      <c r="J49" s="148"/>
      <c r="K49" s="148"/>
      <c r="L49" s="174"/>
    </row>
    <row r="50" spans="4:12" ht="20.100000000000001" customHeight="1">
      <c r="D50" s="452"/>
      <c r="E50" s="457" t="s">
        <v>132</v>
      </c>
      <c r="F50" s="99" t="s">
        <v>125</v>
      </c>
      <c r="G50" s="203"/>
      <c r="H50" s="203"/>
      <c r="I50" s="101">
        <f t="shared" si="0"/>
        <v>0</v>
      </c>
      <c r="J50" s="101"/>
      <c r="K50" s="101" t="s">
        <v>248</v>
      </c>
      <c r="L50" s="155"/>
    </row>
    <row r="51" spans="4:12" ht="20.100000000000001" customHeight="1">
      <c r="D51" s="452"/>
      <c r="E51" s="455"/>
      <c r="F51" s="105" t="s">
        <v>55</v>
      </c>
      <c r="G51" s="204"/>
      <c r="H51" s="204"/>
      <c r="I51" s="101">
        <f t="shared" si="0"/>
        <v>0</v>
      </c>
      <c r="J51" s="143">
        <v>33</v>
      </c>
      <c r="K51" s="143"/>
      <c r="L51" s="156"/>
    </row>
    <row r="52" spans="4:12" ht="20.100000000000001" customHeight="1">
      <c r="D52" s="452"/>
      <c r="E52" s="455"/>
      <c r="F52" s="105" t="s">
        <v>124</v>
      </c>
      <c r="G52" s="204"/>
      <c r="H52" s="204"/>
      <c r="I52" s="101">
        <f t="shared" si="0"/>
        <v>0</v>
      </c>
      <c r="J52" s="105"/>
      <c r="K52" s="105"/>
      <c r="L52" s="156"/>
    </row>
    <row r="53" spans="4:12" ht="20.100000000000001" customHeight="1">
      <c r="D53" s="452"/>
      <c r="E53" s="455"/>
      <c r="F53" s="108" t="s">
        <v>49</v>
      </c>
      <c r="G53" s="205"/>
      <c r="H53" s="205"/>
      <c r="I53" s="101">
        <f t="shared" si="0"/>
        <v>0</v>
      </c>
      <c r="J53" s="143"/>
      <c r="K53" s="143"/>
      <c r="L53" s="156"/>
    </row>
    <row r="54" spans="4:12" ht="20.100000000000001" customHeight="1">
      <c r="D54" s="452"/>
      <c r="E54" s="455"/>
      <c r="F54" s="105" t="s">
        <v>50</v>
      </c>
      <c r="G54" s="204"/>
      <c r="H54" s="204"/>
      <c r="I54" s="101">
        <f t="shared" si="0"/>
        <v>0</v>
      </c>
      <c r="J54" s="143"/>
      <c r="K54" s="143"/>
      <c r="L54" s="173"/>
    </row>
    <row r="55" spans="4:12" ht="20.100000000000001" customHeight="1">
      <c r="D55" s="452"/>
      <c r="E55" s="456"/>
      <c r="F55" s="146" t="s">
        <v>77</v>
      </c>
      <c r="G55" s="206"/>
      <c r="H55" s="206"/>
      <c r="I55" s="101">
        <f t="shared" si="0"/>
        <v>0</v>
      </c>
      <c r="J55" s="148"/>
      <c r="K55" s="148"/>
      <c r="L55" s="174"/>
    </row>
    <row r="56" spans="4:12" ht="20.100000000000001" customHeight="1">
      <c r="D56" s="452"/>
      <c r="E56" s="457" t="s">
        <v>133</v>
      </c>
      <c r="F56" s="99" t="s">
        <v>125</v>
      </c>
      <c r="G56" s="203"/>
      <c r="H56" s="203"/>
      <c r="I56" s="101">
        <f t="shared" si="0"/>
        <v>0</v>
      </c>
      <c r="J56" s="101"/>
      <c r="K56" s="101" t="s">
        <v>248</v>
      </c>
      <c r="L56" s="155"/>
    </row>
    <row r="57" spans="4:12" ht="20.100000000000001" customHeight="1">
      <c r="D57" s="452"/>
      <c r="E57" s="455"/>
      <c r="F57" s="105" t="s">
        <v>55</v>
      </c>
      <c r="G57" s="204"/>
      <c r="H57" s="204"/>
      <c r="I57" s="101">
        <f t="shared" si="0"/>
        <v>0</v>
      </c>
      <c r="J57" s="143">
        <v>33</v>
      </c>
      <c r="K57" s="143"/>
      <c r="L57" s="156"/>
    </row>
    <row r="58" spans="4:12" ht="20.100000000000001" customHeight="1">
      <c r="D58" s="452"/>
      <c r="E58" s="455"/>
      <c r="F58" s="105" t="s">
        <v>124</v>
      </c>
      <c r="G58" s="204"/>
      <c r="H58" s="204"/>
      <c r="I58" s="101">
        <f t="shared" si="0"/>
        <v>0</v>
      </c>
      <c r="J58" s="105"/>
      <c r="K58" s="105"/>
      <c r="L58" s="156"/>
    </row>
    <row r="59" spans="4:12" ht="20.100000000000001" customHeight="1">
      <c r="D59" s="452"/>
      <c r="E59" s="455"/>
      <c r="F59" s="108" t="s">
        <v>49</v>
      </c>
      <c r="G59" s="205"/>
      <c r="H59" s="205"/>
      <c r="I59" s="101">
        <f t="shared" si="0"/>
        <v>0</v>
      </c>
      <c r="J59" s="143"/>
      <c r="K59" s="143"/>
      <c r="L59" s="156"/>
    </row>
    <row r="60" spans="4:12" ht="17.850000000000001" customHeight="1">
      <c r="D60" s="452"/>
      <c r="E60" s="455"/>
      <c r="F60" s="105" t="s">
        <v>50</v>
      </c>
      <c r="G60" s="204"/>
      <c r="H60" s="204"/>
      <c r="I60" s="101">
        <f t="shared" si="0"/>
        <v>0</v>
      </c>
      <c r="J60" s="143"/>
      <c r="K60" s="143"/>
      <c r="L60" s="173"/>
    </row>
    <row r="61" spans="4:12" ht="16.5" customHeight="1">
      <c r="D61" s="452"/>
      <c r="E61" s="456"/>
      <c r="F61" s="146" t="s">
        <v>77</v>
      </c>
      <c r="G61" s="206"/>
      <c r="H61" s="206"/>
      <c r="I61" s="101">
        <f t="shared" si="0"/>
        <v>0</v>
      </c>
      <c r="J61" s="148"/>
      <c r="K61" s="148"/>
      <c r="L61" s="174"/>
    </row>
    <row r="62" spans="4:12" ht="17.25" customHeight="1">
      <c r="D62" s="452"/>
      <c r="E62" s="457" t="s">
        <v>134</v>
      </c>
      <c r="F62" s="99" t="s">
        <v>125</v>
      </c>
      <c r="G62" s="203"/>
      <c r="H62" s="203"/>
      <c r="I62" s="101">
        <f t="shared" si="0"/>
        <v>0</v>
      </c>
      <c r="J62" s="101"/>
      <c r="K62" s="101" t="s">
        <v>248</v>
      </c>
      <c r="L62" s="155"/>
    </row>
    <row r="63" spans="4:12" ht="16.5" customHeight="1">
      <c r="D63" s="452"/>
      <c r="E63" s="455"/>
      <c r="F63" s="105" t="s">
        <v>55</v>
      </c>
      <c r="G63" s="204"/>
      <c r="H63" s="204"/>
      <c r="I63" s="101">
        <f t="shared" si="0"/>
        <v>0</v>
      </c>
      <c r="J63" s="143">
        <v>33</v>
      </c>
      <c r="K63" s="143"/>
      <c r="L63" s="156"/>
    </row>
    <row r="64" spans="4:12" ht="16.5" customHeight="1">
      <c r="D64" s="452"/>
      <c r="E64" s="455"/>
      <c r="F64" s="105" t="s">
        <v>124</v>
      </c>
      <c r="G64" s="204"/>
      <c r="H64" s="204"/>
      <c r="I64" s="101">
        <f t="shared" si="0"/>
        <v>0</v>
      </c>
      <c r="J64" s="105"/>
      <c r="K64" s="105"/>
      <c r="L64" s="156"/>
    </row>
    <row r="65" spans="4:12" ht="20.100000000000001" customHeight="1">
      <c r="D65" s="452"/>
      <c r="E65" s="455"/>
      <c r="F65" s="108" t="s">
        <v>49</v>
      </c>
      <c r="G65" s="205"/>
      <c r="H65" s="205"/>
      <c r="I65" s="101">
        <f t="shared" si="0"/>
        <v>0</v>
      </c>
      <c r="J65" s="143"/>
      <c r="K65" s="143"/>
      <c r="L65" s="156"/>
    </row>
    <row r="66" spans="4:12" ht="20.100000000000001" customHeight="1">
      <c r="D66" s="452"/>
      <c r="E66" s="455"/>
      <c r="F66" s="105" t="s">
        <v>50</v>
      </c>
      <c r="G66" s="204"/>
      <c r="H66" s="204"/>
      <c r="I66" s="101">
        <f t="shared" si="0"/>
        <v>0</v>
      </c>
      <c r="J66" s="143"/>
      <c r="K66" s="143"/>
      <c r="L66" s="173"/>
    </row>
    <row r="67" spans="4:12" ht="20.100000000000001" customHeight="1">
      <c r="D67" s="452"/>
      <c r="E67" s="456"/>
      <c r="F67" s="146" t="s">
        <v>77</v>
      </c>
      <c r="G67" s="206"/>
      <c r="H67" s="206"/>
      <c r="I67" s="101">
        <f t="shared" si="0"/>
        <v>0</v>
      </c>
      <c r="J67" s="148"/>
      <c r="K67" s="148"/>
      <c r="L67" s="174"/>
    </row>
    <row r="68" spans="4:12" ht="20.100000000000001" customHeight="1">
      <c r="D68" s="452"/>
      <c r="E68" s="457" t="s">
        <v>135</v>
      </c>
      <c r="F68" s="99" t="s">
        <v>125</v>
      </c>
      <c r="G68" s="203"/>
      <c r="H68" s="203"/>
      <c r="I68" s="101">
        <f t="shared" si="0"/>
        <v>0</v>
      </c>
      <c r="J68" s="101"/>
      <c r="K68" s="170" t="s">
        <v>248</v>
      </c>
      <c r="L68" s="155"/>
    </row>
    <row r="69" spans="4:12" ht="20.100000000000001" customHeight="1">
      <c r="D69" s="452"/>
      <c r="E69" s="455"/>
      <c r="F69" s="105" t="s">
        <v>55</v>
      </c>
      <c r="G69" s="204"/>
      <c r="H69" s="204"/>
      <c r="I69" s="101">
        <f t="shared" si="0"/>
        <v>0</v>
      </c>
      <c r="J69" s="143">
        <v>33</v>
      </c>
      <c r="K69" s="143"/>
      <c r="L69" s="156"/>
    </row>
    <row r="70" spans="4:12" ht="20.100000000000001" customHeight="1">
      <c r="D70" s="452"/>
      <c r="E70" s="455"/>
      <c r="F70" s="105" t="s">
        <v>124</v>
      </c>
      <c r="G70" s="204"/>
      <c r="H70" s="204"/>
      <c r="I70" s="101">
        <f t="shared" si="0"/>
        <v>0</v>
      </c>
      <c r="J70" s="105"/>
      <c r="K70" s="105"/>
      <c r="L70" s="156"/>
    </row>
    <row r="71" spans="4:12" ht="20.100000000000001" customHeight="1">
      <c r="D71" s="452"/>
      <c r="E71" s="455"/>
      <c r="F71" s="108" t="s">
        <v>49</v>
      </c>
      <c r="G71" s="205"/>
      <c r="H71" s="205"/>
      <c r="I71" s="101">
        <f t="shared" si="0"/>
        <v>0</v>
      </c>
      <c r="J71" s="143"/>
      <c r="K71" s="143"/>
      <c r="L71" s="156"/>
    </row>
    <row r="72" spans="4:12" ht="20.100000000000001" customHeight="1">
      <c r="D72" s="452"/>
      <c r="E72" s="455"/>
      <c r="F72" s="105" t="s">
        <v>50</v>
      </c>
      <c r="G72" s="204"/>
      <c r="H72" s="204"/>
      <c r="I72" s="101">
        <f t="shared" si="0"/>
        <v>0</v>
      </c>
      <c r="J72" s="143"/>
      <c r="K72" s="143"/>
      <c r="L72" s="173"/>
    </row>
    <row r="73" spans="4:12" ht="20.100000000000001" customHeight="1">
      <c r="D73" s="452"/>
      <c r="E73" s="456"/>
      <c r="F73" s="151" t="s">
        <v>77</v>
      </c>
      <c r="G73" s="212"/>
      <c r="H73" s="212"/>
      <c r="I73" s="101">
        <f t="shared" ref="I73:I136" si="1">LENB(H73)</f>
        <v>0</v>
      </c>
      <c r="J73" s="153"/>
      <c r="K73" s="148"/>
      <c r="L73" s="175"/>
    </row>
    <row r="74" spans="4:12" ht="19.5" customHeight="1">
      <c r="D74" s="452"/>
      <c r="E74" s="457" t="s">
        <v>150</v>
      </c>
      <c r="F74" s="99" t="s">
        <v>125</v>
      </c>
      <c r="G74" s="203"/>
      <c r="H74" s="203"/>
      <c r="I74" s="101">
        <f t="shared" si="1"/>
        <v>0</v>
      </c>
      <c r="J74" s="101"/>
      <c r="K74" s="101" t="s">
        <v>248</v>
      </c>
      <c r="L74" s="176"/>
    </row>
    <row r="75" spans="4:12" ht="20.100000000000001" customHeight="1">
      <c r="D75" s="452"/>
      <c r="E75" s="455"/>
      <c r="F75" s="105" t="s">
        <v>55</v>
      </c>
      <c r="G75" s="204"/>
      <c r="H75" s="204"/>
      <c r="I75" s="101">
        <f t="shared" si="1"/>
        <v>0</v>
      </c>
      <c r="J75" s="143">
        <v>33</v>
      </c>
      <c r="K75" s="143"/>
      <c r="L75" s="156"/>
    </row>
    <row r="76" spans="4:12" ht="20.100000000000001" customHeight="1">
      <c r="D76" s="452"/>
      <c r="E76" s="455"/>
      <c r="F76" s="105" t="s">
        <v>124</v>
      </c>
      <c r="G76" s="204"/>
      <c r="H76" s="204"/>
      <c r="I76" s="101">
        <f t="shared" si="1"/>
        <v>0</v>
      </c>
      <c r="J76" s="105"/>
      <c r="K76" s="105"/>
      <c r="L76" s="156"/>
    </row>
    <row r="77" spans="4:12" ht="20.100000000000001" customHeight="1">
      <c r="D77" s="452"/>
      <c r="E77" s="455"/>
      <c r="F77" s="108" t="s">
        <v>49</v>
      </c>
      <c r="G77" s="205"/>
      <c r="H77" s="205"/>
      <c r="I77" s="101">
        <f t="shared" si="1"/>
        <v>0</v>
      </c>
      <c r="J77" s="143"/>
      <c r="K77" s="143"/>
      <c r="L77" s="156"/>
    </row>
    <row r="78" spans="4:12" ht="20.100000000000001" customHeight="1">
      <c r="D78" s="452"/>
      <c r="E78" s="455"/>
      <c r="F78" s="105" t="s">
        <v>50</v>
      </c>
      <c r="G78" s="204"/>
      <c r="H78" s="204"/>
      <c r="I78" s="101">
        <f t="shared" si="1"/>
        <v>0</v>
      </c>
      <c r="J78" s="143"/>
      <c r="K78" s="143"/>
      <c r="L78" s="173"/>
    </row>
    <row r="79" spans="4:12" ht="20.100000000000001" customHeight="1">
      <c r="D79" s="452"/>
      <c r="E79" s="456"/>
      <c r="F79" s="146" t="s">
        <v>77</v>
      </c>
      <c r="G79" s="206"/>
      <c r="H79" s="206"/>
      <c r="I79" s="101">
        <f t="shared" si="1"/>
        <v>0</v>
      </c>
      <c r="J79" s="148"/>
      <c r="K79" s="148"/>
      <c r="L79" s="174"/>
    </row>
    <row r="80" spans="4:12" ht="20.100000000000001" customHeight="1">
      <c r="D80" s="452"/>
      <c r="E80" s="457" t="s">
        <v>151</v>
      </c>
      <c r="F80" s="99" t="s">
        <v>125</v>
      </c>
      <c r="G80" s="203"/>
      <c r="H80" s="203"/>
      <c r="I80" s="101">
        <f t="shared" si="1"/>
        <v>0</v>
      </c>
      <c r="J80" s="101"/>
      <c r="K80" s="101" t="s">
        <v>248</v>
      </c>
      <c r="L80" s="155"/>
    </row>
    <row r="81" spans="4:12" ht="20.100000000000001" customHeight="1">
      <c r="D81" s="452"/>
      <c r="E81" s="455"/>
      <c r="F81" s="105" t="s">
        <v>55</v>
      </c>
      <c r="G81" s="204"/>
      <c r="H81" s="204"/>
      <c r="I81" s="101">
        <f t="shared" si="1"/>
        <v>0</v>
      </c>
      <c r="J81" s="143">
        <v>33</v>
      </c>
      <c r="K81" s="143"/>
      <c r="L81" s="156"/>
    </row>
    <row r="82" spans="4:12" ht="20.100000000000001" customHeight="1">
      <c r="D82" s="452"/>
      <c r="E82" s="455"/>
      <c r="F82" s="105" t="s">
        <v>124</v>
      </c>
      <c r="G82" s="204"/>
      <c r="H82" s="204"/>
      <c r="I82" s="101">
        <f t="shared" si="1"/>
        <v>0</v>
      </c>
      <c r="J82" s="105"/>
      <c r="K82" s="105"/>
      <c r="L82" s="156"/>
    </row>
    <row r="83" spans="4:12" ht="20.100000000000001" customHeight="1">
      <c r="D83" s="452"/>
      <c r="E83" s="455"/>
      <c r="F83" s="108" t="s">
        <v>49</v>
      </c>
      <c r="G83" s="205"/>
      <c r="H83" s="205"/>
      <c r="I83" s="101">
        <f t="shared" si="1"/>
        <v>0</v>
      </c>
      <c r="J83" s="143"/>
      <c r="K83" s="143"/>
      <c r="L83" s="156"/>
    </row>
    <row r="84" spans="4:12" ht="20.100000000000001" customHeight="1">
      <c r="D84" s="452"/>
      <c r="E84" s="455"/>
      <c r="F84" s="105" t="s">
        <v>50</v>
      </c>
      <c r="G84" s="204"/>
      <c r="H84" s="204"/>
      <c r="I84" s="101">
        <f t="shared" si="1"/>
        <v>0</v>
      </c>
      <c r="J84" s="143"/>
      <c r="K84" s="143"/>
      <c r="L84" s="173"/>
    </row>
    <row r="85" spans="4:12" ht="20.100000000000001" customHeight="1">
      <c r="D85" s="452"/>
      <c r="E85" s="456"/>
      <c r="F85" s="146" t="s">
        <v>77</v>
      </c>
      <c r="G85" s="206"/>
      <c r="H85" s="206"/>
      <c r="I85" s="101">
        <f t="shared" si="1"/>
        <v>0</v>
      </c>
      <c r="J85" s="148"/>
      <c r="K85" s="148"/>
      <c r="L85" s="174"/>
    </row>
    <row r="86" spans="4:12" ht="20.100000000000001" customHeight="1">
      <c r="D86" s="452"/>
      <c r="E86" s="457" t="s">
        <v>152</v>
      </c>
      <c r="F86" s="99" t="s">
        <v>125</v>
      </c>
      <c r="G86" s="203"/>
      <c r="H86" s="203"/>
      <c r="I86" s="101">
        <f t="shared" si="1"/>
        <v>0</v>
      </c>
      <c r="J86" s="177"/>
      <c r="K86" s="101" t="s">
        <v>248</v>
      </c>
      <c r="L86" s="178"/>
    </row>
    <row r="87" spans="4:12" ht="20.100000000000001" customHeight="1">
      <c r="D87" s="452"/>
      <c r="E87" s="455"/>
      <c r="F87" s="105" t="s">
        <v>55</v>
      </c>
      <c r="G87" s="204"/>
      <c r="H87" s="204"/>
      <c r="I87" s="101">
        <f t="shared" si="1"/>
        <v>0</v>
      </c>
      <c r="J87" s="157">
        <v>33</v>
      </c>
      <c r="K87" s="143"/>
      <c r="L87" s="179"/>
    </row>
    <row r="88" spans="4:12" ht="20.100000000000001" customHeight="1">
      <c r="D88" s="452"/>
      <c r="E88" s="455"/>
      <c r="F88" s="105" t="s">
        <v>124</v>
      </c>
      <c r="G88" s="204"/>
      <c r="H88" s="204"/>
      <c r="I88" s="101">
        <f t="shared" si="1"/>
        <v>0</v>
      </c>
      <c r="J88" s="180"/>
      <c r="K88" s="105"/>
      <c r="L88" s="179"/>
    </row>
    <row r="89" spans="4:12" ht="20.100000000000001" customHeight="1">
      <c r="D89" s="452"/>
      <c r="E89" s="455"/>
      <c r="F89" s="108" t="s">
        <v>49</v>
      </c>
      <c r="G89" s="205"/>
      <c r="H89" s="205"/>
      <c r="I89" s="101">
        <f t="shared" si="1"/>
        <v>0</v>
      </c>
      <c r="J89" s="157"/>
      <c r="K89" s="143"/>
      <c r="L89" s="179"/>
    </row>
    <row r="90" spans="4:12" ht="20.100000000000001" customHeight="1">
      <c r="D90" s="452"/>
      <c r="E90" s="455"/>
      <c r="F90" s="105" t="s">
        <v>50</v>
      </c>
      <c r="G90" s="204"/>
      <c r="H90" s="204"/>
      <c r="I90" s="101">
        <f t="shared" si="1"/>
        <v>0</v>
      </c>
      <c r="J90" s="157"/>
      <c r="K90" s="143"/>
      <c r="L90" s="158"/>
    </row>
    <row r="91" spans="4:12" ht="20.100000000000001" customHeight="1">
      <c r="D91" s="452"/>
      <c r="E91" s="456"/>
      <c r="F91" s="146" t="s">
        <v>77</v>
      </c>
      <c r="G91" s="206"/>
      <c r="H91" s="206"/>
      <c r="I91" s="101">
        <f t="shared" si="1"/>
        <v>0</v>
      </c>
      <c r="J91" s="181"/>
      <c r="K91" s="148"/>
      <c r="L91" s="182"/>
    </row>
    <row r="92" spans="4:12" ht="20.100000000000001" customHeight="1">
      <c r="D92" s="452"/>
      <c r="E92" s="457" t="s">
        <v>153</v>
      </c>
      <c r="F92" s="99" t="s">
        <v>125</v>
      </c>
      <c r="G92" s="203"/>
      <c r="H92" s="203"/>
      <c r="I92" s="101">
        <f t="shared" si="1"/>
        <v>0</v>
      </c>
      <c r="J92" s="101"/>
      <c r="K92" s="177" t="s">
        <v>248</v>
      </c>
      <c r="L92" s="155"/>
    </row>
    <row r="93" spans="4:12" ht="20.100000000000001" customHeight="1">
      <c r="D93" s="452"/>
      <c r="E93" s="455"/>
      <c r="F93" s="105" t="s">
        <v>55</v>
      </c>
      <c r="G93" s="204"/>
      <c r="H93" s="204"/>
      <c r="I93" s="101">
        <f t="shared" si="1"/>
        <v>0</v>
      </c>
      <c r="J93" s="143">
        <v>33</v>
      </c>
      <c r="K93" s="157"/>
      <c r="L93" s="156"/>
    </row>
    <row r="94" spans="4:12" ht="20.100000000000001" customHeight="1">
      <c r="D94" s="452"/>
      <c r="E94" s="455"/>
      <c r="F94" s="105" t="s">
        <v>124</v>
      </c>
      <c r="G94" s="204"/>
      <c r="H94" s="204"/>
      <c r="I94" s="101">
        <f t="shared" si="1"/>
        <v>0</v>
      </c>
      <c r="J94" s="105"/>
      <c r="K94" s="180"/>
      <c r="L94" s="156"/>
    </row>
    <row r="95" spans="4:12" ht="20.100000000000001" customHeight="1">
      <c r="D95" s="452"/>
      <c r="E95" s="455"/>
      <c r="F95" s="108" t="s">
        <v>49</v>
      </c>
      <c r="G95" s="205"/>
      <c r="H95" s="205"/>
      <c r="I95" s="101">
        <f t="shared" si="1"/>
        <v>0</v>
      </c>
      <c r="J95" s="143"/>
      <c r="K95" s="157"/>
      <c r="L95" s="156"/>
    </row>
    <row r="96" spans="4:12" ht="20.100000000000001" customHeight="1">
      <c r="D96" s="452"/>
      <c r="E96" s="455"/>
      <c r="F96" s="105" t="s">
        <v>50</v>
      </c>
      <c r="G96" s="204"/>
      <c r="H96" s="204"/>
      <c r="I96" s="101">
        <f t="shared" si="1"/>
        <v>0</v>
      </c>
      <c r="J96" s="143"/>
      <c r="K96" s="157"/>
      <c r="L96" s="173"/>
    </row>
    <row r="97" spans="4:12" ht="20.100000000000001" customHeight="1" thickBot="1">
      <c r="D97" s="452"/>
      <c r="E97" s="455"/>
      <c r="F97" s="151" t="s">
        <v>77</v>
      </c>
      <c r="G97" s="212"/>
      <c r="H97" s="212"/>
      <c r="I97" s="113">
        <f t="shared" si="1"/>
        <v>0</v>
      </c>
      <c r="J97" s="153"/>
      <c r="K97" s="183"/>
      <c r="L97" s="175"/>
    </row>
    <row r="98" spans="4:12" ht="20.100000000000001" customHeight="1">
      <c r="D98" s="451" t="s">
        <v>122</v>
      </c>
      <c r="E98" s="454" t="s">
        <v>120</v>
      </c>
      <c r="F98" s="115" t="s">
        <v>67</v>
      </c>
      <c r="G98" s="115" t="s">
        <v>78</v>
      </c>
      <c r="H98" s="115"/>
      <c r="I98" s="117">
        <f t="shared" si="1"/>
        <v>0</v>
      </c>
      <c r="J98" s="118"/>
      <c r="K98" s="118" t="s">
        <v>248</v>
      </c>
      <c r="L98" s="504"/>
    </row>
    <row r="99" spans="4:12" ht="20.100000000000001" customHeight="1">
      <c r="D99" s="452"/>
      <c r="E99" s="455"/>
      <c r="F99" s="119" t="s">
        <v>55</v>
      </c>
      <c r="G99" s="132" t="s">
        <v>163</v>
      </c>
      <c r="H99" s="132" t="s">
        <v>613</v>
      </c>
      <c r="I99" s="101">
        <f t="shared" si="1"/>
        <v>14</v>
      </c>
      <c r="J99" s="121">
        <v>33</v>
      </c>
      <c r="K99" s="121"/>
      <c r="L99" s="468"/>
    </row>
    <row r="100" spans="4:12" ht="20.100000000000001" customHeight="1">
      <c r="D100" s="452"/>
      <c r="E100" s="455"/>
      <c r="F100" s="119" t="s">
        <v>124</v>
      </c>
      <c r="G100" s="132" t="s">
        <v>327</v>
      </c>
      <c r="H100" s="132" t="s">
        <v>163</v>
      </c>
      <c r="I100" s="101">
        <f t="shared" si="1"/>
        <v>14</v>
      </c>
      <c r="J100" s="119"/>
      <c r="K100" s="119"/>
      <c r="L100" s="468"/>
    </row>
    <row r="101" spans="4:12" ht="20.100000000000001" customHeight="1">
      <c r="D101" s="452"/>
      <c r="E101" s="455"/>
      <c r="F101" s="122" t="s">
        <v>49</v>
      </c>
      <c r="G101" s="184" t="s">
        <v>164</v>
      </c>
      <c r="H101" s="184" t="s">
        <v>536</v>
      </c>
      <c r="I101" s="101">
        <f t="shared" si="1"/>
        <v>47</v>
      </c>
      <c r="J101" s="121"/>
      <c r="K101" s="121"/>
      <c r="L101" s="468"/>
    </row>
    <row r="102" spans="4:12" ht="17.850000000000001" customHeight="1">
      <c r="D102" s="452"/>
      <c r="E102" s="455"/>
      <c r="F102" s="119" t="s">
        <v>50</v>
      </c>
      <c r="G102" s="132"/>
      <c r="H102" s="132" t="s">
        <v>613</v>
      </c>
      <c r="I102" s="101">
        <f t="shared" si="1"/>
        <v>14</v>
      </c>
      <c r="J102" s="121"/>
      <c r="K102" s="121"/>
      <c r="L102" s="468"/>
    </row>
    <row r="103" spans="4:12" ht="17.850000000000001" customHeight="1">
      <c r="D103" s="452"/>
      <c r="E103" s="456"/>
      <c r="F103" s="124" t="s">
        <v>77</v>
      </c>
      <c r="G103" s="136" t="s">
        <v>163</v>
      </c>
      <c r="H103" s="132" t="s">
        <v>163</v>
      </c>
      <c r="I103" s="101">
        <f t="shared" si="1"/>
        <v>14</v>
      </c>
      <c r="J103" s="126"/>
      <c r="K103" s="126"/>
      <c r="L103" s="469"/>
    </row>
    <row r="104" spans="4:12" ht="17.850000000000001" customHeight="1">
      <c r="D104" s="452"/>
      <c r="E104" s="457" t="s">
        <v>136</v>
      </c>
      <c r="F104" s="127" t="s">
        <v>67</v>
      </c>
      <c r="G104" s="127" t="s">
        <v>78</v>
      </c>
      <c r="H104" s="127"/>
      <c r="I104" s="101">
        <f t="shared" si="1"/>
        <v>0</v>
      </c>
      <c r="J104" s="129"/>
      <c r="K104" s="185" t="s">
        <v>248</v>
      </c>
      <c r="L104" s="498"/>
    </row>
    <row r="105" spans="4:12" ht="17.850000000000001" customHeight="1">
      <c r="D105" s="452"/>
      <c r="E105" s="455"/>
      <c r="F105" s="119" t="s">
        <v>55</v>
      </c>
      <c r="G105" s="130" t="s">
        <v>276</v>
      </c>
      <c r="H105" s="130" t="s">
        <v>614</v>
      </c>
      <c r="I105" s="101">
        <f t="shared" si="1"/>
        <v>9</v>
      </c>
      <c r="J105" s="121">
        <v>33</v>
      </c>
      <c r="K105" s="186"/>
      <c r="L105" s="468"/>
    </row>
    <row r="106" spans="4:12" ht="17.850000000000001" customHeight="1">
      <c r="D106" s="452"/>
      <c r="E106" s="455"/>
      <c r="F106" s="119" t="s">
        <v>124</v>
      </c>
      <c r="G106" s="130" t="s">
        <v>328</v>
      </c>
      <c r="H106" s="130" t="s">
        <v>585</v>
      </c>
      <c r="I106" s="101">
        <f t="shared" si="1"/>
        <v>9</v>
      </c>
      <c r="J106" s="119"/>
      <c r="K106" s="187"/>
      <c r="L106" s="468"/>
    </row>
    <row r="107" spans="4:12" ht="17.850000000000001" customHeight="1">
      <c r="D107" s="452"/>
      <c r="E107" s="455"/>
      <c r="F107" s="122" t="s">
        <v>49</v>
      </c>
      <c r="G107" s="188" t="s">
        <v>74</v>
      </c>
      <c r="H107" s="188" t="s">
        <v>535</v>
      </c>
      <c r="I107" s="101">
        <f t="shared" si="1"/>
        <v>37</v>
      </c>
      <c r="J107" s="121"/>
      <c r="K107" s="186"/>
      <c r="L107" s="468"/>
    </row>
    <row r="108" spans="4:12" ht="17.850000000000001" customHeight="1">
      <c r="D108" s="452"/>
      <c r="E108" s="455"/>
      <c r="F108" s="119" t="s">
        <v>50</v>
      </c>
      <c r="G108" s="130"/>
      <c r="H108" s="130" t="s">
        <v>614</v>
      </c>
      <c r="I108" s="101">
        <f t="shared" si="1"/>
        <v>9</v>
      </c>
      <c r="J108" s="121"/>
      <c r="K108" s="186"/>
      <c r="L108" s="468"/>
    </row>
    <row r="109" spans="4:12" ht="17.850000000000001" customHeight="1">
      <c r="D109" s="452"/>
      <c r="E109" s="456"/>
      <c r="F109" s="124" t="s">
        <v>77</v>
      </c>
      <c r="G109" s="136" t="s">
        <v>276</v>
      </c>
      <c r="H109" s="136" t="s">
        <v>276</v>
      </c>
      <c r="I109" s="101">
        <f t="shared" si="1"/>
        <v>9</v>
      </c>
      <c r="J109" s="126"/>
      <c r="K109" s="189"/>
      <c r="L109" s="469"/>
    </row>
    <row r="110" spans="4:12" ht="17.850000000000001" customHeight="1">
      <c r="D110" s="452"/>
      <c r="E110" s="457" t="s">
        <v>137</v>
      </c>
      <c r="F110" s="127" t="s">
        <v>67</v>
      </c>
      <c r="G110" s="128"/>
      <c r="H110" s="128"/>
      <c r="I110" s="101">
        <f t="shared" si="1"/>
        <v>0</v>
      </c>
      <c r="J110" s="129"/>
      <c r="K110" s="185" t="s">
        <v>248</v>
      </c>
      <c r="L110" s="498"/>
    </row>
    <row r="111" spans="4:12" ht="17.850000000000001" customHeight="1">
      <c r="D111" s="452"/>
      <c r="E111" s="455"/>
      <c r="F111" s="119" t="s">
        <v>55</v>
      </c>
      <c r="G111" s="130" t="s">
        <v>165</v>
      </c>
      <c r="H111" s="130" t="s">
        <v>616</v>
      </c>
      <c r="I111" s="101">
        <f t="shared" si="1"/>
        <v>24</v>
      </c>
      <c r="J111" s="121">
        <v>33</v>
      </c>
      <c r="K111" s="186"/>
      <c r="L111" s="468"/>
    </row>
    <row r="112" spans="4:12" ht="17.850000000000001" customHeight="1">
      <c r="D112" s="452"/>
      <c r="E112" s="455"/>
      <c r="F112" s="119" t="s">
        <v>124</v>
      </c>
      <c r="G112" s="130" t="s">
        <v>596</v>
      </c>
      <c r="H112" s="130" t="s">
        <v>596</v>
      </c>
      <c r="I112" s="101">
        <f t="shared" si="1"/>
        <v>16</v>
      </c>
      <c r="J112" s="119"/>
      <c r="K112" s="187"/>
      <c r="L112" s="468"/>
    </row>
    <row r="113" spans="4:12" ht="17.850000000000001" customHeight="1">
      <c r="D113" s="452"/>
      <c r="E113" s="455"/>
      <c r="F113" s="122" t="s">
        <v>49</v>
      </c>
      <c r="G113" s="130" t="s">
        <v>166</v>
      </c>
      <c r="H113" s="215" t="s">
        <v>615</v>
      </c>
      <c r="I113" s="101">
        <f t="shared" si="1"/>
        <v>32</v>
      </c>
      <c r="J113" s="121"/>
      <c r="K113" s="186"/>
      <c r="L113" s="468"/>
    </row>
    <row r="114" spans="4:12" ht="17.850000000000001" customHeight="1">
      <c r="D114" s="452"/>
      <c r="E114" s="455"/>
      <c r="F114" s="119" t="s">
        <v>50</v>
      </c>
      <c r="G114" s="130"/>
      <c r="H114" s="130" t="s">
        <v>616</v>
      </c>
      <c r="I114" s="101">
        <f t="shared" si="1"/>
        <v>24</v>
      </c>
      <c r="J114" s="121"/>
      <c r="K114" s="186"/>
      <c r="L114" s="468"/>
    </row>
    <row r="115" spans="4:12" ht="17.850000000000001" customHeight="1">
      <c r="D115" s="452"/>
      <c r="E115" s="456"/>
      <c r="F115" s="124" t="s">
        <v>77</v>
      </c>
      <c r="G115" s="131" t="s">
        <v>165</v>
      </c>
      <c r="H115" s="131" t="s">
        <v>537</v>
      </c>
      <c r="I115" s="101">
        <f t="shared" si="1"/>
        <v>24</v>
      </c>
      <c r="J115" s="126"/>
      <c r="K115" s="189"/>
      <c r="L115" s="469"/>
    </row>
    <row r="116" spans="4:12" ht="17.850000000000001" customHeight="1">
      <c r="D116" s="452"/>
      <c r="E116" s="457" t="s">
        <v>138</v>
      </c>
      <c r="F116" s="127" t="s">
        <v>67</v>
      </c>
      <c r="G116" s="128"/>
      <c r="H116" s="128"/>
      <c r="I116" s="101">
        <f t="shared" si="1"/>
        <v>0</v>
      </c>
      <c r="J116" s="129"/>
      <c r="K116" s="185" t="s">
        <v>248</v>
      </c>
      <c r="L116" s="498"/>
    </row>
    <row r="117" spans="4:12" ht="17.850000000000001" customHeight="1">
      <c r="D117" s="452"/>
      <c r="E117" s="455"/>
      <c r="F117" s="119" t="s">
        <v>55</v>
      </c>
      <c r="G117" s="130" t="s">
        <v>167</v>
      </c>
      <c r="H117" s="130" t="s">
        <v>617</v>
      </c>
      <c r="I117" s="101">
        <f t="shared" si="1"/>
        <v>10</v>
      </c>
      <c r="J117" s="121">
        <v>33</v>
      </c>
      <c r="K117" s="186"/>
      <c r="L117" s="468"/>
    </row>
    <row r="118" spans="4:12" ht="17.850000000000001" customHeight="1">
      <c r="D118" s="452"/>
      <c r="E118" s="455"/>
      <c r="F118" s="119" t="s">
        <v>124</v>
      </c>
      <c r="G118" s="130" t="s">
        <v>329</v>
      </c>
      <c r="H118" s="130" t="s">
        <v>329</v>
      </c>
      <c r="I118" s="101">
        <f t="shared" si="1"/>
        <v>10</v>
      </c>
      <c r="J118" s="119"/>
      <c r="K118" s="187"/>
      <c r="L118" s="468"/>
    </row>
    <row r="119" spans="4:12" ht="17.850000000000001" customHeight="1">
      <c r="D119" s="452"/>
      <c r="E119" s="455"/>
      <c r="F119" s="122" t="s">
        <v>49</v>
      </c>
      <c r="G119" s="123" t="s">
        <v>76</v>
      </c>
      <c r="H119" s="123" t="s">
        <v>538</v>
      </c>
      <c r="I119" s="101">
        <f t="shared" si="1"/>
        <v>45</v>
      </c>
      <c r="J119" s="121"/>
      <c r="K119" s="186"/>
      <c r="L119" s="468"/>
    </row>
    <row r="120" spans="4:12" ht="17.850000000000001" customHeight="1">
      <c r="D120" s="452"/>
      <c r="E120" s="455"/>
      <c r="F120" s="119" t="s">
        <v>50</v>
      </c>
      <c r="G120" s="130"/>
      <c r="H120" s="130" t="s">
        <v>617</v>
      </c>
      <c r="I120" s="101">
        <f t="shared" si="1"/>
        <v>10</v>
      </c>
      <c r="J120" s="121"/>
      <c r="K120" s="186"/>
      <c r="L120" s="468"/>
    </row>
    <row r="121" spans="4:12" ht="17.850000000000001" customHeight="1">
      <c r="D121" s="452"/>
      <c r="E121" s="456"/>
      <c r="F121" s="124" t="s">
        <v>77</v>
      </c>
      <c r="G121" s="131" t="s">
        <v>167</v>
      </c>
      <c r="H121" s="131" t="s">
        <v>167</v>
      </c>
      <c r="I121" s="101">
        <f t="shared" si="1"/>
        <v>10</v>
      </c>
      <c r="J121" s="126"/>
      <c r="K121" s="189"/>
      <c r="L121" s="469"/>
    </row>
    <row r="122" spans="4:12" ht="17.850000000000001" customHeight="1">
      <c r="D122" s="452"/>
      <c r="E122" s="457" t="s">
        <v>139</v>
      </c>
      <c r="F122" s="127" t="s">
        <v>67</v>
      </c>
      <c r="G122" s="128"/>
      <c r="H122" s="128"/>
      <c r="I122" s="101">
        <f t="shared" si="1"/>
        <v>0</v>
      </c>
      <c r="J122" s="129"/>
      <c r="K122" s="185" t="s">
        <v>248</v>
      </c>
      <c r="L122" s="498"/>
    </row>
    <row r="123" spans="4:12" ht="17.850000000000001" customHeight="1">
      <c r="D123" s="452"/>
      <c r="E123" s="455"/>
      <c r="F123" s="119" t="s">
        <v>55</v>
      </c>
      <c r="G123" s="130" t="s">
        <v>168</v>
      </c>
      <c r="H123" s="130" t="s">
        <v>618</v>
      </c>
      <c r="I123" s="101">
        <f t="shared" si="1"/>
        <v>16</v>
      </c>
      <c r="J123" s="121">
        <v>33</v>
      </c>
      <c r="K123" s="186"/>
      <c r="L123" s="468"/>
    </row>
    <row r="124" spans="4:12" ht="17.850000000000001" customHeight="1">
      <c r="D124" s="452"/>
      <c r="E124" s="455"/>
      <c r="F124" s="119" t="s">
        <v>124</v>
      </c>
      <c r="G124" s="130" t="s">
        <v>330</v>
      </c>
      <c r="H124" s="130" t="s">
        <v>330</v>
      </c>
      <c r="I124" s="101">
        <f t="shared" si="1"/>
        <v>16</v>
      </c>
      <c r="J124" s="119"/>
      <c r="K124" s="187"/>
      <c r="L124" s="468"/>
    </row>
    <row r="125" spans="4:12" ht="17.850000000000001" customHeight="1">
      <c r="D125" s="452"/>
      <c r="E125" s="455"/>
      <c r="F125" s="122" t="s">
        <v>49</v>
      </c>
      <c r="G125" s="123" t="s">
        <v>169</v>
      </c>
      <c r="H125" s="123" t="s">
        <v>539</v>
      </c>
      <c r="I125" s="101">
        <f t="shared" si="1"/>
        <v>51</v>
      </c>
      <c r="J125" s="121"/>
      <c r="K125" s="186"/>
      <c r="L125" s="468"/>
    </row>
    <row r="126" spans="4:12" ht="17.850000000000001" customHeight="1">
      <c r="D126" s="452"/>
      <c r="E126" s="455"/>
      <c r="F126" s="119" t="s">
        <v>50</v>
      </c>
      <c r="G126" s="130"/>
      <c r="H126" s="130" t="s">
        <v>618</v>
      </c>
      <c r="I126" s="101">
        <f t="shared" si="1"/>
        <v>16</v>
      </c>
      <c r="J126" s="121"/>
      <c r="K126" s="186"/>
      <c r="L126" s="468"/>
    </row>
    <row r="127" spans="4:12" ht="17.850000000000001" customHeight="1">
      <c r="D127" s="452"/>
      <c r="E127" s="455"/>
      <c r="F127" s="124" t="s">
        <v>77</v>
      </c>
      <c r="G127" s="131" t="s">
        <v>168</v>
      </c>
      <c r="H127" s="131" t="s">
        <v>168</v>
      </c>
      <c r="I127" s="101">
        <f t="shared" si="1"/>
        <v>16</v>
      </c>
      <c r="J127" s="126"/>
      <c r="K127" s="189"/>
      <c r="L127" s="469"/>
    </row>
    <row r="128" spans="4:12" ht="17.850000000000001" customHeight="1">
      <c r="D128" s="452"/>
      <c r="E128" s="457" t="s">
        <v>145</v>
      </c>
      <c r="F128" s="190" t="s">
        <v>67</v>
      </c>
      <c r="G128" s="191"/>
      <c r="H128" s="557" t="s">
        <v>606</v>
      </c>
      <c r="I128" s="101" t="e">
        <f>LENB(#REF!)</f>
        <v>#REF!</v>
      </c>
      <c r="J128" s="139"/>
      <c r="K128" s="185" t="s">
        <v>248</v>
      </c>
      <c r="L128" s="498"/>
    </row>
    <row r="129" spans="4:12" ht="17.850000000000001" customHeight="1">
      <c r="D129" s="452"/>
      <c r="E129" s="455"/>
      <c r="F129" s="192" t="s">
        <v>55</v>
      </c>
      <c r="G129" s="130" t="s">
        <v>277</v>
      </c>
      <c r="H129" s="539"/>
      <c r="I129" s="101">
        <f>LENB(H128)</f>
        <v>3</v>
      </c>
      <c r="J129" s="121">
        <v>33</v>
      </c>
      <c r="K129" s="186"/>
      <c r="L129" s="468"/>
    </row>
    <row r="130" spans="4:12" ht="17.850000000000001" customHeight="1">
      <c r="D130" s="452"/>
      <c r="E130" s="455"/>
      <c r="F130" s="192" t="s">
        <v>124</v>
      </c>
      <c r="G130" s="130" t="s">
        <v>331</v>
      </c>
      <c r="H130" s="539"/>
      <c r="I130" s="101">
        <f t="shared" si="1"/>
        <v>0</v>
      </c>
      <c r="J130" s="119"/>
      <c r="K130" s="187"/>
      <c r="L130" s="468"/>
    </row>
    <row r="131" spans="4:12" ht="17.850000000000001" customHeight="1">
      <c r="D131" s="452"/>
      <c r="E131" s="455"/>
      <c r="F131" s="193" t="s">
        <v>49</v>
      </c>
      <c r="G131" s="123" t="s">
        <v>278</v>
      </c>
      <c r="H131" s="539"/>
      <c r="I131" s="101">
        <f t="shared" si="1"/>
        <v>0</v>
      </c>
      <c r="J131" s="121"/>
      <c r="K131" s="186"/>
      <c r="L131" s="468"/>
    </row>
    <row r="132" spans="4:12" ht="16.5" customHeight="1">
      <c r="D132" s="452"/>
      <c r="E132" s="455"/>
      <c r="F132" s="192" t="s">
        <v>50</v>
      </c>
      <c r="G132" s="130"/>
      <c r="H132" s="539"/>
      <c r="I132" s="101">
        <f t="shared" si="1"/>
        <v>0</v>
      </c>
      <c r="J132" s="121"/>
      <c r="K132" s="186"/>
      <c r="L132" s="468"/>
    </row>
    <row r="133" spans="4:12" ht="17.25" customHeight="1">
      <c r="D133" s="452"/>
      <c r="E133" s="455"/>
      <c r="F133" s="194" t="s">
        <v>77</v>
      </c>
      <c r="G133" s="195" t="s">
        <v>277</v>
      </c>
      <c r="H133" s="540"/>
      <c r="I133" s="101">
        <f t="shared" si="1"/>
        <v>0</v>
      </c>
      <c r="J133" s="196"/>
      <c r="K133" s="197"/>
      <c r="L133" s="468"/>
    </row>
    <row r="134" spans="4:12" ht="16.5" customHeight="1">
      <c r="D134" s="452"/>
      <c r="E134" s="457" t="s">
        <v>254</v>
      </c>
      <c r="F134" s="99" t="s">
        <v>255</v>
      </c>
      <c r="G134" s="203"/>
      <c r="H134" s="203"/>
      <c r="I134" s="101">
        <f t="shared" si="1"/>
        <v>0</v>
      </c>
      <c r="J134" s="101"/>
      <c r="K134" s="177" t="s">
        <v>256</v>
      </c>
      <c r="L134" s="461"/>
    </row>
    <row r="135" spans="4:12" ht="16.5" customHeight="1">
      <c r="D135" s="452"/>
      <c r="E135" s="455"/>
      <c r="F135" s="105" t="s">
        <v>257</v>
      </c>
      <c r="G135" s="204"/>
      <c r="H135" s="204"/>
      <c r="I135" s="101">
        <f t="shared" si="1"/>
        <v>0</v>
      </c>
      <c r="J135" s="143">
        <v>33</v>
      </c>
      <c r="K135" s="157"/>
      <c r="L135" s="462"/>
    </row>
    <row r="136" spans="4:12" ht="16.5" customHeight="1">
      <c r="D136" s="452"/>
      <c r="E136" s="455"/>
      <c r="F136" s="105" t="s">
        <v>258</v>
      </c>
      <c r="G136" s="204"/>
      <c r="H136" s="204"/>
      <c r="I136" s="101">
        <f t="shared" si="1"/>
        <v>0</v>
      </c>
      <c r="J136" s="105"/>
      <c r="K136" s="180"/>
      <c r="L136" s="462"/>
    </row>
    <row r="137" spans="4:12" ht="16.5" customHeight="1">
      <c r="D137" s="452"/>
      <c r="E137" s="455"/>
      <c r="F137" s="108" t="s">
        <v>49</v>
      </c>
      <c r="G137" s="205"/>
      <c r="H137" s="205"/>
      <c r="I137" s="101">
        <f t="shared" ref="I137:I145" si="2">LENB(H137)</f>
        <v>0</v>
      </c>
      <c r="J137" s="143"/>
      <c r="K137" s="157"/>
      <c r="L137" s="462"/>
    </row>
    <row r="138" spans="4:12" ht="16.5" customHeight="1">
      <c r="D138" s="452"/>
      <c r="E138" s="455"/>
      <c r="F138" s="105" t="s">
        <v>50</v>
      </c>
      <c r="G138" s="204"/>
      <c r="H138" s="204"/>
      <c r="I138" s="101">
        <f t="shared" si="2"/>
        <v>0</v>
      </c>
      <c r="J138" s="143"/>
      <c r="K138" s="157"/>
      <c r="L138" s="462"/>
    </row>
    <row r="139" spans="4:12" ht="16.5" customHeight="1">
      <c r="D139" s="452"/>
      <c r="E139" s="456"/>
      <c r="F139" s="146" t="s">
        <v>259</v>
      </c>
      <c r="G139" s="206"/>
      <c r="H139" s="206"/>
      <c r="I139" s="101">
        <f t="shared" si="2"/>
        <v>0</v>
      </c>
      <c r="J139" s="148"/>
      <c r="K139" s="181"/>
      <c r="L139" s="467"/>
    </row>
    <row r="140" spans="4:12" ht="18">
      <c r="D140" s="452"/>
      <c r="E140" s="457" t="s">
        <v>252</v>
      </c>
      <c r="F140" s="198" t="s">
        <v>67</v>
      </c>
      <c r="G140" s="207"/>
      <c r="H140" s="208"/>
      <c r="I140" s="101">
        <f t="shared" si="2"/>
        <v>0</v>
      </c>
      <c r="J140" s="170"/>
      <c r="K140" s="177" t="s">
        <v>248</v>
      </c>
      <c r="L140" s="461"/>
    </row>
    <row r="141" spans="4:12" ht="18">
      <c r="D141" s="452"/>
      <c r="E141" s="455"/>
      <c r="F141" s="199" t="s">
        <v>55</v>
      </c>
      <c r="G141" s="209"/>
      <c r="H141" s="209"/>
      <c r="I141" s="101">
        <f t="shared" si="2"/>
        <v>0</v>
      </c>
      <c r="J141" s="143">
        <v>33</v>
      </c>
      <c r="K141" s="157"/>
      <c r="L141" s="462"/>
    </row>
    <row r="142" spans="4:12" ht="18">
      <c r="D142" s="452"/>
      <c r="E142" s="455"/>
      <c r="F142" s="199" t="s">
        <v>124</v>
      </c>
      <c r="G142" s="209"/>
      <c r="H142" s="209"/>
      <c r="I142" s="101">
        <f t="shared" si="2"/>
        <v>0</v>
      </c>
      <c r="J142" s="105"/>
      <c r="K142" s="180"/>
      <c r="L142" s="462"/>
    </row>
    <row r="143" spans="4:12" ht="18">
      <c r="D143" s="452"/>
      <c r="E143" s="455"/>
      <c r="F143" s="201" t="s">
        <v>49</v>
      </c>
      <c r="G143" s="210"/>
      <c r="H143" s="210"/>
      <c r="I143" s="101">
        <f t="shared" si="2"/>
        <v>0</v>
      </c>
      <c r="J143" s="143"/>
      <c r="K143" s="157"/>
      <c r="L143" s="462"/>
    </row>
    <row r="144" spans="4:12" ht="18">
      <c r="D144" s="452"/>
      <c r="E144" s="455"/>
      <c r="F144" s="199" t="s">
        <v>50</v>
      </c>
      <c r="G144" s="209"/>
      <c r="H144" s="209"/>
      <c r="I144" s="101">
        <f t="shared" si="2"/>
        <v>0</v>
      </c>
      <c r="J144" s="143"/>
      <c r="K144" s="157"/>
      <c r="L144" s="462"/>
    </row>
    <row r="145" spans="4:12" thickBot="1">
      <c r="D145" s="453"/>
      <c r="E145" s="505"/>
      <c r="F145" s="202" t="s">
        <v>77</v>
      </c>
      <c r="G145" s="211"/>
      <c r="H145" s="211"/>
      <c r="I145" s="161">
        <f t="shared" si="2"/>
        <v>0</v>
      </c>
      <c r="J145" s="163"/>
      <c r="K145" s="162"/>
      <c r="L145" s="516"/>
    </row>
    <row r="180" ht="30" customHeight="1"/>
  </sheetData>
  <mergeCells count="48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E74:E79"/>
    <mergeCell ref="E80:E85"/>
    <mergeCell ref="E86:E91"/>
    <mergeCell ref="E92:E97"/>
    <mergeCell ref="H128:H133"/>
    <mergeCell ref="L134:L139"/>
    <mergeCell ref="E140:E145"/>
    <mergeCell ref="L140:L145"/>
    <mergeCell ref="E98:E103"/>
    <mergeCell ref="E104:E109"/>
    <mergeCell ref="H26:H31"/>
    <mergeCell ref="H32:H3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113" r:id="rId7" xr:uid="{06D2F7E3-18FE-41D1-9E49-0FF96A11DDEF}"/>
  </hyperlinks>
  <pageMargins left="0.7" right="0.7" top="0.75" bottom="0.75" header="0.3" footer="0.3"/>
  <pageSetup paperSize="9" orientation="portrait" r:id="rId8"/>
  <drawing r:id="rId9"/>
  <legacy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zoomScale="70" zoomScaleNormal="70" workbookViewId="0">
      <selection activeCell="H3" sqref="H3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125" style="42" customWidth="1"/>
    <col min="6" max="6" width="26.125" style="45" customWidth="1"/>
    <col min="7" max="8" width="82.625" style="45" customWidth="1"/>
    <col min="9" max="9" width="14.625" style="45" customWidth="1"/>
    <col min="10" max="11" width="18.125" style="45" customWidth="1"/>
    <col min="12" max="12" width="26.5" style="45" customWidth="1"/>
    <col min="13" max="16384" width="8.625" style="26"/>
  </cols>
  <sheetData>
    <row r="2" spans="1:12" customFormat="1" ht="36" customHeight="1">
      <c r="B2" s="69" t="s">
        <v>115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512" t="s">
        <v>502</v>
      </c>
      <c r="C3" s="512"/>
      <c r="D3" s="512"/>
      <c r="E3" s="512"/>
      <c r="F3" s="512"/>
      <c r="G3" s="512"/>
      <c r="H3" s="91"/>
      <c r="I3" s="91"/>
      <c r="J3" s="91"/>
      <c r="K3" s="78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78" t="s">
        <v>54</v>
      </c>
      <c r="E6" s="479"/>
      <c r="F6" s="482" t="s">
        <v>140</v>
      </c>
      <c r="G6" s="94" t="s">
        <v>46</v>
      </c>
      <c r="H6" s="95" t="s">
        <v>498</v>
      </c>
      <c r="I6" s="473" t="s">
        <v>43</v>
      </c>
      <c r="J6" s="484" t="s">
        <v>47</v>
      </c>
      <c r="K6" s="94" t="s">
        <v>501</v>
      </c>
      <c r="L6" s="471" t="s">
        <v>499</v>
      </c>
    </row>
    <row r="7" spans="1:12" ht="23.25" customHeight="1">
      <c r="D7" s="480"/>
      <c r="E7" s="481"/>
      <c r="F7" s="483"/>
      <c r="G7" s="96" t="s">
        <v>603</v>
      </c>
      <c r="H7" s="96" t="s">
        <v>603</v>
      </c>
      <c r="I7" s="474"/>
      <c r="J7" s="485"/>
      <c r="K7" s="97"/>
      <c r="L7" s="472"/>
    </row>
    <row r="8" spans="1:12" ht="21" customHeight="1">
      <c r="D8" s="486" t="s">
        <v>117</v>
      </c>
      <c r="E8" s="457" t="s">
        <v>156</v>
      </c>
      <c r="F8" s="99" t="s">
        <v>126</v>
      </c>
      <c r="G8" s="100"/>
      <c r="H8" s="100"/>
      <c r="I8" s="101">
        <f>LENB(H8)</f>
        <v>0</v>
      </c>
      <c r="J8" s="102"/>
      <c r="K8" s="103" t="s">
        <v>246</v>
      </c>
      <c r="L8" s="563"/>
    </row>
    <row r="9" spans="1:12" ht="21" customHeight="1">
      <c r="D9" s="452"/>
      <c r="E9" s="455"/>
      <c r="F9" s="105" t="s">
        <v>157</v>
      </c>
      <c r="G9" s="106" t="s">
        <v>185</v>
      </c>
      <c r="H9" s="106" t="s">
        <v>607</v>
      </c>
      <c r="I9" s="101">
        <f t="shared" ref="I9:I72" si="0">LENB(H9)</f>
        <v>10</v>
      </c>
      <c r="J9" s="107">
        <v>10</v>
      </c>
      <c r="K9" s="107"/>
      <c r="L9" s="564"/>
    </row>
    <row r="10" spans="1:12" ht="21" customHeight="1">
      <c r="D10" s="452"/>
      <c r="E10" s="455"/>
      <c r="F10" s="105" t="s">
        <v>116</v>
      </c>
      <c r="G10" s="106" t="s">
        <v>310</v>
      </c>
      <c r="H10" s="106" t="s">
        <v>310</v>
      </c>
      <c r="I10" s="101">
        <f t="shared" si="0"/>
        <v>11</v>
      </c>
      <c r="J10" s="105"/>
      <c r="K10" s="105"/>
      <c r="L10" s="564"/>
    </row>
    <row r="11" spans="1:12" ht="21" customHeight="1">
      <c r="D11" s="452"/>
      <c r="E11" s="455"/>
      <c r="F11" s="108" t="s">
        <v>49</v>
      </c>
      <c r="G11" s="109" t="s">
        <v>186</v>
      </c>
      <c r="H11" s="109" t="s">
        <v>586</v>
      </c>
      <c r="I11" s="101">
        <f t="shared" si="0"/>
        <v>39</v>
      </c>
      <c r="J11" s="110"/>
      <c r="K11" s="110"/>
      <c r="L11" s="564"/>
    </row>
    <row r="12" spans="1:12" ht="21" customHeight="1">
      <c r="D12" s="452"/>
      <c r="E12" s="455"/>
      <c r="F12" s="105" t="s">
        <v>50</v>
      </c>
      <c r="G12" s="106"/>
      <c r="H12" s="106" t="s">
        <v>607</v>
      </c>
      <c r="I12" s="101">
        <f t="shared" si="0"/>
        <v>10</v>
      </c>
      <c r="J12" s="110"/>
      <c r="K12" s="110"/>
      <c r="L12" s="564"/>
    </row>
    <row r="13" spans="1:12" ht="21" customHeight="1" thickBot="1">
      <c r="D13" s="452"/>
      <c r="E13" s="455"/>
      <c r="F13" s="111" t="s">
        <v>77</v>
      </c>
      <c r="G13" s="112" t="s">
        <v>185</v>
      </c>
      <c r="H13" s="112" t="s">
        <v>587</v>
      </c>
      <c r="I13" s="113">
        <f t="shared" si="0"/>
        <v>10</v>
      </c>
      <c r="J13" s="114"/>
      <c r="K13" s="114"/>
      <c r="L13" s="564"/>
    </row>
    <row r="14" spans="1:12" ht="21" customHeight="1">
      <c r="D14" s="451" t="s">
        <v>121</v>
      </c>
      <c r="E14" s="454" t="s">
        <v>123</v>
      </c>
      <c r="F14" s="115" t="s">
        <v>125</v>
      </c>
      <c r="G14" s="116"/>
      <c r="H14" s="116"/>
      <c r="I14" s="117">
        <f t="shared" si="0"/>
        <v>0</v>
      </c>
      <c r="J14" s="118"/>
      <c r="K14" s="118" t="s">
        <v>248</v>
      </c>
      <c r="L14" s="504"/>
    </row>
    <row r="15" spans="1:12" ht="21" customHeight="1">
      <c r="D15" s="452"/>
      <c r="E15" s="455"/>
      <c r="F15" s="119" t="s">
        <v>55</v>
      </c>
      <c r="G15" s="120" t="s">
        <v>211</v>
      </c>
      <c r="H15" s="120" t="s">
        <v>608</v>
      </c>
      <c r="I15" s="101">
        <f t="shared" si="0"/>
        <v>27</v>
      </c>
      <c r="J15" s="121">
        <v>33</v>
      </c>
      <c r="K15" s="121"/>
      <c r="L15" s="468"/>
    </row>
    <row r="16" spans="1:12" ht="21" customHeight="1">
      <c r="D16" s="452"/>
      <c r="E16" s="455"/>
      <c r="F16" s="119" t="s">
        <v>124</v>
      </c>
      <c r="G16" s="120" t="s">
        <v>311</v>
      </c>
      <c r="H16" s="120" t="s">
        <v>311</v>
      </c>
      <c r="I16" s="101">
        <f t="shared" si="0"/>
        <v>22</v>
      </c>
      <c r="J16" s="119"/>
      <c r="K16" s="119"/>
      <c r="L16" s="468"/>
    </row>
    <row r="17" spans="2:12" ht="20.100000000000001" customHeight="1">
      <c r="D17" s="452"/>
      <c r="E17" s="455"/>
      <c r="F17" s="122" t="s">
        <v>49</v>
      </c>
      <c r="G17" s="123" t="s">
        <v>187</v>
      </c>
      <c r="H17" s="123" t="s">
        <v>588</v>
      </c>
      <c r="I17" s="101">
        <f t="shared" si="0"/>
        <v>81</v>
      </c>
      <c r="J17" s="121"/>
      <c r="K17" s="121"/>
      <c r="L17" s="468"/>
    </row>
    <row r="18" spans="2:12" ht="20.100000000000001" customHeight="1">
      <c r="D18" s="452"/>
      <c r="E18" s="455"/>
      <c r="F18" s="119" t="s">
        <v>50</v>
      </c>
      <c r="G18" s="120"/>
      <c r="H18" s="120" t="s">
        <v>608</v>
      </c>
      <c r="I18" s="101">
        <f t="shared" si="0"/>
        <v>27</v>
      </c>
      <c r="J18" s="121"/>
      <c r="K18" s="121"/>
      <c r="L18" s="468"/>
    </row>
    <row r="19" spans="2:12" ht="20.100000000000001" customHeight="1">
      <c r="D19" s="452"/>
      <c r="E19" s="456"/>
      <c r="F19" s="124" t="s">
        <v>77</v>
      </c>
      <c r="G19" s="120" t="s">
        <v>211</v>
      </c>
      <c r="H19" s="125" t="s">
        <v>589</v>
      </c>
      <c r="I19" s="101">
        <f t="shared" si="0"/>
        <v>27</v>
      </c>
      <c r="J19" s="126"/>
      <c r="K19" s="126"/>
      <c r="L19" s="469"/>
    </row>
    <row r="20" spans="2:12" ht="20.100000000000001" customHeight="1">
      <c r="D20" s="452"/>
      <c r="E20" s="457" t="s">
        <v>127</v>
      </c>
      <c r="F20" s="127" t="s">
        <v>125</v>
      </c>
      <c r="G20" s="128"/>
      <c r="H20" s="128"/>
      <c r="I20" s="101">
        <f t="shared" si="0"/>
        <v>0</v>
      </c>
      <c r="J20" s="129"/>
      <c r="K20" s="129" t="s">
        <v>248</v>
      </c>
      <c r="L20" s="498"/>
    </row>
    <row r="21" spans="2:12" ht="20.100000000000001" customHeight="1">
      <c r="D21" s="452"/>
      <c r="E21" s="455"/>
      <c r="F21" s="119" t="s">
        <v>55</v>
      </c>
      <c r="G21" s="130" t="s">
        <v>113</v>
      </c>
      <c r="H21" s="130" t="s">
        <v>609</v>
      </c>
      <c r="I21" s="101">
        <f t="shared" si="0"/>
        <v>30</v>
      </c>
      <c r="J21" s="121">
        <v>33</v>
      </c>
      <c r="K21" s="121"/>
      <c r="L21" s="468"/>
    </row>
    <row r="22" spans="2:12" ht="20.100000000000001" customHeight="1">
      <c r="D22" s="452"/>
      <c r="E22" s="455"/>
      <c r="F22" s="119" t="s">
        <v>124</v>
      </c>
      <c r="G22" s="130" t="s">
        <v>312</v>
      </c>
      <c r="H22" s="130" t="s">
        <v>312</v>
      </c>
      <c r="I22" s="101">
        <f t="shared" si="0"/>
        <v>18</v>
      </c>
      <c r="J22" s="119"/>
      <c r="K22" s="119"/>
      <c r="L22" s="468"/>
    </row>
    <row r="23" spans="2:12" ht="20.100000000000001" customHeight="1">
      <c r="B23" s="57" t="s">
        <v>44</v>
      </c>
      <c r="D23" s="452"/>
      <c r="E23" s="455"/>
      <c r="F23" s="122" t="s">
        <v>49</v>
      </c>
      <c r="G23" s="123" t="s">
        <v>188</v>
      </c>
      <c r="H23" s="123" t="s">
        <v>590</v>
      </c>
      <c r="I23" s="101">
        <f t="shared" si="0"/>
        <v>77</v>
      </c>
      <c r="J23" s="121"/>
      <c r="K23" s="121"/>
      <c r="L23" s="468"/>
    </row>
    <row r="24" spans="2:12" ht="20.100000000000001" customHeight="1">
      <c r="D24" s="452"/>
      <c r="E24" s="455"/>
      <c r="F24" s="119" t="s">
        <v>50</v>
      </c>
      <c r="G24" s="130"/>
      <c r="H24" s="130" t="s">
        <v>609</v>
      </c>
      <c r="I24" s="101">
        <f t="shared" si="0"/>
        <v>30</v>
      </c>
      <c r="J24" s="121"/>
      <c r="K24" s="121"/>
      <c r="L24" s="468"/>
    </row>
    <row r="25" spans="2:12" ht="20.100000000000001" customHeight="1">
      <c r="D25" s="452"/>
      <c r="E25" s="456"/>
      <c r="F25" s="124" t="s">
        <v>77</v>
      </c>
      <c r="G25" s="131" t="s">
        <v>113</v>
      </c>
      <c r="H25" s="131" t="s">
        <v>591</v>
      </c>
      <c r="I25" s="101">
        <f t="shared" si="0"/>
        <v>30</v>
      </c>
      <c r="J25" s="126"/>
      <c r="K25" s="126"/>
      <c r="L25" s="469"/>
    </row>
    <row r="26" spans="2:12" ht="20.100000000000001" customHeight="1">
      <c r="D26" s="452"/>
      <c r="E26" s="457" t="s">
        <v>128</v>
      </c>
      <c r="F26" s="127" t="s">
        <v>125</v>
      </c>
      <c r="G26" s="128"/>
      <c r="H26" s="128"/>
      <c r="I26" s="101">
        <f t="shared" si="0"/>
        <v>0</v>
      </c>
      <c r="J26" s="129"/>
      <c r="K26" s="129" t="s">
        <v>248</v>
      </c>
      <c r="L26" s="498"/>
    </row>
    <row r="27" spans="2:12" ht="20.100000000000001" customHeight="1">
      <c r="D27" s="452"/>
      <c r="E27" s="455"/>
      <c r="F27" s="119" t="s">
        <v>55</v>
      </c>
      <c r="G27" s="130" t="s">
        <v>114</v>
      </c>
      <c r="H27" s="130" t="s">
        <v>610</v>
      </c>
      <c r="I27" s="101">
        <f t="shared" si="0"/>
        <v>32</v>
      </c>
      <c r="J27" s="121">
        <v>33</v>
      </c>
      <c r="K27" s="121"/>
      <c r="L27" s="468"/>
    </row>
    <row r="28" spans="2:12" ht="20.100000000000001" customHeight="1">
      <c r="D28" s="452"/>
      <c r="E28" s="455"/>
      <c r="F28" s="119" t="s">
        <v>124</v>
      </c>
      <c r="G28" s="130" t="s">
        <v>313</v>
      </c>
      <c r="H28" s="130" t="s">
        <v>313</v>
      </c>
      <c r="I28" s="101">
        <f t="shared" si="0"/>
        <v>17</v>
      </c>
      <c r="J28" s="119"/>
      <c r="K28" s="119"/>
      <c r="L28" s="468"/>
    </row>
    <row r="29" spans="2:12" ht="20.85" customHeight="1">
      <c r="D29" s="452"/>
      <c r="E29" s="455"/>
      <c r="F29" s="122" t="s">
        <v>49</v>
      </c>
      <c r="G29" s="123" t="s">
        <v>189</v>
      </c>
      <c r="H29" s="123" t="s">
        <v>592</v>
      </c>
      <c r="I29" s="101">
        <f t="shared" si="0"/>
        <v>79</v>
      </c>
      <c r="J29" s="121"/>
      <c r="K29" s="121"/>
      <c r="L29" s="468"/>
    </row>
    <row r="30" spans="2:12" ht="20.85" customHeight="1">
      <c r="D30" s="452"/>
      <c r="E30" s="455"/>
      <c r="F30" s="119" t="s">
        <v>50</v>
      </c>
      <c r="G30" s="130"/>
      <c r="H30" s="130" t="s">
        <v>610</v>
      </c>
      <c r="I30" s="101">
        <f t="shared" si="0"/>
        <v>32</v>
      </c>
      <c r="J30" s="121"/>
      <c r="K30" s="121"/>
      <c r="L30" s="468"/>
    </row>
    <row r="31" spans="2:12" ht="20.85" customHeight="1">
      <c r="D31" s="452"/>
      <c r="E31" s="456"/>
      <c r="F31" s="124" t="s">
        <v>77</v>
      </c>
      <c r="G31" s="131" t="s">
        <v>114</v>
      </c>
      <c r="H31" s="131" t="s">
        <v>593</v>
      </c>
      <c r="I31" s="101">
        <f t="shared" si="0"/>
        <v>32</v>
      </c>
      <c r="J31" s="126"/>
      <c r="K31" s="126"/>
      <c r="L31" s="469"/>
    </row>
    <row r="32" spans="2:12" ht="20.85" customHeight="1">
      <c r="D32" s="452"/>
      <c r="E32" s="457" t="s">
        <v>129</v>
      </c>
      <c r="F32" s="127" t="s">
        <v>125</v>
      </c>
      <c r="G32" s="128"/>
      <c r="H32" s="448" t="s">
        <v>606</v>
      </c>
      <c r="I32" s="101" t="e">
        <f>LENB(#REF!)</f>
        <v>#REF!</v>
      </c>
      <c r="J32" s="129"/>
      <c r="K32" s="129" t="s">
        <v>248</v>
      </c>
      <c r="L32" s="498"/>
    </row>
    <row r="33" spans="4:12" ht="20.85" customHeight="1">
      <c r="D33" s="452"/>
      <c r="E33" s="455"/>
      <c r="F33" s="119" t="s">
        <v>55</v>
      </c>
      <c r="G33" s="130" t="s">
        <v>190</v>
      </c>
      <c r="H33" s="541"/>
      <c r="I33" s="101">
        <f t="shared" si="0"/>
        <v>0</v>
      </c>
      <c r="J33" s="121">
        <v>33</v>
      </c>
      <c r="K33" s="121"/>
      <c r="L33" s="468"/>
    </row>
    <row r="34" spans="4:12" ht="20.85" customHeight="1">
      <c r="D34" s="452"/>
      <c r="E34" s="455"/>
      <c r="F34" s="119" t="s">
        <v>124</v>
      </c>
      <c r="G34" s="130" t="s">
        <v>314</v>
      </c>
      <c r="H34" s="541"/>
      <c r="I34" s="101">
        <f t="shared" si="0"/>
        <v>0</v>
      </c>
      <c r="J34" s="119"/>
      <c r="K34" s="119"/>
      <c r="L34" s="468"/>
    </row>
    <row r="35" spans="4:12" ht="20.85" customHeight="1">
      <c r="D35" s="452"/>
      <c r="E35" s="455"/>
      <c r="F35" s="122" t="s">
        <v>49</v>
      </c>
      <c r="G35" s="123" t="s">
        <v>191</v>
      </c>
      <c r="H35" s="541"/>
      <c r="I35" s="101">
        <f>LENB(H32)</f>
        <v>3</v>
      </c>
      <c r="J35" s="121"/>
      <c r="K35" s="121"/>
      <c r="L35" s="468"/>
    </row>
    <row r="36" spans="4:12" ht="20.85" customHeight="1">
      <c r="D36" s="452"/>
      <c r="E36" s="455"/>
      <c r="F36" s="119" t="s">
        <v>50</v>
      </c>
      <c r="G36" s="130"/>
      <c r="H36" s="541"/>
      <c r="I36" s="101">
        <f t="shared" si="0"/>
        <v>0</v>
      </c>
      <c r="J36" s="121"/>
      <c r="K36" s="121"/>
      <c r="L36" s="468"/>
    </row>
    <row r="37" spans="4:12" ht="20.85" customHeight="1">
      <c r="D37" s="452"/>
      <c r="E37" s="456"/>
      <c r="F37" s="124" t="s">
        <v>77</v>
      </c>
      <c r="G37" s="131" t="s">
        <v>190</v>
      </c>
      <c r="H37" s="542"/>
      <c r="I37" s="101">
        <f t="shared" si="0"/>
        <v>0</v>
      </c>
      <c r="J37" s="126"/>
      <c r="K37" s="126"/>
      <c r="L37" s="469"/>
    </row>
    <row r="38" spans="4:12" ht="20.85" customHeight="1">
      <c r="D38" s="452"/>
      <c r="E38" s="458" t="s">
        <v>130</v>
      </c>
      <c r="F38" s="133" t="s">
        <v>604</v>
      </c>
      <c r="G38" s="133" t="s">
        <v>141</v>
      </c>
      <c r="H38" s="559" t="s">
        <v>606</v>
      </c>
      <c r="I38" s="101" t="e">
        <f>LENB(#REF!)</f>
        <v>#REF!</v>
      </c>
      <c r="J38" s="129"/>
      <c r="K38" s="129"/>
      <c r="L38" s="560"/>
    </row>
    <row r="39" spans="4:12" ht="20.85" customHeight="1">
      <c r="D39" s="452"/>
      <c r="E39" s="459"/>
      <c r="F39" s="119" t="s">
        <v>125</v>
      </c>
      <c r="G39" s="134"/>
      <c r="H39" s="507"/>
      <c r="I39" s="101">
        <f t="shared" si="0"/>
        <v>0</v>
      </c>
      <c r="J39" s="121"/>
      <c r="K39" s="121" t="s">
        <v>248</v>
      </c>
      <c r="L39" s="561"/>
    </row>
    <row r="40" spans="4:12" ht="20.100000000000001" customHeight="1">
      <c r="D40" s="452"/>
      <c r="E40" s="459"/>
      <c r="F40" s="119" t="s">
        <v>55</v>
      </c>
      <c r="G40" s="132" t="s">
        <v>287</v>
      </c>
      <c r="H40" s="507"/>
      <c r="I40" s="101">
        <f>LENB(H38)</f>
        <v>3</v>
      </c>
      <c r="J40" s="121">
        <v>33</v>
      </c>
      <c r="K40" s="121"/>
      <c r="L40" s="561"/>
    </row>
    <row r="41" spans="4:12" ht="20.100000000000001" customHeight="1">
      <c r="D41" s="452"/>
      <c r="E41" s="459"/>
      <c r="F41" s="119" t="s">
        <v>124</v>
      </c>
      <c r="G41" s="132" t="s">
        <v>315</v>
      </c>
      <c r="H41" s="507"/>
      <c r="I41" s="101">
        <f t="shared" si="0"/>
        <v>0</v>
      </c>
      <c r="J41" s="119"/>
      <c r="K41" s="119"/>
      <c r="L41" s="561"/>
    </row>
    <row r="42" spans="4:12" ht="20.100000000000001" customHeight="1">
      <c r="D42" s="452"/>
      <c r="E42" s="459"/>
      <c r="F42" s="122" t="s">
        <v>49</v>
      </c>
      <c r="G42" s="135" t="s">
        <v>112</v>
      </c>
      <c r="H42" s="507"/>
      <c r="I42" s="101">
        <f t="shared" si="0"/>
        <v>0</v>
      </c>
      <c r="J42" s="121"/>
      <c r="K42" s="121"/>
      <c r="L42" s="561"/>
    </row>
    <row r="43" spans="4:12" ht="20.100000000000001" customHeight="1">
      <c r="D43" s="452"/>
      <c r="E43" s="459"/>
      <c r="F43" s="119" t="s">
        <v>50</v>
      </c>
      <c r="G43" s="130"/>
      <c r="H43" s="507"/>
      <c r="I43" s="101">
        <f t="shared" si="0"/>
        <v>0</v>
      </c>
      <c r="J43" s="121"/>
      <c r="K43" s="121"/>
      <c r="L43" s="561"/>
    </row>
    <row r="44" spans="4:12" ht="20.100000000000001" customHeight="1">
      <c r="D44" s="452"/>
      <c r="E44" s="515"/>
      <c r="F44" s="124" t="s">
        <v>77</v>
      </c>
      <c r="G44" s="136" t="s">
        <v>287</v>
      </c>
      <c r="H44" s="508"/>
      <c r="I44" s="101">
        <f t="shared" si="0"/>
        <v>0</v>
      </c>
      <c r="J44" s="126"/>
      <c r="K44" s="124"/>
      <c r="L44" s="562"/>
    </row>
    <row r="45" spans="4:12" ht="20.100000000000001" customHeight="1">
      <c r="D45" s="452"/>
      <c r="E45" s="565"/>
      <c r="F45" s="137" t="s">
        <v>125</v>
      </c>
      <c r="G45" s="138"/>
      <c r="H45" s="559" t="s">
        <v>606</v>
      </c>
      <c r="I45" s="101" t="e">
        <f>LENB(#REF!)</f>
        <v>#REF!</v>
      </c>
      <c r="J45" s="139"/>
      <c r="K45" s="139" t="s">
        <v>248</v>
      </c>
      <c r="L45" s="468"/>
    </row>
    <row r="46" spans="4:12" ht="20.100000000000001" customHeight="1">
      <c r="D46" s="452"/>
      <c r="E46" s="565"/>
      <c r="F46" s="119" t="s">
        <v>55</v>
      </c>
      <c r="G46" s="132" t="s">
        <v>288</v>
      </c>
      <c r="H46" s="507"/>
      <c r="I46" s="101">
        <f>LENB(H45)</f>
        <v>3</v>
      </c>
      <c r="J46" s="121">
        <v>33</v>
      </c>
      <c r="K46" s="121"/>
      <c r="L46" s="468"/>
    </row>
    <row r="47" spans="4:12" ht="20.100000000000001" customHeight="1">
      <c r="D47" s="452"/>
      <c r="E47" s="565"/>
      <c r="F47" s="119" t="s">
        <v>124</v>
      </c>
      <c r="G47" s="132" t="s">
        <v>316</v>
      </c>
      <c r="H47" s="507"/>
      <c r="I47" s="101">
        <f t="shared" si="0"/>
        <v>0</v>
      </c>
      <c r="J47" s="119"/>
      <c r="K47" s="119"/>
      <c r="L47" s="468"/>
    </row>
    <row r="48" spans="4:12" ht="20.100000000000001" customHeight="1">
      <c r="D48" s="452"/>
      <c r="E48" s="565"/>
      <c r="F48" s="122" t="s">
        <v>49</v>
      </c>
      <c r="G48" s="135" t="s">
        <v>289</v>
      </c>
      <c r="H48" s="507"/>
      <c r="I48" s="101">
        <f t="shared" si="0"/>
        <v>0</v>
      </c>
      <c r="J48" s="121"/>
      <c r="K48" s="121"/>
      <c r="L48" s="468"/>
    </row>
    <row r="49" spans="4:12" ht="20.100000000000001" customHeight="1">
      <c r="D49" s="452"/>
      <c r="E49" s="565"/>
      <c r="F49" s="119" t="s">
        <v>50</v>
      </c>
      <c r="G49" s="130"/>
      <c r="H49" s="507"/>
      <c r="I49" s="101">
        <f t="shared" si="0"/>
        <v>0</v>
      </c>
      <c r="J49" s="121"/>
      <c r="K49" s="121"/>
      <c r="L49" s="468"/>
    </row>
    <row r="50" spans="4:12" ht="20.100000000000001" customHeight="1">
      <c r="D50" s="452"/>
      <c r="E50" s="566"/>
      <c r="F50" s="124" t="s">
        <v>77</v>
      </c>
      <c r="G50" s="136" t="s">
        <v>288</v>
      </c>
      <c r="H50" s="508"/>
      <c r="I50" s="101">
        <f t="shared" si="0"/>
        <v>0</v>
      </c>
      <c r="J50" s="126"/>
      <c r="K50" s="124"/>
      <c r="L50" s="469"/>
    </row>
    <row r="51" spans="4:12" ht="20.100000000000001" customHeight="1">
      <c r="D51" s="452"/>
      <c r="E51" s="457" t="s">
        <v>132</v>
      </c>
      <c r="F51" s="99" t="s">
        <v>605</v>
      </c>
      <c r="G51" s="140" t="s">
        <v>283</v>
      </c>
      <c r="H51" s="140"/>
      <c r="I51" s="101">
        <f t="shared" si="0"/>
        <v>0</v>
      </c>
      <c r="J51" s="101"/>
      <c r="K51" s="141"/>
      <c r="L51" s="461"/>
    </row>
    <row r="52" spans="4:12" ht="20.100000000000001" customHeight="1">
      <c r="D52" s="452"/>
      <c r="E52" s="455"/>
      <c r="F52" s="105" t="s">
        <v>284</v>
      </c>
      <c r="G52" s="142"/>
      <c r="H52" s="142"/>
      <c r="I52" s="101">
        <f t="shared" si="0"/>
        <v>0</v>
      </c>
      <c r="J52" s="143"/>
      <c r="K52" s="143" t="s">
        <v>247</v>
      </c>
      <c r="L52" s="462"/>
    </row>
    <row r="53" spans="4:12" ht="20.100000000000001" customHeight="1">
      <c r="D53" s="452"/>
      <c r="E53" s="455"/>
      <c r="F53" s="105" t="s">
        <v>225</v>
      </c>
      <c r="G53" s="144" t="s">
        <v>87</v>
      </c>
      <c r="H53" s="144" t="s">
        <v>612</v>
      </c>
      <c r="I53" s="101">
        <f t="shared" si="0"/>
        <v>18</v>
      </c>
      <c r="J53" s="143">
        <v>33</v>
      </c>
      <c r="K53" s="143"/>
      <c r="L53" s="462"/>
    </row>
    <row r="54" spans="4:12" ht="20.100000000000001" customHeight="1">
      <c r="D54" s="452"/>
      <c r="E54" s="455"/>
      <c r="F54" s="105" t="s">
        <v>226</v>
      </c>
      <c r="G54" s="144" t="s">
        <v>317</v>
      </c>
      <c r="H54" s="144" t="s">
        <v>317</v>
      </c>
      <c r="I54" s="101">
        <f t="shared" si="0"/>
        <v>14</v>
      </c>
      <c r="J54" s="105"/>
      <c r="K54" s="143"/>
      <c r="L54" s="462"/>
    </row>
    <row r="55" spans="4:12" ht="20.100000000000001" customHeight="1">
      <c r="D55" s="452"/>
      <c r="E55" s="455"/>
      <c r="F55" s="108" t="s">
        <v>49</v>
      </c>
      <c r="G55" s="145" t="s">
        <v>98</v>
      </c>
      <c r="H55" s="145" t="s">
        <v>549</v>
      </c>
      <c r="I55" s="101">
        <f t="shared" si="0"/>
        <v>61</v>
      </c>
      <c r="J55" s="143"/>
      <c r="K55" s="143"/>
      <c r="L55" s="462"/>
    </row>
    <row r="56" spans="4:12" ht="20.100000000000001" customHeight="1">
      <c r="D56" s="452"/>
      <c r="E56" s="455"/>
      <c r="F56" s="105" t="s">
        <v>50</v>
      </c>
      <c r="G56" s="144"/>
      <c r="H56" s="144" t="s">
        <v>612</v>
      </c>
      <c r="I56" s="101">
        <f t="shared" si="0"/>
        <v>18</v>
      </c>
      <c r="J56" s="143"/>
      <c r="K56" s="105"/>
      <c r="L56" s="462"/>
    </row>
    <row r="57" spans="4:12" ht="20.100000000000001" customHeight="1">
      <c r="D57" s="452"/>
      <c r="E57" s="456"/>
      <c r="F57" s="146" t="s">
        <v>227</v>
      </c>
      <c r="G57" s="147" t="s">
        <v>87</v>
      </c>
      <c r="H57" s="144" t="s">
        <v>550</v>
      </c>
      <c r="I57" s="101">
        <f t="shared" si="0"/>
        <v>18</v>
      </c>
      <c r="J57" s="148"/>
      <c r="K57" s="148"/>
      <c r="L57" s="467"/>
    </row>
    <row r="58" spans="4:12" ht="20.100000000000001" customHeight="1">
      <c r="D58" s="452"/>
      <c r="E58" s="457" t="s">
        <v>133</v>
      </c>
      <c r="F58" s="99" t="s">
        <v>284</v>
      </c>
      <c r="G58" s="149"/>
      <c r="H58" s="557" t="s">
        <v>606</v>
      </c>
      <c r="I58" s="101" t="e">
        <f>LENB(#REF!)</f>
        <v>#REF!</v>
      </c>
      <c r="J58" s="101"/>
      <c r="K58" s="101" t="s">
        <v>247</v>
      </c>
      <c r="L58" s="461"/>
    </row>
    <row r="59" spans="4:12" ht="20.100000000000001" customHeight="1">
      <c r="D59" s="452"/>
      <c r="E59" s="455"/>
      <c r="F59" s="105" t="s">
        <v>225</v>
      </c>
      <c r="G59" s="144" t="s">
        <v>192</v>
      </c>
      <c r="H59" s="539"/>
      <c r="I59" s="101">
        <f t="shared" si="0"/>
        <v>0</v>
      </c>
      <c r="J59" s="143">
        <v>33</v>
      </c>
      <c r="K59" s="143"/>
      <c r="L59" s="462"/>
    </row>
    <row r="60" spans="4:12" ht="17.850000000000001" customHeight="1">
      <c r="D60" s="452"/>
      <c r="E60" s="455"/>
      <c r="F60" s="105" t="s">
        <v>226</v>
      </c>
      <c r="G60" s="144" t="s">
        <v>290</v>
      </c>
      <c r="H60" s="539"/>
      <c r="I60" s="101">
        <f>LENB(H58)</f>
        <v>3</v>
      </c>
      <c r="J60" s="105"/>
      <c r="K60" s="143"/>
      <c r="L60" s="462"/>
    </row>
    <row r="61" spans="4:12" ht="16.5" customHeight="1">
      <c r="D61" s="452"/>
      <c r="E61" s="455"/>
      <c r="F61" s="108" t="s">
        <v>49</v>
      </c>
      <c r="G61" s="145" t="s">
        <v>193</v>
      </c>
      <c r="H61" s="539"/>
      <c r="I61" s="101">
        <f t="shared" si="0"/>
        <v>0</v>
      </c>
      <c r="J61" s="143"/>
      <c r="K61" s="143"/>
      <c r="L61" s="462"/>
    </row>
    <row r="62" spans="4:12" ht="17.25" customHeight="1">
      <c r="D62" s="452"/>
      <c r="E62" s="455"/>
      <c r="F62" s="105" t="s">
        <v>50</v>
      </c>
      <c r="G62" s="144"/>
      <c r="H62" s="539"/>
      <c r="I62" s="101">
        <f t="shared" si="0"/>
        <v>0</v>
      </c>
      <c r="J62" s="143"/>
      <c r="K62" s="105"/>
      <c r="L62" s="462"/>
    </row>
    <row r="63" spans="4:12" ht="16.5" customHeight="1">
      <c r="D63" s="452"/>
      <c r="E63" s="456"/>
      <c r="F63" s="146" t="s">
        <v>227</v>
      </c>
      <c r="G63" s="147" t="s">
        <v>192</v>
      </c>
      <c r="H63" s="540"/>
      <c r="I63" s="101">
        <f t="shared" si="0"/>
        <v>0</v>
      </c>
      <c r="J63" s="148"/>
      <c r="K63" s="148"/>
      <c r="L63" s="467"/>
    </row>
    <row r="64" spans="4:12" ht="16.5" customHeight="1">
      <c r="D64" s="452"/>
      <c r="E64" s="457" t="s">
        <v>134</v>
      </c>
      <c r="F64" s="99" t="s">
        <v>284</v>
      </c>
      <c r="G64" s="149"/>
      <c r="H64" s="557" t="s">
        <v>606</v>
      </c>
      <c r="I64" s="101" t="e">
        <f>LENB(#REF!)</f>
        <v>#REF!</v>
      </c>
      <c r="J64" s="101"/>
      <c r="K64" s="101" t="s">
        <v>247</v>
      </c>
      <c r="L64" s="461"/>
    </row>
    <row r="65" spans="4:12" ht="20.100000000000001" customHeight="1">
      <c r="D65" s="452"/>
      <c r="E65" s="455"/>
      <c r="F65" s="105" t="s">
        <v>225</v>
      </c>
      <c r="G65" s="144" t="s">
        <v>194</v>
      </c>
      <c r="H65" s="539"/>
      <c r="I65" s="101">
        <f>LENB(H64)</f>
        <v>3</v>
      </c>
      <c r="J65" s="143">
        <v>33</v>
      </c>
      <c r="K65" s="143"/>
      <c r="L65" s="462"/>
    </row>
    <row r="66" spans="4:12" ht="20.100000000000001" customHeight="1">
      <c r="D66" s="452"/>
      <c r="E66" s="455"/>
      <c r="F66" s="105" t="s">
        <v>226</v>
      </c>
      <c r="G66" s="144" t="s">
        <v>318</v>
      </c>
      <c r="H66" s="539"/>
      <c r="I66" s="101">
        <f t="shared" si="0"/>
        <v>0</v>
      </c>
      <c r="J66" s="105"/>
      <c r="K66" s="143"/>
      <c r="L66" s="462"/>
    </row>
    <row r="67" spans="4:12" ht="20.100000000000001" customHeight="1">
      <c r="D67" s="452"/>
      <c r="E67" s="455"/>
      <c r="F67" s="108" t="s">
        <v>49</v>
      </c>
      <c r="G67" s="145" t="s">
        <v>195</v>
      </c>
      <c r="H67" s="539"/>
      <c r="I67" s="101">
        <f t="shared" si="0"/>
        <v>0</v>
      </c>
      <c r="J67" s="143"/>
      <c r="K67" s="143"/>
      <c r="L67" s="462"/>
    </row>
    <row r="68" spans="4:12" ht="20.100000000000001" customHeight="1">
      <c r="D68" s="452"/>
      <c r="E68" s="455"/>
      <c r="F68" s="105" t="s">
        <v>50</v>
      </c>
      <c r="G68" s="144"/>
      <c r="H68" s="539"/>
      <c r="I68" s="101">
        <f t="shared" si="0"/>
        <v>0</v>
      </c>
      <c r="J68" s="143"/>
      <c r="K68" s="105"/>
      <c r="L68" s="462"/>
    </row>
    <row r="69" spans="4:12" ht="20.100000000000001" customHeight="1">
      <c r="D69" s="452"/>
      <c r="E69" s="456"/>
      <c r="F69" s="146" t="s">
        <v>227</v>
      </c>
      <c r="G69" s="147" t="s">
        <v>194</v>
      </c>
      <c r="H69" s="540"/>
      <c r="I69" s="101">
        <f t="shared" si="0"/>
        <v>0</v>
      </c>
      <c r="J69" s="148"/>
      <c r="K69" s="150"/>
      <c r="L69" s="467"/>
    </row>
    <row r="70" spans="4:12" ht="20.100000000000001" customHeight="1">
      <c r="D70" s="452"/>
      <c r="E70" s="457" t="s">
        <v>135</v>
      </c>
      <c r="F70" s="99" t="s">
        <v>284</v>
      </c>
      <c r="G70" s="149"/>
      <c r="H70" s="149"/>
      <c r="I70" s="101">
        <f t="shared" si="0"/>
        <v>0</v>
      </c>
      <c r="J70" s="101"/>
      <c r="K70" s="101" t="s">
        <v>247</v>
      </c>
      <c r="L70" s="461"/>
    </row>
    <row r="71" spans="4:12" ht="20.100000000000001" customHeight="1">
      <c r="D71" s="452"/>
      <c r="E71" s="455"/>
      <c r="F71" s="105" t="s">
        <v>225</v>
      </c>
      <c r="G71" s="144" t="s">
        <v>196</v>
      </c>
      <c r="H71" s="144" t="s">
        <v>611</v>
      </c>
      <c r="I71" s="101">
        <f t="shared" si="0"/>
        <v>25</v>
      </c>
      <c r="J71" s="143">
        <v>33</v>
      </c>
      <c r="K71" s="143"/>
      <c r="L71" s="462"/>
    </row>
    <row r="72" spans="4:12" ht="20.100000000000001" customHeight="1">
      <c r="D72" s="452"/>
      <c r="E72" s="455"/>
      <c r="F72" s="105" t="s">
        <v>226</v>
      </c>
      <c r="G72" s="144" t="s">
        <v>319</v>
      </c>
      <c r="H72" s="144" t="s">
        <v>319</v>
      </c>
      <c r="I72" s="101">
        <f t="shared" si="0"/>
        <v>24</v>
      </c>
      <c r="J72" s="105"/>
      <c r="K72" s="143"/>
      <c r="L72" s="462"/>
    </row>
    <row r="73" spans="4:12" ht="20.100000000000001" customHeight="1">
      <c r="D73" s="452"/>
      <c r="E73" s="455"/>
      <c r="F73" s="108" t="s">
        <v>49</v>
      </c>
      <c r="G73" s="145" t="s">
        <v>197</v>
      </c>
      <c r="H73" s="145" t="s">
        <v>577</v>
      </c>
      <c r="I73" s="101">
        <f t="shared" ref="I73:I87" si="1">LENB(H73)</f>
        <v>85</v>
      </c>
      <c r="J73" s="143"/>
      <c r="K73" s="143"/>
      <c r="L73" s="462"/>
    </row>
    <row r="74" spans="4:12" ht="19.5" customHeight="1">
      <c r="D74" s="452"/>
      <c r="E74" s="455"/>
      <c r="F74" s="105" t="s">
        <v>50</v>
      </c>
      <c r="G74" s="144"/>
      <c r="H74" s="144" t="s">
        <v>611</v>
      </c>
      <c r="I74" s="101">
        <f t="shared" si="1"/>
        <v>25</v>
      </c>
      <c r="J74" s="143"/>
      <c r="K74" s="105"/>
      <c r="L74" s="462"/>
    </row>
    <row r="75" spans="4:12" ht="20.100000000000001" customHeight="1">
      <c r="D75" s="452"/>
      <c r="E75" s="456"/>
      <c r="F75" s="151" t="s">
        <v>227</v>
      </c>
      <c r="G75" s="152" t="s">
        <v>196</v>
      </c>
      <c r="H75" s="152" t="s">
        <v>594</v>
      </c>
      <c r="I75" s="101">
        <f t="shared" si="1"/>
        <v>25</v>
      </c>
      <c r="J75" s="153"/>
      <c r="K75" s="148"/>
      <c r="L75" s="467"/>
    </row>
    <row r="76" spans="4:12" ht="20.100000000000001" customHeight="1">
      <c r="D76" s="452"/>
      <c r="E76" s="457" t="s">
        <v>150</v>
      </c>
      <c r="F76" s="99" t="s">
        <v>284</v>
      </c>
      <c r="G76" s="149"/>
      <c r="H76" s="448" t="s">
        <v>606</v>
      </c>
      <c r="I76" s="101" t="e">
        <f>LENB(#REF!)</f>
        <v>#REF!</v>
      </c>
      <c r="J76" s="101"/>
      <c r="K76" s="101" t="s">
        <v>247</v>
      </c>
      <c r="L76" s="461"/>
    </row>
    <row r="77" spans="4:12" ht="20.100000000000001" customHeight="1">
      <c r="D77" s="452"/>
      <c r="E77" s="455"/>
      <c r="F77" s="105" t="s">
        <v>225</v>
      </c>
      <c r="G77" s="144" t="s">
        <v>198</v>
      </c>
      <c r="H77" s="541"/>
      <c r="I77" s="101">
        <f t="shared" si="1"/>
        <v>0</v>
      </c>
      <c r="J77" s="143">
        <v>33</v>
      </c>
      <c r="K77" s="143"/>
      <c r="L77" s="462"/>
    </row>
    <row r="78" spans="4:12" ht="20.100000000000001" customHeight="1">
      <c r="D78" s="452"/>
      <c r="E78" s="455"/>
      <c r="F78" s="105" t="s">
        <v>226</v>
      </c>
      <c r="G78" s="144" t="s">
        <v>320</v>
      </c>
      <c r="H78" s="541"/>
      <c r="I78" s="101">
        <f t="shared" si="1"/>
        <v>0</v>
      </c>
      <c r="J78" s="105"/>
      <c r="K78" s="143"/>
      <c r="L78" s="462"/>
    </row>
    <row r="79" spans="4:12" ht="20.100000000000001" customHeight="1">
      <c r="D79" s="452"/>
      <c r="E79" s="455"/>
      <c r="F79" s="108" t="s">
        <v>49</v>
      </c>
      <c r="G79" s="145" t="s">
        <v>199</v>
      </c>
      <c r="H79" s="541"/>
      <c r="I79" s="101">
        <f>LENB(H76)</f>
        <v>3</v>
      </c>
      <c r="J79" s="143"/>
      <c r="K79" s="143"/>
      <c r="L79" s="462"/>
    </row>
    <row r="80" spans="4:12" ht="20.100000000000001" customHeight="1">
      <c r="D80" s="452"/>
      <c r="E80" s="455"/>
      <c r="F80" s="105" t="s">
        <v>50</v>
      </c>
      <c r="G80" s="144"/>
      <c r="H80" s="541"/>
      <c r="I80" s="101">
        <f t="shared" si="1"/>
        <v>0</v>
      </c>
      <c r="J80" s="143"/>
      <c r="K80" s="105"/>
      <c r="L80" s="462"/>
    </row>
    <row r="81" spans="4:12" ht="20.100000000000001" customHeight="1">
      <c r="D81" s="452"/>
      <c r="E81" s="456"/>
      <c r="F81" s="146" t="s">
        <v>227</v>
      </c>
      <c r="G81" s="147" t="s">
        <v>198</v>
      </c>
      <c r="H81" s="542"/>
      <c r="I81" s="101">
        <f t="shared" si="1"/>
        <v>0</v>
      </c>
      <c r="J81" s="148"/>
      <c r="K81" s="148"/>
      <c r="L81" s="467"/>
    </row>
    <row r="82" spans="4:12" ht="20.100000000000001" customHeight="1">
      <c r="D82" s="452"/>
      <c r="E82" s="457" t="s">
        <v>151</v>
      </c>
      <c r="F82" s="99" t="s">
        <v>284</v>
      </c>
      <c r="G82" s="149"/>
      <c r="H82" s="557" t="s">
        <v>606</v>
      </c>
      <c r="I82" s="101" t="e">
        <f>LENB(#REF!)</f>
        <v>#REF!</v>
      </c>
      <c r="J82" s="101"/>
      <c r="K82" s="101" t="s">
        <v>247</v>
      </c>
      <c r="L82" s="155"/>
    </row>
    <row r="83" spans="4:12" ht="20.100000000000001" customHeight="1">
      <c r="D83" s="452"/>
      <c r="E83" s="455"/>
      <c r="F83" s="105" t="s">
        <v>225</v>
      </c>
      <c r="G83" s="144" t="s">
        <v>200</v>
      </c>
      <c r="H83" s="539"/>
      <c r="I83" s="101">
        <f>LENB(H82)</f>
        <v>3</v>
      </c>
      <c r="J83" s="143">
        <v>33</v>
      </c>
      <c r="K83" s="143"/>
      <c r="L83" s="156"/>
    </row>
    <row r="84" spans="4:12" ht="17.850000000000001" customHeight="1">
      <c r="D84" s="452"/>
      <c r="E84" s="455"/>
      <c r="F84" s="105" t="s">
        <v>226</v>
      </c>
      <c r="G84" s="144" t="s">
        <v>321</v>
      </c>
      <c r="H84" s="539"/>
      <c r="I84" s="101">
        <f t="shared" si="1"/>
        <v>0</v>
      </c>
      <c r="J84" s="105"/>
      <c r="K84" s="143"/>
      <c r="L84" s="156"/>
    </row>
    <row r="85" spans="4:12" ht="17.850000000000001" customHeight="1">
      <c r="D85" s="452"/>
      <c r="E85" s="455"/>
      <c r="F85" s="108" t="s">
        <v>49</v>
      </c>
      <c r="G85" s="145" t="s">
        <v>201</v>
      </c>
      <c r="H85" s="539"/>
      <c r="I85" s="101">
        <f t="shared" si="1"/>
        <v>0</v>
      </c>
      <c r="J85" s="143"/>
      <c r="K85" s="143"/>
      <c r="L85" s="156"/>
    </row>
    <row r="86" spans="4:12" ht="17.850000000000001" customHeight="1">
      <c r="D86" s="452"/>
      <c r="E86" s="455"/>
      <c r="F86" s="105" t="s">
        <v>50</v>
      </c>
      <c r="G86" s="144"/>
      <c r="H86" s="539"/>
      <c r="I86" s="101">
        <f t="shared" si="1"/>
        <v>0</v>
      </c>
      <c r="J86" s="157"/>
      <c r="K86" s="105"/>
      <c r="L86" s="158"/>
    </row>
    <row r="87" spans="4:12" ht="18" customHeight="1" thickBot="1">
      <c r="D87" s="453"/>
      <c r="E87" s="505"/>
      <c r="F87" s="159" t="s">
        <v>227</v>
      </c>
      <c r="G87" s="160" t="s">
        <v>200</v>
      </c>
      <c r="H87" s="558"/>
      <c r="I87" s="161">
        <f t="shared" si="1"/>
        <v>0</v>
      </c>
      <c r="J87" s="162"/>
      <c r="K87" s="163"/>
      <c r="L87" s="164"/>
    </row>
  </sheetData>
  <mergeCells count="40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  <mergeCell ref="H82:H87"/>
    <mergeCell ref="H76:H81"/>
    <mergeCell ref="H58:H63"/>
    <mergeCell ref="H64:H69"/>
    <mergeCell ref="H32:H37"/>
    <mergeCell ref="H38:H44"/>
    <mergeCell ref="H45:H50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</hyperlinks>
  <pageMargins left="0.7" right="0.7" top="0.75" bottom="0.75" header="0.3" footer="0.3"/>
  <pageSetup paperSize="9" orientation="portrait" r:id="rId12"/>
  <drawing r:id="rId13"/>
  <legacyDrawing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2025-05-20T09:11:34Z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