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TV&amp;AV (04-28)" sheetId="5" r:id="rId8"/>
    <sheet state="visible" name="Appliances(04-14)" sheetId="6" r:id="rId9"/>
    <sheet state="visible" name="Computing &amp; Displays(04-2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kJ6giNHNvbO/ZveDOtkZPywZqlXQ/yS+oimx8DIZEEg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ID#AAABkjDRbvo
CHEIL    (2025-06-02 01:30:57)
L0 메뉴 글자수 총합 최대 75자</t>
      </text>
    </comment>
  </commentList>
  <extLst>
    <ext uri="GoogleSheetsCustomDataVersion2">
      <go:sheetsCustomData xmlns:go="http://customooxmlschemas.google.com/" r:id="rId1" roundtripDataSignature="AMtx7mgw03MHHoh7GM3UvpOh8wZ3TElDPg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ID#AAABkjDRbv0
CHEIL    (2025-06-02 01:30:57)
L0 메뉴 글자수 총합 최대 75자</t>
      </text>
    </comment>
  </commentList>
  <extLst>
    <ext uri="GoogleSheetsCustomDataVersion2">
      <go:sheetsCustomData xmlns:go="http://customooxmlschemas.google.com/" r:id="rId1" roundtripDataSignature="AMtx7mgM3c3L1wq/5P8SbvzxsVJ2BJUFow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ID#AAABkjDRbv8
CHEIL    (2025-06-02 01:30:57)
L0 메뉴 글자수 총합 최대 75자</t>
      </text>
    </comment>
  </commentList>
  <extLst>
    <ext uri="GoogleSheetsCustomDataVersion2">
      <go:sheetsCustomData xmlns:go="http://customooxmlschemas.google.com/" r:id="rId1" roundtripDataSignature="AMtx7mjysWbrQvKqVtXZht01h/8kSLtV7Q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ID#AAABkjDRbv4
CHEIL    (2025-06-02 01:30:57)
L0 메뉴 글자수 총합 최대 75자</t>
      </text>
    </comment>
  </commentList>
  <extLst>
    <ext uri="GoogleSheetsCustomDataVersion2">
      <go:sheetsCustomData xmlns:go="http://customooxmlschemas.google.com/" r:id="rId1" roundtripDataSignature="AMtx7mhg5Ij4VRoaquUZCnnmx/GQTK1xaA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19">
      <text>
        <t xml:space="preserve">======
ID#AAABkjDRbvw
SEC    (2025-06-02 01:30:57)
TBU soon</t>
      </text>
    </comment>
    <comment authorId="0" ref="J9">
      <text>
        <t xml:space="preserve">======
ID#AAABkjDRbvg
CHEIL    (2025-06-02 01:30:57)
L0 메뉴 글자수 총합 최대 75자</t>
      </text>
    </comment>
  </commentList>
  <extLst>
    <ext uri="GoogleSheetsCustomDataVersion2">
      <go:sheetsCustomData xmlns:go="http://customooxmlschemas.google.com/" r:id="rId1" roundtripDataSignature="AMtx7mg3W5YNMyTylBT9IXK6imePtdbwlw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ID#AAABkjDRbvs
CHEIL    (2025-06-02 01:30:57)
L0 메뉴 글자수 총합 최대 75자</t>
      </text>
    </comment>
  </commentList>
  <extLst>
    <ext uri="GoogleSheetsCustomDataVersion2">
      <go:sheetsCustomData xmlns:go="http://customooxmlschemas.google.com/" r:id="rId1" roundtripDataSignature="AMtx7miQ3xXNigyP9F+4yfOUy1RkjB5sEA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ID#AAABkjDRbvk
CHEIL    (2025-06-02 01:30:57)
L0 메뉴 글자수 총합 최대 75자</t>
      </text>
    </comment>
  </commentList>
  <extLst>
    <ext uri="GoogleSheetsCustomDataVersion2">
      <go:sheetsCustomData xmlns:go="http://customooxmlschemas.google.com/" r:id="rId1" roundtripDataSignature="AMtx7mgFFyYe18pB9zJq1fZV7QC38gFPOg=="/>
    </ext>
  </extLst>
</comments>
</file>

<file path=xl/sharedStrings.xml><?xml version="1.0" encoding="utf-8"?>
<sst xmlns="http://schemas.openxmlformats.org/spreadsheetml/2006/main" count="2662" uniqueCount="698">
  <si>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</si>
  <si>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</si>
  <si>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</si>
  <si>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</si>
  <si>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</si>
  <si>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</si>
  <si>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</si>
  <si>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</si>
  <si>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</si>
  <si>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</si>
  <si>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</si>
  <si>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</si>
  <si>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</si>
  <si>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</si>
  <si>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</si>
  <si>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</si>
  <si>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</si>
  <si>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</si>
  <si>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</si>
  <si>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</si>
  <si>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</si>
  <si>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</si>
  <si>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</si>
  <si>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</si>
  <si>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</si>
  <si>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</si>
  <si>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</si>
  <si>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</si>
  <si>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</si>
  <si>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</si>
  <si>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</si>
  <si>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</si>
  <si>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</si>
  <si>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</si>
  <si>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</si>
  <si>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</si>
  <si>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</si>
  <si>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</si>
  <si>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</si>
  <si>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</si>
  <si>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</si>
  <si>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</si>
  <si>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</si>
  <si>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</si>
  <si>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</si>
  <si>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</si>
  <si>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</si>
  <si>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</si>
  <si>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</si>
  <si>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</si>
  <si>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</si>
  <si>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</si>
  <si>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</si>
  <si>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</si>
  <si>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</si>
  <si>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</si>
  <si>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</si>
  <si>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</si>
  <si>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</si>
  <si>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</si>
  <si>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</si>
  <si>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</si>
  <si>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</si>
  <si>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</si>
  <si>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</si>
  <si>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</si>
  <si>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</si>
  <si>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</si>
  <si>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</si>
  <si>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</si>
  <si>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</si>
  <si>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</si>
  <si>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</si>
  <si>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</si>
  <si>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</si>
  <si>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</si>
  <si>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</si>
  <si>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</si>
  <si>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</si>
  <si>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</si>
  <si>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</si>
  <si>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L0</t>
  </si>
  <si>
    <t>L0 1-1</t>
  </si>
  <si>
    <t>Image  (MO Only)</t>
  </si>
  <si>
    <t>w.216 x h.216 px</t>
  </si>
  <si>
    <t>Use HQ KV</t>
  </si>
  <si>
    <t>Menu label (PC)</t>
  </si>
  <si>
    <t>Text for Analytics (PC)</t>
  </si>
  <si>
    <t>shop</t>
  </si>
  <si>
    <t>Menu label (MO)</t>
  </si>
  <si>
    <t>Text for Analytics (MO)</t>
  </si>
  <si>
    <t>Description</t>
  </si>
  <si>
    <t xml:space="preserve">Experience Next Level Technology </t>
  </si>
  <si>
    <t>Linked URL</t>
  </si>
  <si>
    <t>https://www.samsung.com/uk/offer/</t>
  </si>
  <si>
    <t>https://www.samsung.com/sa_en/offer/</t>
  </si>
  <si>
    <t>Alt text</t>
  </si>
  <si>
    <t>Linked Title /SEO</t>
  </si>
  <si>
    <t>L1_Product</t>
  </si>
  <si>
    <t xml:space="preserve"> Product 2-1</t>
  </si>
  <si>
    <t>Image</t>
  </si>
  <si>
    <t>02. GNB (Revamp2.0 ver).zip</t>
  </si>
  <si>
    <t>MX 사업부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</si>
  <si>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</si>
  <si>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</si>
  <si>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</si>
  <si>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</si>
  <si>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</si>
  <si>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https://www.samsung.com/sa_en/smartphones/galaxy-s25-ultra/buy/</t>
  </si>
  <si>
    <t>MO ver.</t>
  </si>
  <si>
    <t xml:space="preserve"> Product 2-2</t>
  </si>
  <si>
    <t>Galaxy S25 | S25+</t>
  </si>
  <si>
    <t>galaxy s25 | s25 plus</t>
  </si>
  <si>
    <t>https://www.samsung.com/uk/smartphones/galaxy-s25/buy/</t>
  </si>
  <si>
    <t>https://www.samsung.com/sa_en/smartphones/galaxy-s25/buy/</t>
  </si>
  <si>
    <t xml:space="preserve"> Product 2-3</t>
  </si>
  <si>
    <t>02. GNB.zip</t>
  </si>
  <si>
    <t>Galaxy Fold6</t>
  </si>
  <si>
    <t>galaxy fold6</t>
  </si>
  <si>
    <t>https://www.samsung.com/uk/smartphones/galaxy-z-fold6/buy/</t>
  </si>
  <si>
    <t>https://www.samsung.com/sa_en/smartphones/galaxy-z-fold6/buy/</t>
  </si>
  <si>
    <t xml:space="preserve"> Product 2-4</t>
  </si>
  <si>
    <t>Galaxy Flip6</t>
  </si>
  <si>
    <t>galaxy flip6</t>
  </si>
  <si>
    <t>https://www.samsung.com/uk/smartphones/galaxy-z-flip6/buy/</t>
  </si>
  <si>
    <t>https://www.samsung.com/sa_en/smartphones/galaxy-z-flip6/buy/</t>
  </si>
  <si>
    <t xml:space="preserve"> Product 2-5</t>
  </si>
  <si>
    <t>Galaxy A56 5G</t>
  </si>
  <si>
    <t>galaxy a56 5g</t>
  </si>
  <si>
    <t>https://www.samsung.com/uk/smartphones/galaxy-a/galaxy-a56-5g/buy/?modelCode=SM-A566BZACEUB</t>
  </si>
  <si>
    <t>https://www.samsung.com/sa_en/smartphones/galaxy-a/galaxy-a56-5g/buy/?modelCode=SM-A566BZACEUB</t>
  </si>
  <si>
    <t xml:space="preserve"> Product 2-6</t>
  </si>
  <si>
    <t>Galaxy Tab S10 Series_Home_GNB_PFS_PCD_PF_asset.zip</t>
  </si>
  <si>
    <t>Galaxy Tab S10 Series</t>
  </si>
  <si>
    <t>galaxy tab s10 series</t>
  </si>
  <si>
    <t>https://www.samsung.com/uk/tablets/galaxy-tab-s10/buy/?modelCode=SM-X920NZAREUB</t>
  </si>
  <si>
    <t>https://www.samsung.com/sa_en/tablets/galaxy-tab-s10/buy/?modelCode=SM-X926BZAAMEA</t>
  </si>
  <si>
    <t xml:space="preserve"> Product 2-7</t>
  </si>
  <si>
    <t xml:space="preserve"> 2. S.com_banner_image_asset_GalaxyWatchUltra_250429.zip</t>
  </si>
  <si>
    <t>Galaxy Watch Ultra</t>
  </si>
  <si>
    <t>galaxy watch ultra</t>
  </si>
  <si>
    <t>https://www.samsung.com/uk/watches/galaxy-watch-ultra/buy/?modelCode=SM-L705FDAAEUA</t>
  </si>
  <si>
    <t>https://www.samsung.com/sa_en/watches/galaxy-watch/galaxy-watch-ultra-titanium-gray-lte-sm-l705fdaaksa/buy/</t>
  </si>
  <si>
    <t xml:space="preserve"> Product 2-8</t>
  </si>
  <si>
    <t>5. S.com_banner_image_asset_GalaxyBuds3_GalaxyBuds3Pro_240710.zip</t>
  </si>
  <si>
    <t>Galaxy Buds3 Pro</t>
  </si>
  <si>
    <t>galaxy buds3 pro</t>
  </si>
  <si>
    <t>https://www.samsung.com/uk/audio-sound/galaxy-buds/galaxy-buds3-pro-silver-sm-r630nzaaeua/</t>
  </si>
  <si>
    <t>https://www.samsung.com/sa_en/audio-sound/galaxy-buds/galaxy-buds3-pro-silver-sm-r630nzaamea/</t>
  </si>
  <si>
    <t xml:space="preserve"> Product 2-9</t>
  </si>
  <si>
    <t>Grey 색상</t>
  </si>
  <si>
    <t>Galaxy Book5 Pro</t>
  </si>
  <si>
    <t>https://www.samsung.com/uk/computers/galaxy-book/galaxy-book5-pro/buy/?modelCode=NP960XHA-KG2UK</t>
  </si>
  <si>
    <t xml:space="preserve">QN75QN990FFXZA (001 Front Image)  </t>
  </si>
  <si>
    <t>VD 사업부</t>
  </si>
  <si>
    <t>Neo QLED 8K TV</t>
  </si>
  <si>
    <t>neo qled 8k tv</t>
  </si>
  <si>
    <t>https://www.samsung.com/uk/tvs/qled-tv/qn990f-75-inch-neo-qled-8k-mini-led-smart-tv-qe75qn990ftxxu/</t>
  </si>
  <si>
    <t>https://www.samsung.com/sa_en/tvs/qled-tv/qn990f-65-inch-neo-qled-8k-mini-led-smart-tv-qa65qn990fuxsa/</t>
  </si>
  <si>
    <t>QN75LS03FWFXZA (006 Front Image w/o Stand)</t>
  </si>
  <si>
    <t xml:space="preserve">The Frame Pro </t>
  </si>
  <si>
    <t>https://www.samsung.com/uk/lifestyle-tvs/the-frame/ls03fw-75-inch-the-frame-pro-neo-qled-4k-vision-ai-smart-tv-black-qe75ls03fwuxxu/</t>
  </si>
  <si>
    <t>HW-Q990F/ZA (002 Perspective)</t>
  </si>
  <si>
    <t>Q-series Soundbar</t>
  </si>
  <si>
    <t>q-series soundbar</t>
  </si>
  <si>
    <t>https://www.samsung.com/uk/audio-devices/soundbar/q990f-q-series-soundbar-with-subwoofer-and-rear-speakers-black-hw-q990f-xu/</t>
  </si>
  <si>
    <t>https://www.samsung.com/sa_en/audio-devices/soundbar/q990d-black-hw-q990d-sa/</t>
  </si>
  <si>
    <t>ls32fg810suxxu (001front image)</t>
  </si>
  <si>
    <t>Odyssey OLED G8</t>
  </si>
  <si>
    <t>odyssey oled g8</t>
  </si>
  <si>
    <t>https://www.samsung.com/uk/monitors/gaming/odyssey-oled-g8-g81sf-32-inch-240hz-oled-uhd-ls32fg810suxxu/</t>
  </si>
  <si>
    <t>https://www.samsung.com/sa_en/monitors/gaming/odyssey-oled-g8-g81sf-32-inch-240hz-oled-uhd-ls32fg810smxue/</t>
  </si>
  <si>
    <t xml:space="preserve"> Product 2-11</t>
  </si>
  <si>
    <t>현재건 동일하게 사용</t>
  </si>
  <si>
    <t>DA 사업부</t>
  </si>
  <si>
    <t>Samsung Bespoke SpaceMax™</t>
  </si>
  <si>
    <t>https://www.samsung.com/uk/refrigerators/bottom-mount-freezer/bottom-mount-freezer-with-smartthings-ai-energy-mo-387l-black-rb38c607ab1-eu/</t>
  </si>
  <si>
    <t xml:space="preserve"> Product 2-12</t>
  </si>
  <si>
    <t>Samsung Series 8 AI Energy</t>
  </si>
  <si>
    <t>https://www.samsung.com/uk/washers-and-dryers/washing-machines/ww8400d-front-loading-smartthings-ai-energy-made-a-40-percent-extra-energy-efficiency-ai-ecobubble-11kg-black-ww11db8b95gbu1/</t>
  </si>
  <si>
    <t xml:space="preserve"> Product 2-13</t>
  </si>
  <si>
    <t xml:space="preserve"> Product 2-14</t>
  </si>
  <si>
    <t>L1_Banner</t>
  </si>
  <si>
    <t>Banner 3-1</t>
  </si>
  <si>
    <t>Image (PC only)</t>
  </si>
  <si>
    <t>w.88 x h.88 px</t>
  </si>
  <si>
    <t>Why Buy Direct</t>
  </si>
  <si>
    <t>Why Buy From Samsung</t>
  </si>
  <si>
    <t>why buy direct</t>
  </si>
  <si>
    <t>why buy from samsung</t>
  </si>
  <si>
    <t>https://www.samsung.com/uk/why-buy-from-samsung/</t>
  </si>
  <si>
    <t>https://www.samsung.com/sa_en/why-buy-from-samsung/</t>
  </si>
  <si>
    <t>Banner 3-2</t>
  </si>
  <si>
    <t>Download Shop App</t>
  </si>
  <si>
    <t>download shop app</t>
  </si>
  <si>
    <t>https://www.samsung.com/uk/apps/samsung-shop-app/</t>
  </si>
  <si>
    <t>https://www.samsung.com/sa_en/apps/samsung-shop-app/</t>
  </si>
  <si>
    <t>Dowload Shop App</t>
  </si>
  <si>
    <t>Banner 3-3</t>
  </si>
  <si>
    <t>Use local KV</t>
  </si>
  <si>
    <t>Curated Collections</t>
  </si>
  <si>
    <t>Samsung Rewards</t>
  </si>
  <si>
    <t>curated collections</t>
  </si>
  <si>
    <t>samsung rewards</t>
  </si>
  <si>
    <t>https://www.samsung.com/uk/curated-collections/</t>
  </si>
  <si>
    <t>https://www.samsung.com/sa_en/rewards/</t>
  </si>
  <si>
    <t>Banner 3-4</t>
  </si>
  <si>
    <t>SmartThings</t>
  </si>
  <si>
    <t>smartthings</t>
  </si>
  <si>
    <t>https://www.samsung.com/uk/smartthings/</t>
  </si>
  <si>
    <t>https://www.samsung.com/sa_en/smartthings/</t>
  </si>
  <si>
    <t>Banner 3-5</t>
  </si>
  <si>
    <t>Discover AI</t>
  </si>
  <si>
    <t>discover ai</t>
  </si>
  <si>
    <t>https://www.samsung.com/uk/ai-products/</t>
  </si>
  <si>
    <t>https://www.samsung.com/sa_en/ai-products/</t>
  </si>
  <si>
    <t>Banner 3-6</t>
  </si>
  <si>
    <t>For Student &amp; Youth</t>
  </si>
  <si>
    <t>Youth Student Program</t>
  </si>
  <si>
    <t>for student &amp; youth</t>
  </si>
  <si>
    <t>youth student program</t>
  </si>
  <si>
    <t>https://www.samsung.com/uk/students-offers/</t>
  </si>
  <si>
    <t>https://shop.samsung.com/sa_en/multistore/sa_epp/sa_students/auth/multistore</t>
  </si>
  <si>
    <t>Banner 3-7</t>
  </si>
  <si>
    <t>For Key worker &amp; Teacher</t>
  </si>
  <si>
    <t>Samsung Live</t>
  </si>
  <si>
    <t>for key worker &amp; teacher</t>
  </si>
  <si>
    <t>samsung live</t>
  </si>
  <si>
    <t>https://www.samsung.com/uk/key-worker-offers/</t>
  </si>
  <si>
    <t>https://www.samsung.com/sa_en/samsung-live/</t>
  </si>
  <si>
    <t>Banner 3-8</t>
  </si>
  <si>
    <t>Samsung Wallet</t>
  </si>
  <si>
    <t>samsung wallet</t>
  </si>
  <si>
    <t>https://www.samsung.com/sa_en/apps/samsung-wallet/</t>
  </si>
  <si>
    <t>Contents Gathering Deck (GNB) : Mobile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</si>
  <si>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</si>
  <si>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</si>
  <si>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 xml:space="preserve">Menu label </t>
  </si>
  <si>
    <t xml:space="preserve">Mobile </t>
  </si>
  <si>
    <t>Mobile</t>
  </si>
  <si>
    <t>Text for Analytics</t>
  </si>
  <si>
    <t xml:space="preserve">mobile </t>
  </si>
  <si>
    <t>https://www.samsung.com/uk/smartphones/all-smartphones/</t>
  </si>
  <si>
    <t>https://www.samsung.com/sa_en/smartphones/all-smartphones/</t>
  </si>
  <si>
    <t>Galaxy Smartphone</t>
  </si>
  <si>
    <t>galaxy  smartphone</t>
  </si>
  <si>
    <t>galaxy smartphone</t>
  </si>
  <si>
    <t>Galaxy Tab</t>
  </si>
  <si>
    <t>galaxy  tab</t>
  </si>
  <si>
    <t>galaxy tab</t>
  </si>
  <si>
    <t>https://www.samsung.com/uk/tablets/all-tablets/</t>
  </si>
  <si>
    <t>https://www.samsung.com/sa_en/tablets/all-tablets/</t>
  </si>
  <si>
    <t>N/A</t>
  </si>
  <si>
    <t>Not availabe in SESAR market</t>
  </si>
  <si>
    <t>Galaxy Book</t>
  </si>
  <si>
    <t>galaxy  book</t>
  </si>
  <si>
    <t>https://www.samsung.com/uk/computers/all-computers/?galaxy-book-ultra+galaxy-book-pro-360+galaxy-book-pro+14i04+14i05+14i07</t>
  </si>
  <si>
    <t xml:space="preserve"> </t>
  </si>
  <si>
    <t>Galaxy Watch</t>
  </si>
  <si>
    <t>galaxy  watch</t>
  </si>
  <si>
    <t>galaxy watch</t>
  </si>
  <si>
    <t>https://www.samsung.com/uk/watches/all-watches/</t>
  </si>
  <si>
    <t>https://www.samsung.com/sa_en/watches/all-watches/</t>
  </si>
  <si>
    <t>Galaxy Buds</t>
  </si>
  <si>
    <t>galaxy  buds</t>
  </si>
  <si>
    <t>galaxy buds</t>
  </si>
  <si>
    <t>https://www.samsung.com/uk/audio-sound/all-audio-sound/</t>
  </si>
  <si>
    <t>https://www.samsung.com/sa_en/audio-sound/all-audio-sound/</t>
  </si>
  <si>
    <t>Galaxy Ring</t>
  </si>
  <si>
    <t>galaxy ring</t>
  </si>
  <si>
    <t>https://www.samsung.com/uk/rings/all-rings/</t>
  </si>
  <si>
    <t>https://www.samsung.com/sa_en/rings/all-rings/</t>
  </si>
  <si>
    <t>Galaxy Accessories</t>
  </si>
  <si>
    <t>galaxy  accessories</t>
  </si>
  <si>
    <t>galaxy accessories</t>
  </si>
  <si>
    <t>https://www.samsung.com/uk/mobile-accessories/</t>
  </si>
  <si>
    <t>https://www.samsung.com/sa_en/mobile-accessories/all-mobile-accessories</t>
  </si>
  <si>
    <t>Certified Renewed</t>
  </si>
  <si>
    <t>certified renewed</t>
  </si>
  <si>
    <t>https://www.samsung.com/uk/certified-re-newed-phones/</t>
  </si>
  <si>
    <t xml:space="preserve"> Product 2-10</t>
  </si>
  <si>
    <t>Discover Mobile</t>
  </si>
  <si>
    <t>discover mobile</t>
  </si>
  <si>
    <t>https://www.samsung.com/uk/mobile/</t>
  </si>
  <si>
    <t>https://www.samsung.com/sa_en/mobile/</t>
  </si>
  <si>
    <t>Galaxy AI</t>
  </si>
  <si>
    <t>galaxy ai</t>
  </si>
  <si>
    <t>https://www.samsung.com/uk/galaxy-ai/</t>
  </si>
  <si>
    <t>https://www.samsung.com/sa_en/galaxy-ai/</t>
  </si>
  <si>
    <t>One UI</t>
  </si>
  <si>
    <t>one ui</t>
  </si>
  <si>
    <t>https://www.samsung.com/uk/one-ui/</t>
  </si>
  <si>
    <t>https://www.samsung.com/sa_en/one-ui/</t>
  </si>
  <si>
    <t>Samsung Health</t>
  </si>
  <si>
    <t>samsung health</t>
  </si>
  <si>
    <t>https://www.samsung.com/uk/apps/samsung-health/</t>
  </si>
  <si>
    <t>https://www.samsung.com/sa_en/apps/samsung-health/</t>
  </si>
  <si>
    <t>Apps &amp; Service</t>
  </si>
  <si>
    <t>apps &amp; service</t>
  </si>
  <si>
    <t>apps and service</t>
  </si>
  <si>
    <t>https://www.samsung.com/uk/apps/</t>
  </si>
  <si>
    <t>https://www.samsung.com/sa_en/apps/</t>
  </si>
  <si>
    <t>Why Galaxy</t>
  </si>
  <si>
    <t>why galaxy</t>
  </si>
  <si>
    <t>https://www.samsung.com/uk/mobile/why-galaxy/</t>
  </si>
  <si>
    <t>https://www.samsung.com/sa_en/mobile/why-galaxy/</t>
  </si>
  <si>
    <t>Switch to Galaxy</t>
  </si>
  <si>
    <t>switch to galaxy</t>
  </si>
  <si>
    <t>https://www.samsung.com/uk/mobile/switch-to-galaxy/</t>
  </si>
  <si>
    <t>https://www.samsung.com/sa_en/mobile/switch-to-galaxy/</t>
  </si>
  <si>
    <t>Samsung Trade-in</t>
  </si>
  <si>
    <t>Smartphones Trade-in</t>
  </si>
  <si>
    <t>samsung trade-in</t>
  </si>
  <si>
    <t>smartphones trade-in</t>
  </si>
  <si>
    <t>https://www.samsung.com/uk/trade-in/</t>
  </si>
  <si>
    <t>https://www.samsung.com/sa_en/offer/mobile-trade-in/</t>
  </si>
  <si>
    <t>Contents Gathering Deck (GNB) : TV &amp; Audio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</si>
  <si>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</si>
  <si>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t>이미지 규격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</si>
  <si>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</si>
  <si>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</si>
  <si>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TV &amp; AV</t>
  </si>
  <si>
    <t>tv and av</t>
  </si>
  <si>
    <t>https://www.samsung.com/uk/tvs/all-tvs/</t>
  </si>
  <si>
    <t>https://www.samsung.com/sa_en/tvs/all-tvs/</t>
  </si>
  <si>
    <t>Neo QLED</t>
  </si>
  <si>
    <t>neo qled</t>
  </si>
  <si>
    <t>https://www.samsung.com/uk/tvs/neo-qled-tvs/</t>
  </si>
  <si>
    <t>https://www.samsung.com/sa_en/tvs/all-tvs/?neo-qled</t>
  </si>
  <si>
    <t>QN77S95FAFAFXZA (001 Front Image)</t>
  </si>
  <si>
    <t>OLED</t>
  </si>
  <si>
    <t>oled</t>
  </si>
  <si>
    <t>https://www.samsung.com/uk/tvs/oled-tvs/</t>
  </si>
  <si>
    <t>https://www.samsung.com/sa_en/tvs/oled-tv/</t>
  </si>
  <si>
    <t>QN75Q8FAAFXZA (001 Front Image)</t>
  </si>
  <si>
    <t>QLED</t>
  </si>
  <si>
    <t>qled</t>
  </si>
  <si>
    <t>https://www.samsung.com/uk/tvs/qled-tv/</t>
  </si>
  <si>
    <t>https://www.samsung.com/sa_en/tvs/qled-tv/</t>
  </si>
  <si>
    <t>UN75U8000FFXZA (001 Front Image)</t>
  </si>
  <si>
    <t>Crystal UHD</t>
  </si>
  <si>
    <t>crystal uhd</t>
  </si>
  <si>
    <t>https://www.samsung.com/uk/tvs/all-tvs/?crystal-uhd</t>
  </si>
  <si>
    <t>https://www.samsung.com/sa_en/tvs/all-tvs/?crystal-uhd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</si>
  <si>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</si>
  <si>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</si>
  <si>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</si>
  <si>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</si>
  <si>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https://www.samsung.com/sa_en/lifestyle-tvs/the-frame/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</si>
  <si>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</si>
  <si>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</si>
  <si>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</si>
  <si>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</si>
  <si>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>https://www.samsung.com/sa_en/lifestyle-tvs/the-serif/</t>
  </si>
  <si>
    <t xml:space="preserve">QN75LST9DAFXZA (001 Front Image) </t>
  </si>
  <si>
    <t>The Terrace</t>
  </si>
  <si>
    <t>the terrace</t>
  </si>
  <si>
    <t>https://www.samsung.com/uk/lifestyle-tvs/the-terrace/</t>
  </si>
  <si>
    <t>QN43LS05BAFXZA (001 Front Image)</t>
  </si>
  <si>
    <t>The Sero</t>
  </si>
  <si>
    <t>the sero</t>
  </si>
  <si>
    <t>https://www.samsung.com/uk/lifestyle-tvs/the-sero/</t>
  </si>
  <si>
    <t>https://www.samsung.com/sa_en/lifestyle-tvs/the-sero/</t>
  </si>
  <si>
    <t>Sound Devices</t>
  </si>
  <si>
    <t>sound devices</t>
  </si>
  <si>
    <t>https://www.samsung.com/uk/audio-devices/all-audio-devices/</t>
  </si>
  <si>
    <t>https://www.samsung.com/sa_en/audio-devices/all-audio-devices/</t>
  </si>
  <si>
    <t>SP-LPU9DSAXXZA (002 Perspective)</t>
  </si>
  <si>
    <t>Projectors</t>
  </si>
  <si>
    <t>projectors</t>
  </si>
  <si>
    <t>https://www.samsung.com/uk/projectors/all-projectors/</t>
  </si>
  <si>
    <t>https://www.samsung.com/sa_en/projectors/all-projectors/</t>
  </si>
  <si>
    <t>VG-SESA11K (001 Front Image)</t>
  </si>
  <si>
    <t>TV Accessories</t>
  </si>
  <si>
    <t>tv accessories</t>
  </si>
  <si>
    <t>https://www.samsung.com/uk/tv-accessories/all-tv-accessories/</t>
  </si>
  <si>
    <t>https://www.samsung.com/sa_en/tv-accessories/all-tv-accessories/</t>
  </si>
  <si>
    <t>SWA-9250S (001 Front Image)</t>
  </si>
  <si>
    <t>Audio Accessories</t>
  </si>
  <si>
    <t>audio accessories</t>
  </si>
  <si>
    <t>https://www.samsung.com/uk/audio-accessories/all-audio-accessories/</t>
  </si>
  <si>
    <t>TVs by Sizes</t>
  </si>
  <si>
    <t>tvs by sizes</t>
  </si>
  <si>
    <t>https://www.samsung.com/uk/tvs/98-inch-tvs/ (법인에서 가장 큰 사이즈 기준 필터로)</t>
  </si>
  <si>
    <t>https://www.samsung.com/sa_en/tvs/98-inch-tvs</t>
  </si>
  <si>
    <t xml:space="preserve"> Product 2-13-1
* Mobile Only </t>
  </si>
  <si>
    <t>98 inch</t>
  </si>
  <si>
    <t>https://www.samsung.com/uk/tvs/98-inch-tvs/</t>
  </si>
  <si>
    <t>https://www.samsung.com/sa_en/tvs/98-inch-tvs/</t>
  </si>
  <si>
    <t xml:space="preserve"> Product 2-13-2
* Mobile Only </t>
  </si>
  <si>
    <t>83 &amp; 85 inch</t>
  </si>
  <si>
    <t>85 inch</t>
  </si>
  <si>
    <t>83 and 85 inch</t>
  </si>
  <si>
    <t>https://www.samsung.com/uk/tvs/85-inch-tvs/</t>
  </si>
  <si>
    <t>https://www.samsung.com/sa_en/tvs/85-inch-tvs/</t>
  </si>
  <si>
    <t xml:space="preserve"> Product 2-13-3
* Mobile Only </t>
  </si>
  <si>
    <t>75 &amp; 77 inch</t>
  </si>
  <si>
    <t>75 inch</t>
  </si>
  <si>
    <t>75 and 77 inch</t>
  </si>
  <si>
    <t>https://www.samsung.com/uk/tvs/75-inch-tvs/</t>
  </si>
  <si>
    <t>https://www.samsung.com/sa_en/tvs/75-inch-tvs/</t>
  </si>
  <si>
    <t xml:space="preserve"> Product 2-13-4
* Mobile Only </t>
  </si>
  <si>
    <t>65 inch</t>
  </si>
  <si>
    <t>70 inch</t>
  </si>
  <si>
    <t>https://www.samsung.com/uk/tvs/65-inch-tvs/</t>
  </si>
  <si>
    <t>https://www.samsung.com/sa_en/tvs/70-inch-tvs/</t>
  </si>
  <si>
    <t xml:space="preserve"> Product 2-13-5
* Mobile Only </t>
  </si>
  <si>
    <t>55 inch</t>
  </si>
  <si>
    <t>https://www.samsung.com/uk/tvs/55-inch-tvs/</t>
  </si>
  <si>
    <t>https://www.samsung.com/sa_en/tvs/65-inch-tvs/</t>
  </si>
  <si>
    <t xml:space="preserve"> Product 2-13-6
* Mobile Only </t>
  </si>
  <si>
    <t>48 &amp; 50 inch</t>
  </si>
  <si>
    <t>48 and 50 inch</t>
  </si>
  <si>
    <t>https://www.samsung.com/uk/tvs/50-inch-tvs/</t>
  </si>
  <si>
    <t>https://www.samsung.com/sa_en/tvs/55-inch-tvs/</t>
  </si>
  <si>
    <t xml:space="preserve"> Product 2-13-7
* Mobile Only </t>
  </si>
  <si>
    <t>43 inch</t>
  </si>
  <si>
    <t>50 inch</t>
  </si>
  <si>
    <t>https://www.samsung.com/uk/tvs/43-inch-tvs/</t>
  </si>
  <si>
    <t>https://www.samsung.com/sa_en/tvs/50-inch-tvs/</t>
  </si>
  <si>
    <t xml:space="preserve"> Product 2-13-8
* Mobile Only </t>
  </si>
  <si>
    <t>32 inch or smaller</t>
  </si>
  <si>
    <t>43 inch or smaller</t>
  </si>
  <si>
    <t>https://www.samsung.com/uk/tvs/all-tvs/?32-and-under</t>
  </si>
  <si>
    <t>https://www.samsung.com/sa_en/tvs/43-inch-tvs/</t>
  </si>
  <si>
    <t xml:space="preserve">시안 아이콘 사용 </t>
  </si>
  <si>
    <t>TVs by Resolution</t>
  </si>
  <si>
    <t>tvs by resolution</t>
  </si>
  <si>
    <t>https://www.samsung.com/uk/tvs/8k-tv/</t>
  </si>
  <si>
    <t>https://www.samsung.com/sa_en/tvs/8k-tv/</t>
  </si>
  <si>
    <t xml:space="preserve"> Product 2-14-1
* Mobile Only </t>
  </si>
  <si>
    <t>8K TVs</t>
  </si>
  <si>
    <t>8k tvs</t>
  </si>
  <si>
    <t xml:space="preserve"> Product 2-14-2
* Mobile Only </t>
  </si>
  <si>
    <t>4K TVs</t>
  </si>
  <si>
    <t>4k tvs</t>
  </si>
  <si>
    <t>https://www.samsung.com/uk/tvs/uhd-4k-tv/</t>
  </si>
  <si>
    <t>https://www.samsung.com/sa_en/tvs/uhd-4k-tv/</t>
  </si>
  <si>
    <t xml:space="preserve"> Product 2-14-3
* Mobile Only </t>
  </si>
  <si>
    <t>Full HD/HD TVs</t>
  </si>
  <si>
    <t>full hd hd tvs</t>
  </si>
  <si>
    <t>https://www.samsung.com/uk/tvs/full-hd-tv/</t>
  </si>
  <si>
    <t>https://www.samsung.com/sa_en/tvs/full-hd-tv/</t>
  </si>
  <si>
    <t>Discover</t>
  </si>
  <si>
    <t>Banner 3-1-1</t>
  </si>
  <si>
    <t>Samsung Vision AI MKT Page OG Image (추후 전달)</t>
  </si>
  <si>
    <t>Samsung Vision AI</t>
  </si>
  <si>
    <t>samsung vision ai</t>
  </si>
  <si>
    <t>https://www.samsung.com/uk/tvs/vision-ai-tv</t>
  </si>
  <si>
    <t>https://www.samsung.com/sa_en/tvs/vision-ai-tv</t>
  </si>
  <si>
    <t>Samsung AI TV</t>
  </si>
  <si>
    <t>Banner 3-1-2</t>
  </si>
  <si>
    <t>Why Samsung TV MKT Page OG Image (추후 전달)</t>
  </si>
  <si>
    <t>Why Samsung TV</t>
  </si>
  <si>
    <t>why samsung tv</t>
  </si>
  <si>
    <t>https://www.samsung.com/uk/tvs/why-samsung-tv/</t>
  </si>
  <si>
    <t>https://www.samsung.com/sa_en/tvs/why-samsung-tv/</t>
  </si>
  <si>
    <t>Banner 3-1-3</t>
  </si>
  <si>
    <t>OLED MKT Page OG Image (추후 전달)</t>
  </si>
  <si>
    <t>Why OLED</t>
  </si>
  <si>
    <t>why oled</t>
  </si>
  <si>
    <t>https://www.samsung.com/uk/tvs/oled-tv/highlights/</t>
  </si>
  <si>
    <t>https://www.samsung.com/sa_en/tvs/oled-tv/highlights/</t>
  </si>
  <si>
    <t>Banner 3-1-4</t>
  </si>
  <si>
    <t>Neo QLED  MKT Page OG Image (추후 전달)</t>
  </si>
  <si>
    <t>Why Neo QLED</t>
  </si>
  <si>
    <t>why neo qled</t>
  </si>
  <si>
    <t>https://www.samsung.com/uk/tvs/qled-tv/highlights/</t>
  </si>
  <si>
    <t>https://www.samsung.com/sa_en/tvs/qled-tv/highlights/</t>
  </si>
  <si>
    <t>Banner 3-1-5</t>
  </si>
  <si>
    <t>The Frame MKT Page OG Image (추후 전달)</t>
  </si>
  <si>
    <t>Why The Frame</t>
  </si>
  <si>
    <t>why the frame</t>
  </si>
  <si>
    <t>https://www.samsung.com/uk/lifestyle-tvs/the-frame/highlights/</t>
  </si>
  <si>
    <t>https://www.samsung.com/sa_en/lifestyle-tvs/the-frame/highlights/</t>
  </si>
  <si>
    <t>Banner 3-1-6</t>
  </si>
  <si>
    <t>TV PCD 내 Hep choose my TV Visual LNB 이미지 (추후 전달)</t>
  </si>
  <si>
    <t>Help choose my TV</t>
  </si>
  <si>
    <t>help choose my tv</t>
  </si>
  <si>
    <t>https://www.samsung.com/uk/tvs/help-me-choose/</t>
  </si>
  <si>
    <t>https://www.samsung.com/sa_en/tvs/help-me-choose/</t>
  </si>
  <si>
    <t>Banner 3-1-7</t>
  </si>
  <si>
    <t>Sound Device PCD 내 Hep choose my Sound Device  Visual LNB 이미지 (추후 전달)</t>
  </si>
  <si>
    <t>Help choose my Sound Device</t>
  </si>
  <si>
    <t>help choose my sound device</t>
  </si>
  <si>
    <t>https://www.samsung.com/uk/audio-devices/help-me-choose/</t>
  </si>
  <si>
    <t>https://www.samsung.com/sa_en/audio-devices/help-me-choose/</t>
  </si>
  <si>
    <t>Banner 3-1-8</t>
  </si>
  <si>
    <t>MICRO LED MKT Page OG Image (추후 전달)</t>
  </si>
  <si>
    <t>MICRO LED</t>
  </si>
  <si>
    <t>micro led</t>
  </si>
  <si>
    <t>https://www.samsung.com/uk/tvs/micro-led/highlights/</t>
  </si>
  <si>
    <t>https://www.samsung.com/sa_en/tvs/micro-led/highlights/</t>
  </si>
  <si>
    <t>Buying Guide</t>
  </si>
  <si>
    <t>Banner 3-2-1</t>
  </si>
  <si>
    <t>Soundbar Buying Guide</t>
  </si>
  <si>
    <t>soundbar buying guide</t>
  </si>
  <si>
    <t>https://www.samsung.com/uk/audio-devices/soundbar-buying-guide/</t>
  </si>
  <si>
    <t>https://www.samsung.com/sa_en/audio-devices/soundbar-buying-guide/</t>
  </si>
  <si>
    <t>Banner 3-2-2</t>
  </si>
  <si>
    <t>Why 8K TV</t>
  </si>
  <si>
    <t xml:space="preserve">WSC : No localization allowed </t>
  </si>
  <si>
    <t>why 8k tv</t>
  </si>
  <si>
    <t>https://p6-qa.samsung.com/sa_en/tvs/8k-tv/highlights/</t>
  </si>
  <si>
    <t>Banner 3-2-3</t>
  </si>
  <si>
    <t>Samsung Smart TV</t>
  </si>
  <si>
    <t>samsung smart tv</t>
  </si>
  <si>
    <t>https://www.samsung.com/uk/tvs/smart-tv/highlights/</t>
  </si>
  <si>
    <t>https://www.samsung.com/sa_en/tvs/smart-tv/highlights/</t>
  </si>
  <si>
    <t>Banner 3-2-4</t>
  </si>
  <si>
    <t>Best Gaming TV</t>
  </si>
  <si>
    <t>best gaming tv</t>
  </si>
  <si>
    <t>https://www.samsung.com/uk/tvs/gaming-tv/</t>
  </si>
  <si>
    <t>https://www.samsung.com/sa_en/tvs/gaming-tv/</t>
  </si>
  <si>
    <t>Banner 3-2-5</t>
  </si>
  <si>
    <t>Super Big TV</t>
  </si>
  <si>
    <t>super big tv</t>
  </si>
  <si>
    <t>https://www.samsung.com/uk/tvs/supersize-tv/</t>
  </si>
  <si>
    <t>https://www.samsung.com/sa_en/tvs/supersize-tv/</t>
  </si>
  <si>
    <t>Banner 3-2-6</t>
  </si>
  <si>
    <t>Best Samsung TV for Sports</t>
  </si>
  <si>
    <t>best samsung tv for sports</t>
  </si>
  <si>
    <t>https://www.samsung.com/uk/tvs/sports-tv/</t>
  </si>
  <si>
    <t>https://www.samsung.com/sa_en/tvs/sports-tv/</t>
  </si>
  <si>
    <t>Contents Gathering Deck (GNB) : Appliances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</si>
  <si>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</si>
  <si>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</si>
  <si>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Appliances</t>
  </si>
  <si>
    <t>appliances</t>
  </si>
  <si>
    <t>https://www.samsung.com/uk/refrigerators/all-refrigerators/</t>
  </si>
  <si>
    <t>https://www.samsung.com/sa_en/refrigerators/all-refrigerators/</t>
  </si>
  <si>
    <t>Refrigerators</t>
  </si>
  <si>
    <t>refrigerators</t>
  </si>
  <si>
    <t>Ovens</t>
  </si>
  <si>
    <t>ovens</t>
  </si>
  <si>
    <t>https://www.samsung.com/uk/cooking-appliances/ovens/</t>
  </si>
  <si>
    <t>https://www.samsung.com/sa_en/microwave-ovens/all-microwave-ovens/</t>
  </si>
  <si>
    <t>Hobs</t>
  </si>
  <si>
    <t>hobs</t>
  </si>
  <si>
    <t>https://www.samsung.com/uk/cooking-appliances/hobs/</t>
  </si>
  <si>
    <t>Hoods</t>
  </si>
  <si>
    <t>hoods</t>
  </si>
  <si>
    <t>https://www.samsung.com/uk/cooking-appliances/hoods/</t>
  </si>
  <si>
    <t>Microwaves</t>
  </si>
  <si>
    <t>microwaves</t>
  </si>
  <si>
    <t>https://www.samsung.com/uk/microwave-ovens/all-microwave-ovens/</t>
  </si>
  <si>
    <t>Dishwashers</t>
  </si>
  <si>
    <t>dishwashers</t>
  </si>
  <si>
    <t>https://www.samsung.com/uk/dishwashers/all-dishwashers/</t>
  </si>
  <si>
    <t>https://www.samsung.com/sa_en/dishwashers/all-dishwashers/</t>
  </si>
  <si>
    <t>Laundry</t>
  </si>
  <si>
    <t>laundry</t>
  </si>
  <si>
    <t>https://www.samsung.com/uk/washers-and-dryers/all-washers-and-dryers/?available-to-order</t>
  </si>
  <si>
    <t>https://www.samsung.com/sa_en/washers-and-dryers/all-washers-and-dryers/</t>
  </si>
  <si>
    <r>
      <rPr>
        <rFont val="SamsungOneKorean 400"/>
        <color rgb="FFFF0000"/>
        <sz val="12.0"/>
      </rPr>
      <t>Jet Stick</t>
    </r>
    <r>
      <rPr>
        <rFont val="SamsungOneKorean 400"/>
        <color theme="1"/>
        <sz val="12.0"/>
      </rPr>
      <t xml:space="preserve"> Vacuums</t>
    </r>
  </si>
  <si>
    <t>Vacuums Cleaners</t>
  </si>
  <si>
    <t>jet stick vacuums</t>
  </si>
  <si>
    <t>vacuums cleaners</t>
  </si>
  <si>
    <t>https://www.samsung.com/uk/vacuum-cleaners/all-vacuum-cleaners/</t>
  </si>
  <si>
    <t>https://www.samsung.com/sa_en/vacuum-cleaners/all-vacuum-cleaners/?stick</t>
  </si>
  <si>
    <t>Jet Stick Vacuums</t>
  </si>
  <si>
    <r>
      <rPr>
        <rFont val="SamsungOneKorean 400"/>
        <color rgb="FFFF0000"/>
        <sz val="12.0"/>
      </rPr>
      <t>Jet Bot</t>
    </r>
    <r>
      <rPr>
        <rFont val="SamsungOneKorean 400"/>
        <color theme="1"/>
        <sz val="12.0"/>
      </rPr>
      <t xml:space="preserve"> Robot Vacuums</t>
    </r>
  </si>
  <si>
    <t>jet bot robot vacuums</t>
  </si>
  <si>
    <t>https://www.samsung.com/uk/vacuum-cleaners/robot/?robots</t>
  </si>
  <si>
    <t>Jet Bot Robot Vacuums</t>
  </si>
  <si>
    <t>Air Conditioners</t>
  </si>
  <si>
    <t>air conditioners</t>
  </si>
  <si>
    <t>https://www.samsung.com/vn/air-conditioners/all-air-conditioners/</t>
  </si>
  <si>
    <t>https://www.samsung.com/sa_en/air-conditioners/all-air-conditioners/</t>
  </si>
  <si>
    <t>Air Purifier</t>
  </si>
  <si>
    <t>air purifier</t>
  </si>
  <si>
    <t>https://www.samsung.com/vn/air-care/all-air-care/</t>
  </si>
  <si>
    <t>https://www.samsung.com/sa_en/air-care/all-air-care/</t>
  </si>
  <si>
    <t>WSC : 404 error page</t>
  </si>
  <si>
    <t>Appliances Accessories</t>
  </si>
  <si>
    <t>appliances accessories</t>
  </si>
  <si>
    <t>https://www.samsung.com/uk/home-appliance-accessories/all-home-appliance-accessories/</t>
  </si>
  <si>
    <t>https://www.samsung.com/sa_en/home-appliance-accessories/all-home-appliance-accessories/</t>
  </si>
  <si>
    <t>Product 2-14</t>
  </si>
  <si>
    <t>Bespoke AI</t>
  </si>
  <si>
    <t>bespoke ai</t>
  </si>
  <si>
    <t>https://www.samsung.com/uk/home-appliances/bespoke-home/</t>
  </si>
  <si>
    <t>https://www.samsung.com/sa_en/home-appliances/bespoke-home/</t>
  </si>
  <si>
    <t>Smart Forward</t>
  </si>
  <si>
    <t>smart forward</t>
  </si>
  <si>
    <t>https://www.samsung.com/uk/home-appliances/bespoke-ai-smartthings/</t>
  </si>
  <si>
    <t>https://www.samsung.com/sa_en/home-appliances/bespoke-ai-smartthings/</t>
  </si>
  <si>
    <t>AI Energy Saving</t>
  </si>
  <si>
    <t>ai energy saving</t>
  </si>
  <si>
    <t>https://www.samsung.com/uk/home-appliances/ai-energy-saving/</t>
  </si>
  <si>
    <t>https://www.samsung.com/sa_en/home-appliances/ai-energy-saving/</t>
  </si>
  <si>
    <t>Why Samsung Appliances</t>
  </si>
  <si>
    <t>why samsung appliances</t>
  </si>
  <si>
    <t>https://www.samsung.com/uk/home-appliances/why-samsung-appliances/</t>
  </si>
  <si>
    <t>Refrigerator Buying Guide</t>
  </si>
  <si>
    <t>refrigerator buying guide</t>
  </si>
  <si>
    <t>https://www.samsung.com/uk/home-appliances/buying-guide/what-is-the-best-type-of-fridge-freezer/</t>
  </si>
  <si>
    <t>Laundry Buying Guide</t>
  </si>
  <si>
    <t>laundry buying guide</t>
  </si>
  <si>
    <t>https://www.samsung.com/uk/home-appliances/buying-guide/what-size-washing-machine-do-i-need/</t>
  </si>
  <si>
    <t>Vacuum Buying Guide</t>
  </si>
  <si>
    <t>vacuum buying guide</t>
  </si>
  <si>
    <t>https://www.samsung.com/uk/home-appliances/learn/vacuum-cleaners/how-to-choose-a-vacuum-cleaner/</t>
  </si>
  <si>
    <t>Cooking Buying Guide</t>
  </si>
  <si>
    <t>cooking buying guide</t>
  </si>
  <si>
    <t>https://www.samsung.com/uk/home-appliances/buying-guide/</t>
  </si>
  <si>
    <t xml:space="preserve">Contents Gathering Deck (GNB) : Computing &amp; Displays 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</si>
  <si>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</si>
  <si>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</si>
  <si>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Computing &amp; Displays</t>
  </si>
  <si>
    <t>computing &amp; displays</t>
  </si>
  <si>
    <t>computing and displays</t>
  </si>
  <si>
    <t>https://www.samsung.com/uk/computers/all-computers/</t>
  </si>
  <si>
    <t>https://www.samsung.com/sa_en/monitors/all-monitors/</t>
  </si>
  <si>
    <t>Galaxy Book &amp; Laptop</t>
  </si>
  <si>
    <t>galaxy book &amp; laptop</t>
  </si>
  <si>
    <t>Monitors</t>
  </si>
  <si>
    <t>monitors</t>
  </si>
  <si>
    <t>https://www.samsung.com/uk/monitors/all-monitors/</t>
  </si>
  <si>
    <t>Memory &amp; Storage</t>
  </si>
  <si>
    <t>memory &amp; storage</t>
  </si>
  <si>
    <t>https://www.samsung.com/uk/memory-storage/all-memory-storage/</t>
  </si>
  <si>
    <t>Laptop Accessories</t>
  </si>
  <si>
    <t>laptop accessories</t>
  </si>
  <si>
    <t>https://www.samsung.com/uk/computer-accessories/all-computer-accessories/</t>
  </si>
  <si>
    <t>Copilot+ PCs</t>
  </si>
  <si>
    <t>copliot + pcs</t>
  </si>
  <si>
    <t>https://www.samsung.com/uk/computers/galaxy-book-copilot-plus-pcs/</t>
  </si>
  <si>
    <t>Why Odyssey Gaming Monitor</t>
  </si>
  <si>
    <t>why odyssey gaming monitor</t>
  </si>
  <si>
    <t>https://www.samsung.com/uk/monitors/odyssey-gaming-monitor/</t>
  </si>
  <si>
    <t>https://www.samsung.com/sa_en/monitors/odyssey-gaming-monitor/</t>
  </si>
  <si>
    <t xml:space="preserve">Why ViewFinity High Resolution </t>
  </si>
  <si>
    <t>https://www.samsung.com/uk/monitors/viewfinity-high-resolution-monitor/</t>
  </si>
  <si>
    <t>Why Smart Monitor</t>
  </si>
  <si>
    <t>https://www.samsung.com/uk/monitors/smart-monitor/</t>
  </si>
  <si>
    <t>Help choose my Monitor</t>
  </si>
  <si>
    <t>help choose my monitor</t>
  </si>
  <si>
    <t>https://www.samsung.com/uk/monitors/help-me-choose/</t>
  </si>
  <si>
    <t>https://www.samsung.com/sa_en/monitors/help-me-choose/</t>
  </si>
  <si>
    <t>Monitor Buying Guide</t>
  </si>
  <si>
    <t>https://www.samsung.com/uk/monitors/monitor-buying-guide/</t>
  </si>
  <si>
    <t>Contents Gathering Deck (GNB) : Wearables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</si>
  <si>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</si>
  <si>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</si>
  <si>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Wearables</t>
  </si>
  <si>
    <t>wearables</t>
  </si>
  <si>
    <t>Wearables Accessories</t>
  </si>
  <si>
    <t>wearables accessories</t>
  </si>
  <si>
    <t>https://www.samsung.com/uk/mobile-accessories/all-mobile-accessories/?wearables+audio+smarttag</t>
  </si>
  <si>
    <t>https://www.samsung.com/sa_en/mobile-accessories/all-mobile-accessories/?wearables+audio+smarttag</t>
  </si>
  <si>
    <t>Mobile Trade-in</t>
  </si>
  <si>
    <t>mobile trade in</t>
  </si>
  <si>
    <t>Contents Gathering Deck (GNB) : Accessories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</si>
  <si>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</si>
  <si>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</si>
  <si>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Accessories</t>
  </si>
  <si>
    <t>accessories</t>
  </si>
  <si>
    <t>https://www.samsung.com/uk/accessories/</t>
  </si>
  <si>
    <t>https://www.samsung.com/sa_en/accessories/</t>
  </si>
  <si>
    <t>Smartphone Accessories</t>
  </si>
  <si>
    <t>smartphone accessories</t>
  </si>
  <si>
    <t>https://www.samsung.com/uk/mobile-accessories/all-mobile-accessories/?smartphones</t>
  </si>
  <si>
    <t xml:space="preserve">https://www.samsung.com/sa_en/mobile-accessories/all-mobile-accessories/?smartphones </t>
  </si>
  <si>
    <t>Tablet Accessories</t>
  </si>
  <si>
    <t>tablet accessories</t>
  </si>
  <si>
    <t>https://www.samsung.com/uk/mobile-accessories/all-mobile-accessories/?tablets</t>
  </si>
  <si>
    <t>https://www.samsung.com/sa_en/mobile-accessories/all-mobile-accessories/?tablets</t>
  </si>
  <si>
    <t>Watch Accessories</t>
  </si>
  <si>
    <t>watch accessories</t>
  </si>
  <si>
    <t>https://www.samsung.com/uk/mobile-accessories/all-mobile-accessories/?wearables</t>
  </si>
  <si>
    <t>https://www.samsung.com/sa_en/mobile-accessories/all-mobile-accessories/?wearables</t>
  </si>
  <si>
    <t>Galaxy Buds Accessories</t>
  </si>
  <si>
    <t>galaxy buds accessories</t>
  </si>
  <si>
    <t>https://www.samsung.com/uk/mobile-accessories/all-mobile-accessories/?audio+phone-covers</t>
  </si>
  <si>
    <t>https://www.samsung.com/sa_en/mobile-accessories/all-mobile-accessories/?audio+phone-covers</t>
  </si>
  <si>
    <t>동일 Asset 사용</t>
  </si>
  <si>
    <t>Yes or No</t>
  </si>
  <si>
    <t>Galaxy Book Accessories</t>
  </si>
  <si>
    <t>galaxy book accessories</t>
  </si>
  <si>
    <t>SmartTag</t>
  </si>
  <si>
    <t>smarttag</t>
  </si>
  <si>
    <t>https://www.samsung.com/uk/mobile-accessories/all-mobile-accessories/?smarttag</t>
  </si>
  <si>
    <t>https://www.samsung.com/sa_en/mobile-accessories/all-mobile-accessories/?smarttag</t>
  </si>
  <si>
    <t>Projector Accessories</t>
  </si>
  <si>
    <t>projector accessoreis</t>
  </si>
  <si>
    <t>projector accessories</t>
  </si>
  <si>
    <t>https://www.samsung.com/uk/projector-accessories/all-projector-accessories/</t>
  </si>
  <si>
    <t>https://www.samsung.com/sa_en/projectors/all-projector-accessories/</t>
  </si>
  <si>
    <t>Refrigerator Accessories</t>
  </si>
  <si>
    <t>refrigerator accessories</t>
  </si>
  <si>
    <t>https://www.samsung.com/uk/refrigerators/all-refrigerators/?accessories</t>
  </si>
  <si>
    <t>Vacuum Cleaner Accessories</t>
  </si>
  <si>
    <t>vacuum cleaner accessories</t>
  </si>
  <si>
    <t>https://www.samsung.com/uk/home-appliance-accessories/all-home-appliance-accessories/vacuum-cleaners/</t>
  </si>
  <si>
    <t>Washer &amp; Dryer Accessories</t>
  </si>
  <si>
    <t>washer &amp; dryer accessories</t>
  </si>
  <si>
    <t>https://www.samsung.com/uk/home-appliance-accessories/all-home-appliance-accessories/?washers-and-dryers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</si>
</sst>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1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b/>
      <sz val="18.0"/>
      <color theme="1"/>
      <name val="SamsungOneKorean 400"/>
    </font>
    <font>
      <b/>
      <sz val="14.0"/>
      <color theme="1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 400"/>
    </font>
    <font>
      <u/>
      <sz val="12.0"/>
      <color theme="10"/>
      <name val="SamsungOneKorean 400"/>
    </font>
    <font>
      <u/>
      <sz val="11.0"/>
      <color theme="10"/>
      <name val="Malgun Gothic"/>
    </font>
    <font>
      <sz val="12.0"/>
      <color rgb="FFFF000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1.0"/>
      <color theme="10"/>
      <name val="Malgun Gothic"/>
    </font>
    <font>
      <sz val="18.0"/>
      <color theme="1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rgb="FF0070C0"/>
      <name val="SamsungOneKorean 400"/>
    </font>
    <font>
      <u/>
      <sz val="12.0"/>
      <color rgb="FFFF0000"/>
      <name val="SamsungOneKorean 400"/>
    </font>
    <font>
      <u/>
      <sz val="12.0"/>
      <color rgb="FFFF000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sz val="11.0"/>
      <color rgb="FFFF000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1.0"/>
      <color rgb="FFFF0000"/>
      <name val="Malgun Gothic"/>
    </font>
    <font>
      <u/>
      <sz val="11.0"/>
      <color rgb="FF0563C1"/>
      <name val="Malgun Gothic"/>
    </font>
    <font>
      <sz val="11.0"/>
      <color theme="1"/>
      <name val="Arimo"/>
    </font>
    <font>
      <sz val="11.0"/>
      <color theme="1"/>
      <name val="SamsungOne-400"/>
    </font>
    <font>
      <u/>
      <sz val="12.0"/>
      <color theme="1"/>
      <name val="SamsungOneKorean 400"/>
    </font>
    <font>
      <u/>
      <sz val="12.0"/>
      <color rgb="FF0000FF"/>
      <name val="SamsungOneKorean 400"/>
    </font>
    <font>
      <u/>
      <sz val="12.0"/>
      <color theme="1"/>
      <name val="SamsungOneKorean 400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757070"/>
        <bgColor rgb="FF757070"/>
      </patternFill>
    </fill>
    <fill>
      <patternFill patternType="solid">
        <fgColor rgb="FFFEF2CB"/>
        <bgColor rgb="FFFEF2CB"/>
      </patternFill>
    </fill>
    <fill>
      <patternFill patternType="solid">
        <fgColor rgb="FFFF9999"/>
        <bgColor rgb="FFFF9999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</fills>
  <borders count="133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top style="hair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/>
      <bottom style="medium">
        <color rgb="FF000000"/>
      </bottom>
    </border>
    <border>
      <left style="medium">
        <color rgb="FF000000"/>
      </left>
      <right style="thin">
        <color rgb="FF000000"/>
      </right>
      <top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left/>
      <right style="thin">
        <color rgb="FF000000"/>
      </right>
      <top/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/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/>
      <right style="thin">
        <color rgb="FF000000"/>
      </right>
      <top style="hair">
        <color rgb="FF000000"/>
      </top>
      <bottom/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/>
      <right style="medium">
        <color rgb="FF000000"/>
      </right>
      <top/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thin">
        <color rgb="FF000000"/>
      </bottom>
    </border>
    <border>
      <left/>
      <right style="medium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36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readingOrder="1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readingOrder="1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readingOrder="1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readingOrder="1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2" numFmtId="0" xfId="0" applyAlignment="1" applyFont="1">
      <alignment horizontal="left" shrinkToFit="0" vertical="center" wrapText="1"/>
    </xf>
    <xf borderId="0" fillId="0" fontId="23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3" numFmtId="0" xfId="0" applyAlignment="1" applyBorder="1" applyFont="1">
      <alignment horizontal="left" vertical="top"/>
    </xf>
    <xf borderId="13" fillId="0" fontId="24" numFmtId="0" xfId="0" applyAlignment="1" applyBorder="1" applyFont="1">
      <alignment vertical="center"/>
    </xf>
    <xf borderId="13" fillId="0" fontId="23" numFmtId="0" xfId="0" applyAlignment="1" applyBorder="1" applyFont="1">
      <alignment horizontal="left" vertical="center"/>
    </xf>
    <xf borderId="14" fillId="0" fontId="24" numFmtId="0" xfId="0" applyAlignment="1" applyBorder="1" applyFont="1">
      <alignment vertical="center"/>
    </xf>
    <xf borderId="14" fillId="0" fontId="23" numFmtId="0" xfId="0" applyAlignment="1" applyBorder="1" applyFont="1">
      <alignment horizontal="left" vertical="center"/>
    </xf>
    <xf borderId="15" fillId="5" fontId="25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6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7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8" numFmtId="0" xfId="0" applyAlignment="1" applyBorder="1" applyFont="1">
      <alignment horizontal="right" vertical="center"/>
    </xf>
    <xf borderId="17" fillId="0" fontId="23" numFmtId="0" xfId="0" applyAlignment="1" applyBorder="1" applyFont="1">
      <alignment vertical="center"/>
    </xf>
    <xf borderId="0" fillId="0" fontId="28" numFmtId="0" xfId="0" applyAlignment="1" applyFont="1">
      <alignment horizontal="right" vertical="center"/>
    </xf>
    <xf borderId="4" fillId="3" fontId="23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0" fillId="0" fontId="30" numFmtId="0" xfId="0" applyAlignment="1" applyFont="1">
      <alignment vertical="center"/>
    </xf>
    <xf borderId="0" fillId="0" fontId="31" numFmtId="0" xfId="0" applyAlignment="1" applyFont="1">
      <alignment vertical="center"/>
    </xf>
    <xf borderId="0" fillId="0" fontId="23" numFmtId="0" xfId="0" applyAlignment="1" applyFont="1">
      <alignment vertical="center"/>
    </xf>
    <xf borderId="4" fillId="7" fontId="32" numFmtId="0" xfId="0" applyAlignment="1" applyBorder="1" applyFill="1" applyFont="1">
      <alignment horizontal="left" vertical="center"/>
    </xf>
    <xf borderId="4" fillId="7" fontId="31" numFmtId="0" xfId="0" applyAlignment="1" applyBorder="1" applyFont="1">
      <alignment vertical="center"/>
    </xf>
    <xf borderId="4" fillId="7" fontId="23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3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4" numFmtId="49" xfId="0" applyAlignment="1" applyFont="1" applyNumberFormat="1">
      <alignment horizontal="left" vertical="center"/>
    </xf>
    <xf borderId="0" fillId="0" fontId="35" numFmtId="49" xfId="0" applyAlignment="1" applyFont="1" applyNumberFormat="1">
      <alignment horizontal="left" shrinkToFit="0" vertical="center" wrapText="1"/>
    </xf>
    <xf borderId="0" fillId="0" fontId="36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borderId="0" fillId="0" fontId="31" numFmtId="0" xfId="0" applyAlignment="1" applyFont="1">
      <alignment vertical="bottom"/>
    </xf>
    <xf borderId="4" fillId="8" fontId="37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7" numFmtId="0" xfId="0" applyAlignment="1" applyFont="1">
      <alignment vertical="center"/>
    </xf>
    <xf borderId="18" fillId="9" fontId="23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17" numFmtId="0" xfId="0" applyAlignment="1" applyBorder="1" applyFont="1">
      <alignment horizontal="center" vertical="center"/>
    </xf>
    <xf borderId="21" fillId="10" fontId="25" numFmtId="0" xfId="0" applyAlignment="1" applyBorder="1" applyFill="1" applyFont="1">
      <alignment horizontal="center" vertical="center"/>
    </xf>
    <xf borderId="21" fillId="11" fontId="25" numFmtId="0" xfId="0" applyAlignment="1" applyBorder="1" applyFill="1" applyFont="1">
      <alignment horizontal="center" vertical="center"/>
    </xf>
    <xf borderId="20" fillId="9" fontId="17" numFmtId="0" xfId="0" applyAlignment="1" applyBorder="1" applyFont="1">
      <alignment horizontal="center" shrinkToFit="0" vertical="center" wrapText="1"/>
    </xf>
    <xf borderId="22" fillId="12" fontId="17" numFmtId="0" xfId="0" applyAlignment="1" applyBorder="1" applyFill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17" numFmtId="0" xfId="0" applyAlignment="1" applyBorder="1" applyFont="1">
      <alignment horizontal="center" vertical="center"/>
    </xf>
    <xf borderId="26" fillId="9" fontId="17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38" numFmtId="0" xfId="0" applyAlignment="1" applyBorder="1" applyFont="1">
      <alignment horizontal="center" shrinkToFit="0" vertical="center" wrapText="1"/>
    </xf>
    <xf borderId="7" fillId="8" fontId="23" numFmtId="0" xfId="0" applyAlignment="1" applyBorder="1" applyFont="1">
      <alignment horizontal="center" shrinkToFit="0" vertical="center" wrapText="1"/>
    </xf>
    <xf borderId="29" fillId="3" fontId="17" numFmtId="0" xfId="0" applyAlignment="1" applyBorder="1" applyFont="1">
      <alignment vertical="center"/>
    </xf>
    <xf borderId="29" fillId="3" fontId="17" numFmtId="0" xfId="0" applyAlignment="1" applyBorder="1" applyFont="1">
      <alignment shrinkToFit="0" vertical="center" wrapText="1"/>
    </xf>
    <xf borderId="29" fillId="3" fontId="17" numFmtId="0" xfId="0" applyAlignment="1" applyBorder="1" applyFont="1">
      <alignment horizontal="center" vertical="center"/>
    </xf>
    <xf quotePrefix="1" borderId="30" fillId="3" fontId="17" numFmtId="0" xfId="0" applyAlignment="1" applyBorder="1" applyFont="1">
      <alignment horizontal="center" vertical="center"/>
    </xf>
    <xf borderId="31" fillId="0" fontId="23" numFmtId="0" xfId="0" applyAlignment="1" applyBorder="1" applyFont="1">
      <alignment horizontal="center" shrinkToFit="0" vertical="center" wrapText="1"/>
    </xf>
    <xf borderId="32" fillId="0" fontId="4" numFmtId="0" xfId="0" applyAlignment="1" applyBorder="1" applyFont="1">
      <alignment vertical="center"/>
    </xf>
    <xf borderId="33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shrinkToFit="0" vertical="center" wrapText="1"/>
    </xf>
    <xf borderId="34" fillId="3" fontId="17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vertical="center"/>
    </xf>
    <xf borderId="34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vertical="center"/>
    </xf>
    <xf borderId="34" fillId="3" fontId="17" numFmtId="0" xfId="0" applyAlignment="1" applyBorder="1" applyFont="1">
      <alignment horizontal="center" vertical="center"/>
    </xf>
    <xf borderId="33" fillId="3" fontId="17" numFmtId="0" xfId="0" applyAlignment="1" applyBorder="1" applyFont="1">
      <alignment horizontal="left" vertical="center"/>
    </xf>
    <xf borderId="33" fillId="3" fontId="39" numFmtId="0" xfId="0" applyAlignment="1" applyBorder="1" applyFont="1">
      <alignment horizontal="left" vertical="center"/>
    </xf>
    <xf borderId="33" fillId="3" fontId="40" numFmtId="0" xfId="0" applyAlignment="1" applyBorder="1" applyFont="1">
      <alignment horizontal="left" vertical="center"/>
    </xf>
    <xf borderId="36" fillId="0" fontId="4" numFmtId="0" xfId="0" applyAlignment="1" applyBorder="1" applyFont="1">
      <alignment vertical="center"/>
    </xf>
    <xf borderId="37" fillId="3" fontId="17" numFmtId="0" xfId="0" applyAlignment="1" applyBorder="1" applyFont="1">
      <alignment vertical="center"/>
    </xf>
    <xf borderId="15" fillId="3" fontId="17" numFmtId="0" xfId="0" applyAlignment="1" applyBorder="1" applyFont="1">
      <alignment horizontal="center" vertical="center"/>
    </xf>
    <xf borderId="38" fillId="3" fontId="17" numFmtId="0" xfId="0" applyAlignment="1" applyBorder="1" applyFont="1">
      <alignment vertical="center"/>
    </xf>
    <xf borderId="39" fillId="3" fontId="17" numFmtId="0" xfId="0" applyAlignment="1" applyBorder="1" applyFont="1">
      <alignment vertical="center"/>
    </xf>
    <xf borderId="40" fillId="0" fontId="4" numFmtId="0" xfId="0" applyAlignment="1" applyBorder="1" applyFont="1">
      <alignment vertical="center"/>
    </xf>
    <xf borderId="41" fillId="8" fontId="38" numFmtId="0" xfId="0" applyAlignment="1" applyBorder="1" applyFont="1">
      <alignment horizontal="center" shrinkToFit="0" vertical="center" wrapText="1"/>
    </xf>
    <xf borderId="42" fillId="3" fontId="23" numFmtId="0" xfId="0" applyAlignment="1" applyBorder="1" applyFont="1">
      <alignment horizontal="center" shrinkToFit="0" vertical="center" wrapText="1"/>
    </xf>
    <xf borderId="43" fillId="3" fontId="17" numFmtId="0" xfId="0" applyAlignment="1" applyBorder="1" applyFont="1">
      <alignment vertical="center"/>
    </xf>
    <xf borderId="43" fillId="3" fontId="41" numFmtId="0" xfId="0" applyAlignment="1" applyBorder="1" applyFont="1">
      <alignment shrinkToFit="0" vertical="center" wrapText="1"/>
    </xf>
    <xf borderId="44" fillId="0" fontId="17" numFmtId="0" xfId="0" applyAlignment="1" applyBorder="1" applyFont="1">
      <alignment horizontal="center" vertical="center"/>
    </xf>
    <xf borderId="31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vertical="center"/>
    </xf>
    <xf borderId="33" fillId="3" fontId="42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horizontal="center" vertical="center"/>
    </xf>
    <xf borderId="45" fillId="0" fontId="4" numFmtId="0" xfId="0" applyAlignment="1" applyBorder="1" applyFont="1">
      <alignment vertical="center"/>
    </xf>
    <xf borderId="7" fillId="3" fontId="23" numFmtId="0" xfId="0" applyAlignment="1" applyBorder="1" applyFont="1">
      <alignment horizontal="center" shrinkToFit="0" vertical="center" wrapText="1"/>
    </xf>
    <xf borderId="29" fillId="0" fontId="17" numFmtId="0" xfId="0" applyAlignment="1" applyBorder="1" applyFont="1">
      <alignment horizontal="center" vertical="center"/>
    </xf>
    <xf borderId="43" fillId="13" fontId="43" numFmtId="0" xfId="0" applyAlignment="1" applyBorder="1" applyFill="1" applyFont="1">
      <alignment shrinkToFit="0" vertical="center" wrapText="1"/>
    </xf>
    <xf borderId="33" fillId="13" fontId="17" numFmtId="0" xfId="0" applyAlignment="1" applyBorder="1" applyFont="1">
      <alignment vertical="center"/>
    </xf>
    <xf borderId="33" fillId="13" fontId="44" numFmtId="0" xfId="0" applyAlignment="1" applyBorder="1" applyFont="1">
      <alignment horizontal="left" shrinkToFit="0" vertical="center" wrapText="1"/>
    </xf>
    <xf borderId="46" fillId="3" fontId="17" numFmtId="0" xfId="0" applyAlignment="1" applyBorder="1" applyFont="1">
      <alignment vertical="center"/>
    </xf>
    <xf borderId="46" fillId="13" fontId="17" numFmtId="0" xfId="0" applyAlignment="1" applyBorder="1" applyFont="1">
      <alignment vertical="center"/>
    </xf>
    <xf borderId="29" fillId="3" fontId="45" numFmtId="0" xfId="0" applyAlignment="1" applyBorder="1" applyFont="1">
      <alignment shrinkToFit="0" vertical="center" wrapText="1"/>
    </xf>
    <xf borderId="29" fillId="13" fontId="46" numFmtId="0" xfId="0" applyAlignment="1" applyBorder="1" applyFont="1">
      <alignment shrinkToFit="0" vertical="center" wrapText="1"/>
    </xf>
    <xf borderId="37" fillId="13" fontId="17" numFmtId="0" xfId="0" applyAlignment="1" applyBorder="1" applyFont="1">
      <alignment vertical="center"/>
    </xf>
    <xf borderId="33" fillId="0" fontId="47" numFmtId="0" xfId="0" applyAlignment="1" applyBorder="1" applyFont="1">
      <alignment horizontal="left" shrinkToFit="0" vertical="center" wrapText="1"/>
    </xf>
    <xf borderId="31" fillId="3" fontId="17" numFmtId="0" xfId="0" applyAlignment="1" applyBorder="1" applyFont="1">
      <alignment horizontal="center" vertical="center"/>
    </xf>
    <xf borderId="33" fillId="13" fontId="48" numFmtId="0" xfId="0" applyAlignment="1" applyBorder="1" applyFont="1">
      <alignment horizontal="left" shrinkToFit="0" vertical="center" wrapText="1"/>
    </xf>
    <xf borderId="37" fillId="3" fontId="17" numFmtId="0" xfId="0" applyAlignment="1" applyBorder="1" applyFont="1">
      <alignment horizontal="center" vertical="center"/>
    </xf>
    <xf borderId="47" fillId="8" fontId="38" numFmtId="0" xfId="0" applyAlignment="1" applyBorder="1" applyFont="1">
      <alignment horizontal="center" shrinkToFit="0" vertical="center" wrapText="1"/>
    </xf>
    <xf borderId="48" fillId="0" fontId="4" numFmtId="0" xfId="0" applyAlignment="1" applyBorder="1" applyFont="1">
      <alignment vertical="center"/>
    </xf>
    <xf borderId="49" fillId="3" fontId="17" numFmtId="0" xfId="0" applyAlignment="1" applyBorder="1" applyFont="1">
      <alignment vertical="center"/>
    </xf>
    <xf borderId="49" fillId="13" fontId="17" numFmtId="0" xfId="0" applyAlignment="1" applyBorder="1" applyFont="1">
      <alignment vertical="center"/>
    </xf>
    <xf borderId="49" fillId="3" fontId="17" numFmtId="0" xfId="0" applyAlignment="1" applyBorder="1" applyFont="1">
      <alignment horizontal="center" vertical="center"/>
    </xf>
    <xf borderId="50" fillId="8" fontId="38" numFmtId="0" xfId="0" applyAlignment="1" applyBorder="1" applyFont="1">
      <alignment horizontal="center" shrinkToFit="0" vertical="center" wrapText="1"/>
    </xf>
    <xf borderId="20" fillId="8" fontId="23" numFmtId="0" xfId="0" applyAlignment="1" applyBorder="1" applyFont="1">
      <alignment horizontal="center" shrinkToFit="0" vertical="center" wrapText="1"/>
    </xf>
    <xf borderId="51" fillId="3" fontId="17" numFmtId="0" xfId="0" applyAlignment="1" applyBorder="1" applyFont="1">
      <alignment vertical="center"/>
    </xf>
    <xf borderId="51" fillId="3" fontId="49" numFmtId="0" xfId="0" applyAlignment="1" applyBorder="1" applyFont="1">
      <alignment shrinkToFit="0" vertical="center" wrapText="1"/>
    </xf>
    <xf borderId="51" fillId="3" fontId="17" numFmtId="0" xfId="0" applyAlignment="1" applyBorder="1" applyFont="1">
      <alignment horizontal="center" vertical="center"/>
    </xf>
    <xf borderId="52" fillId="3" fontId="17" numFmtId="0" xfId="0" applyAlignment="1" applyBorder="1" applyFont="1">
      <alignment horizontal="center" vertical="center"/>
    </xf>
    <xf borderId="53" fillId="3" fontId="17" numFmtId="0" xfId="0" applyAlignment="1" applyBorder="1" applyFont="1">
      <alignment horizontal="center" vertical="center"/>
    </xf>
    <xf borderId="7" fillId="0" fontId="31" numFmtId="0" xfId="0" applyAlignment="1" applyBorder="1" applyFont="1">
      <alignment horizontal="center" vertical="center"/>
    </xf>
    <xf borderId="26" fillId="3" fontId="17" numFmtId="0" xfId="0" applyAlignment="1" applyBorder="1" applyFont="1">
      <alignment horizontal="center" vertical="center"/>
    </xf>
    <xf borderId="54" fillId="0" fontId="4" numFmtId="0" xfId="0" applyAlignment="1" applyBorder="1" applyFont="1">
      <alignment vertical="center"/>
    </xf>
    <xf borderId="26" fillId="3" fontId="17" numFmtId="0" xfId="0" applyAlignment="1" applyBorder="1" applyFont="1">
      <alignment vertical="center"/>
    </xf>
    <xf borderId="33" fillId="3" fontId="50" numFmtId="0" xfId="0" applyAlignment="1" applyBorder="1" applyFont="1">
      <alignment horizontal="left" shrinkToFit="0" vertical="center" wrapText="1"/>
    </xf>
    <xf borderId="33" fillId="0" fontId="51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vertical="center"/>
    </xf>
    <xf borderId="55" fillId="0" fontId="4" numFmtId="0" xfId="0" applyAlignment="1" applyBorder="1" applyFont="1">
      <alignment vertical="center"/>
    </xf>
    <xf borderId="29" fillId="0" fontId="52" numFmtId="0" xfId="0" applyAlignment="1" applyBorder="1" applyFont="1">
      <alignment shrinkToFit="0" vertical="center" wrapText="1"/>
    </xf>
    <xf borderId="56" fillId="3" fontId="17" numFmtId="0" xfId="0" applyAlignment="1" applyBorder="1" applyFont="1">
      <alignment horizontal="center" vertical="center"/>
    </xf>
    <xf borderId="57" fillId="0" fontId="53" numFmtId="0" xfId="0" applyAlignment="1" applyBorder="1" applyFont="1">
      <alignment horizontal="left" shrinkToFit="0" vertical="center" wrapText="1"/>
    </xf>
    <xf borderId="44" fillId="0" fontId="17" numFmtId="0" xfId="0" applyAlignment="1" applyBorder="1" applyFont="1">
      <alignment vertical="center"/>
    </xf>
    <xf borderId="58" fillId="3" fontId="17" numFmtId="0" xfId="0" applyAlignment="1" applyBorder="1" applyFont="1">
      <alignment horizontal="center" vertical="center"/>
    </xf>
    <xf borderId="59" fillId="0" fontId="54" numFmtId="0" xfId="0" applyAlignment="1" applyBorder="1" applyFont="1">
      <alignment horizontal="center" vertical="top"/>
    </xf>
    <xf borderId="60" fillId="0" fontId="4" numFmtId="0" xfId="0" applyAlignment="1" applyBorder="1" applyFont="1">
      <alignment vertical="center"/>
    </xf>
    <xf borderId="61" fillId="0" fontId="55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shrinkToFit="0" vertical="center" wrapText="1"/>
    </xf>
    <xf borderId="29" fillId="0" fontId="17" numFmtId="0" xfId="0" applyAlignment="1" applyBorder="1" applyFont="1">
      <alignment vertical="center"/>
    </xf>
    <xf borderId="59" fillId="0" fontId="17" numFmtId="0" xfId="0" applyAlignment="1" applyBorder="1" applyFont="1">
      <alignment horizontal="center" vertical="center"/>
    </xf>
    <xf borderId="60" fillId="0" fontId="17" numFmtId="0" xfId="0" applyAlignment="1" applyBorder="1" applyFont="1">
      <alignment horizontal="center" vertical="center"/>
    </xf>
    <xf borderId="60" fillId="0" fontId="17" numFmtId="0" xfId="0" applyAlignment="1" applyBorder="1" applyFont="1">
      <alignment vertical="center"/>
    </xf>
    <xf borderId="33" fillId="0" fontId="17" numFmtId="0" xfId="0" applyAlignment="1" applyBorder="1" applyFont="1">
      <alignment horizontal="left" vertical="center"/>
    </xf>
    <xf borderId="62" fillId="0" fontId="17" numFmtId="0" xfId="0" applyAlignment="1" applyBorder="1" applyFont="1">
      <alignment horizontal="center" vertical="center"/>
    </xf>
    <xf borderId="7" fillId="0" fontId="23" numFmtId="0" xfId="0" applyAlignment="1" applyBorder="1" applyFont="1">
      <alignment horizontal="center" shrinkToFit="0" vertical="center" wrapText="1"/>
    </xf>
    <xf borderId="63" fillId="0" fontId="56" numFmtId="0" xfId="0" applyAlignment="1" applyBorder="1" applyFont="1">
      <alignment shrinkToFit="0" vertical="center" wrapText="1"/>
    </xf>
    <xf borderId="64" fillId="0" fontId="57" numFmtId="0" xfId="0" applyAlignment="1" applyBorder="1" applyFont="1">
      <alignment shrinkToFit="0" vertical="center" wrapText="1"/>
    </xf>
    <xf borderId="65" fillId="0" fontId="17" numFmtId="0" xfId="0" applyAlignment="1" applyBorder="1" applyFont="1">
      <alignment horizontal="center" vertical="center"/>
    </xf>
    <xf borderId="53" fillId="3" fontId="17" numFmtId="0" xfId="0" applyAlignment="1" applyBorder="1" applyFont="1">
      <alignment horizontal="center" vertical="top"/>
    </xf>
    <xf borderId="66" fillId="0" fontId="17" numFmtId="0" xfId="0" applyAlignment="1" applyBorder="1" applyFont="1">
      <alignment vertical="center"/>
    </xf>
    <xf borderId="66" fillId="0" fontId="58" numFmtId="0" xfId="0" applyAlignment="1" applyBorder="1" applyFont="1">
      <alignment horizontal="left" shrinkToFit="0" vertical="center" wrapText="1"/>
    </xf>
    <xf borderId="64" fillId="0" fontId="59" numFmtId="0" xfId="0" applyAlignment="1" applyBorder="1" applyFont="1">
      <alignment horizontal="left" vertical="center"/>
    </xf>
    <xf borderId="64" fillId="0" fontId="17" numFmtId="0" xfId="0" applyAlignment="1" applyBorder="1" applyFont="1">
      <alignment vertical="center"/>
    </xf>
    <xf borderId="67" fillId="0" fontId="17" numFmtId="0" xfId="0" applyAlignment="1" applyBorder="1" applyFont="1">
      <alignment vertical="center"/>
    </xf>
    <xf borderId="53" fillId="3" fontId="54" numFmtId="0" xfId="0" applyAlignment="1" applyBorder="1" applyFont="1">
      <alignment horizontal="center" vertical="top"/>
    </xf>
    <xf borderId="64" fillId="0" fontId="60" numFmtId="0" xfId="0" applyAlignment="1" applyBorder="1" applyFont="1">
      <alignment horizontal="left" shrinkToFit="0" vertical="center" wrapText="1"/>
    </xf>
    <xf borderId="68" fillId="0" fontId="4" numFmtId="0" xfId="0" applyAlignment="1" applyBorder="1" applyFont="1">
      <alignment vertical="center"/>
    </xf>
    <xf borderId="69" fillId="0" fontId="17" numFmtId="0" xfId="0" applyAlignment="1" applyBorder="1" applyFont="1">
      <alignment vertical="center"/>
    </xf>
    <xf borderId="70" fillId="0" fontId="17" numFmtId="0" xfId="0" applyAlignment="1" applyBorder="1" applyFont="1">
      <alignment vertical="center"/>
    </xf>
    <xf borderId="71" fillId="0" fontId="17" numFmtId="0" xfId="0" applyAlignment="1" applyBorder="1" applyFont="1">
      <alignment horizontal="center" vertical="center"/>
    </xf>
    <xf borderId="69" fillId="0" fontId="17" numFmtId="0" xfId="0" applyAlignment="1" applyBorder="1" applyFont="1">
      <alignment horizontal="center" vertical="center"/>
    </xf>
    <xf borderId="72" fillId="0" fontId="17" numFmtId="0" xfId="0" applyAlignment="1" applyBorder="1" applyFont="1">
      <alignment horizontal="center" vertical="center"/>
    </xf>
    <xf borderId="73" fillId="0" fontId="4" numFmtId="0" xfId="0" applyAlignment="1" applyBorder="1" applyFont="1">
      <alignment vertical="center"/>
    </xf>
    <xf borderId="4" fillId="2" fontId="32" numFmtId="0" xfId="0" applyAlignment="1" applyBorder="1" applyFont="1">
      <alignment horizontal="left" vertical="center"/>
    </xf>
    <xf borderId="4" fillId="2" fontId="31" numFmtId="0" xfId="0" applyAlignment="1" applyBorder="1" applyFont="1">
      <alignment vertical="center"/>
    </xf>
    <xf borderId="4" fillId="2" fontId="23" numFmtId="0" xfId="0" applyAlignment="1" applyBorder="1" applyFont="1">
      <alignment vertical="center"/>
    </xf>
    <xf borderId="0" fillId="0" fontId="61" numFmtId="0" xfId="0" applyAlignment="1" applyFont="1">
      <alignment vertical="center"/>
    </xf>
    <xf quotePrefix="1" borderId="56" fillId="3" fontId="17" numFmtId="0" xfId="0" applyAlignment="1" applyBorder="1" applyFont="1">
      <alignment horizontal="center" vertical="center"/>
    </xf>
    <xf borderId="8" fillId="0" fontId="17" numFmtId="0" xfId="0" applyAlignment="1" applyBorder="1" applyFont="1">
      <alignment vertical="center"/>
    </xf>
    <xf borderId="33" fillId="0" fontId="62" numFmtId="0" xfId="0" applyAlignment="1" applyBorder="1" applyFont="1">
      <alignment shrinkToFit="0" vertical="center" wrapText="1"/>
    </xf>
    <xf borderId="74" fillId="8" fontId="38" numFmtId="0" xfId="0" applyAlignment="1" applyBorder="1" applyFont="1">
      <alignment horizontal="center" shrinkToFit="0" vertical="center" wrapText="1"/>
    </xf>
    <xf borderId="42" fillId="8" fontId="23" numFmtId="0" xfId="0" applyAlignment="1" applyBorder="1" applyFont="1">
      <alignment horizontal="center" shrinkToFit="0" vertical="center" wrapText="1"/>
    </xf>
    <xf borderId="43" fillId="14" fontId="17" numFmtId="0" xfId="0" applyAlignment="1" applyBorder="1" applyFill="1" applyFont="1">
      <alignment vertical="center"/>
    </xf>
    <xf borderId="29" fillId="14" fontId="17" numFmtId="0" xfId="0" applyAlignment="1" applyBorder="1" applyFont="1">
      <alignment vertical="center"/>
    </xf>
    <xf borderId="8" fillId="14" fontId="17" numFmtId="0" xfId="0" applyAlignment="1" applyBorder="1" applyFont="1">
      <alignment vertical="center"/>
    </xf>
    <xf borderId="29" fillId="14" fontId="17" numFmtId="0" xfId="0" applyAlignment="1" applyBorder="1" applyFont="1">
      <alignment horizontal="center" vertical="center"/>
    </xf>
    <xf borderId="43" fillId="14" fontId="17" numFmtId="0" xfId="0" applyAlignment="1" applyBorder="1" applyFont="1">
      <alignment horizontal="center" vertical="center"/>
    </xf>
    <xf borderId="31" fillId="14" fontId="17" numFmtId="0" xfId="0" applyAlignment="1" applyBorder="1" applyFont="1">
      <alignment horizontal="center" vertical="center"/>
    </xf>
    <xf borderId="33" fillId="14" fontId="17" numFmtId="0" xfId="0" applyAlignment="1" applyBorder="1" applyFont="1">
      <alignment vertical="center"/>
    </xf>
    <xf borderId="33" fillId="14" fontId="17" numFmtId="0" xfId="0" applyAlignment="1" applyBorder="1" applyFont="1">
      <alignment shrinkToFit="0" vertical="center" wrapText="1"/>
    </xf>
    <xf borderId="8" fillId="14" fontId="17" numFmtId="0" xfId="0" applyAlignment="1" applyBorder="1" applyFont="1">
      <alignment shrinkToFit="0" vertical="center" wrapText="1"/>
    </xf>
    <xf borderId="33" fillId="14" fontId="17" numFmtId="0" xfId="0" applyAlignment="1" applyBorder="1" applyFont="1">
      <alignment horizontal="center" vertical="center"/>
    </xf>
    <xf borderId="33" fillId="14" fontId="17" numFmtId="0" xfId="0" applyAlignment="1" applyBorder="1" applyFont="1">
      <alignment horizontal="left" vertical="center"/>
    </xf>
    <xf borderId="33" fillId="14" fontId="63" numFmtId="0" xfId="0" applyAlignment="1" applyBorder="1" applyFont="1">
      <alignment shrinkToFit="0" vertical="center" wrapText="1"/>
    </xf>
    <xf borderId="8" fillId="14" fontId="64" numFmtId="0" xfId="0" applyAlignment="1" applyBorder="1" applyFont="1">
      <alignment shrinkToFit="0" vertical="center" wrapText="1"/>
    </xf>
    <xf borderId="37" fillId="14" fontId="17" numFmtId="0" xfId="0" applyAlignment="1" applyBorder="1" applyFont="1">
      <alignment vertical="center"/>
    </xf>
    <xf borderId="37" fillId="14" fontId="17" numFmtId="0" xfId="0" applyAlignment="1" applyBorder="1" applyFont="1">
      <alignment shrinkToFit="0" vertical="center" wrapText="1"/>
    </xf>
    <xf borderId="37" fillId="14" fontId="17" numFmtId="0" xfId="0" applyAlignment="1" applyBorder="1" applyFont="1">
      <alignment horizontal="center" vertical="center"/>
    </xf>
    <xf borderId="7" fillId="13" fontId="17" numFmtId="0" xfId="0" applyAlignment="1" applyBorder="1" applyFont="1">
      <alignment horizontal="center" vertical="center"/>
    </xf>
    <xf borderId="31" fillId="14" fontId="54" numFmtId="0" xfId="0" applyAlignment="1" applyBorder="1" applyFont="1">
      <alignment horizontal="center" vertical="center"/>
    </xf>
    <xf borderId="33" fillId="14" fontId="65" numFmtId="0" xfId="0" applyAlignment="1" applyBorder="1" applyFont="1">
      <alignment shrinkToFit="0" vertical="center" wrapText="1"/>
    </xf>
    <xf borderId="7" fillId="13" fontId="17" numFmtId="0" xfId="0" applyAlignment="1" applyBorder="1" applyFont="1">
      <alignment horizontal="center" shrinkToFit="0" vertical="center" wrapText="1"/>
    </xf>
    <xf borderId="33" fillId="14" fontId="66" numFmtId="0" xfId="0" applyAlignment="1" applyBorder="1" applyFont="1">
      <alignment shrinkToFit="0" vertical="center" wrapText="1"/>
    </xf>
    <xf borderId="29" fillId="0" fontId="54" numFmtId="0" xfId="0" applyAlignment="1" applyBorder="1" applyFont="1">
      <alignment vertical="center"/>
    </xf>
    <xf borderId="8" fillId="13" fontId="54" numFmtId="0" xfId="0" applyAlignment="1" applyBorder="1" applyFont="1">
      <alignment vertical="center"/>
    </xf>
    <xf borderId="33" fillId="3" fontId="54" numFmtId="0" xfId="0" applyAlignment="1" applyBorder="1" applyFont="1">
      <alignment shrinkToFit="0" vertical="center" wrapText="1"/>
    </xf>
    <xf borderId="8" fillId="13" fontId="54" numFmtId="0" xfId="0" applyAlignment="1" applyBorder="1" applyFont="1">
      <alignment shrinkToFit="0" vertical="center" wrapText="1"/>
    </xf>
    <xf borderId="33" fillId="3" fontId="67" numFmtId="0" xfId="0" applyAlignment="1" applyBorder="1" applyFont="1">
      <alignment shrinkToFit="0" vertical="center" wrapText="1"/>
    </xf>
    <xf borderId="8" fillId="13" fontId="68" numFmtId="0" xfId="0" applyAlignment="1" applyBorder="1" applyFont="1">
      <alignment shrinkToFit="0" vertical="center" wrapText="1"/>
    </xf>
    <xf borderId="37" fillId="3" fontId="54" numFmtId="0" xfId="0" applyAlignment="1" applyBorder="1" applyFont="1">
      <alignment shrinkToFit="0" vertical="center" wrapText="1"/>
    </xf>
    <xf borderId="8" fillId="13" fontId="17" numFmtId="0" xfId="0" applyAlignment="1" applyBorder="1" applyFont="1">
      <alignment vertical="center"/>
    </xf>
    <xf borderId="43" fillId="3" fontId="17" numFmtId="0" xfId="0" applyAlignment="1" applyBorder="1" applyFont="1">
      <alignment horizontal="center" vertical="center"/>
    </xf>
    <xf borderId="33" fillId="3" fontId="17" numFmtId="0" xfId="0" applyAlignment="1" applyBorder="1" applyFont="1">
      <alignment shrinkToFit="0" vertical="center" wrapText="1"/>
    </xf>
    <xf borderId="8" fillId="13" fontId="17" numFmtId="0" xfId="0" applyAlignment="1" applyBorder="1" applyFont="1">
      <alignment shrinkToFit="0" vertical="center" wrapText="1"/>
    </xf>
    <xf borderId="33" fillId="3" fontId="69" numFmtId="0" xfId="0" applyAlignment="1" applyBorder="1" applyFont="1">
      <alignment shrinkToFit="0" vertical="center" wrapText="1"/>
    </xf>
    <xf borderId="8" fillId="13" fontId="70" numFmtId="0" xfId="0" applyAlignment="1" applyBorder="1" applyFont="1">
      <alignment shrinkToFit="0" vertical="center" wrapText="1"/>
    </xf>
    <xf borderId="37" fillId="3" fontId="17" numFmtId="0" xfId="0" applyAlignment="1" applyBorder="1" applyFont="1">
      <alignment shrinkToFit="0" vertical="center" wrapText="1"/>
    </xf>
    <xf borderId="46" fillId="3" fontId="17" numFmtId="0" xfId="0" applyAlignment="1" applyBorder="1" applyFont="1">
      <alignment horizontal="center" vertical="center"/>
    </xf>
    <xf borderId="30" fillId="3" fontId="17" numFmtId="0" xfId="0" applyAlignment="1" applyBorder="1" applyFont="1">
      <alignment horizontal="center" vertical="center"/>
    </xf>
    <xf borderId="75" fillId="3" fontId="17" numFmtId="0" xfId="0" applyAlignment="1" applyBorder="1" applyFont="1">
      <alignment horizontal="center" vertical="center"/>
    </xf>
    <xf borderId="76" fillId="0" fontId="4" numFmtId="0" xfId="0" applyAlignment="1" applyBorder="1" applyFont="1">
      <alignment vertical="center"/>
    </xf>
    <xf borderId="77" fillId="3" fontId="17" numFmtId="0" xfId="0" applyAlignment="1" applyBorder="1" applyFont="1">
      <alignment horizontal="center" vertical="center"/>
    </xf>
    <xf borderId="78" fillId="0" fontId="4" numFmtId="0" xfId="0" applyAlignment="1" applyBorder="1" applyFont="1">
      <alignment vertical="center"/>
    </xf>
    <xf borderId="8" fillId="13" fontId="71" numFmtId="0" xfId="0" applyAlignment="1" applyBorder="1" applyFont="1">
      <alignment horizontal="left" shrinkToFit="0" vertical="center" wrapText="1"/>
    </xf>
    <xf borderId="79" fillId="0" fontId="4" numFmtId="0" xfId="0" applyAlignment="1" applyBorder="1" applyFont="1">
      <alignment vertical="center"/>
    </xf>
    <xf borderId="15" fillId="13" fontId="17" numFmtId="0" xfId="0" applyAlignment="1" applyBorder="1" applyFont="1">
      <alignment vertical="center"/>
    </xf>
    <xf borderId="39" fillId="3" fontId="17" numFmtId="0" xfId="0" applyAlignment="1" applyBorder="1" applyFont="1">
      <alignment horizontal="center" vertical="center"/>
    </xf>
    <xf borderId="51" fillId="14" fontId="17" numFmtId="0" xfId="0" applyAlignment="1" applyBorder="1" applyFont="1">
      <alignment vertical="center"/>
    </xf>
    <xf borderId="21" fillId="14" fontId="17" numFmtId="0" xfId="0" applyAlignment="1" applyBorder="1" applyFont="1">
      <alignment vertical="center"/>
    </xf>
    <xf borderId="51" fillId="14" fontId="17" numFmtId="0" xfId="0" applyAlignment="1" applyBorder="1" applyFont="1">
      <alignment horizontal="center" vertical="center"/>
    </xf>
    <xf borderId="80" fillId="14" fontId="17" numFmtId="0" xfId="0" applyAlignment="1" applyBorder="1" applyFont="1">
      <alignment horizontal="center" vertical="center"/>
    </xf>
    <xf borderId="34" fillId="14" fontId="17" numFmtId="0" xfId="0" applyAlignment="1" applyBorder="1" applyFont="1">
      <alignment horizontal="center" vertical="center"/>
    </xf>
    <xf borderId="34" fillId="14" fontId="17" numFmtId="0" xfId="0" applyAlignment="1" applyBorder="1" applyFont="1">
      <alignment vertical="center"/>
    </xf>
    <xf borderId="77" fillId="14" fontId="17" numFmtId="0" xfId="0" applyAlignment="1" applyBorder="1" applyFont="1">
      <alignment horizontal="center" vertical="center"/>
    </xf>
    <xf borderId="30" fillId="14" fontId="17" numFmtId="0" xfId="0" applyAlignment="1" applyBorder="1" applyFont="1">
      <alignment horizontal="center" vertical="center"/>
    </xf>
    <xf borderId="81" fillId="14" fontId="17" numFmtId="0" xfId="0" applyAlignment="1" applyBorder="1" applyFont="1">
      <alignment vertical="center"/>
    </xf>
    <xf borderId="82" fillId="14" fontId="17" numFmtId="0" xfId="0" applyAlignment="1" applyBorder="1" applyFont="1">
      <alignment vertical="center"/>
    </xf>
    <xf borderId="82" fillId="14" fontId="17" numFmtId="0" xfId="0" applyAlignment="1" applyBorder="1" applyFont="1">
      <alignment horizontal="left" vertical="center"/>
    </xf>
    <xf borderId="83" fillId="14" fontId="17" numFmtId="0" xfId="0" applyAlignment="1" applyBorder="1" applyFont="1">
      <alignment vertical="center"/>
    </xf>
    <xf borderId="84" fillId="14" fontId="17" numFmtId="0" xfId="0" applyAlignment="1" applyBorder="1" applyFont="1">
      <alignment horizontal="center" vertical="center"/>
    </xf>
    <xf borderId="85" fillId="14" fontId="17" numFmtId="0" xfId="0" applyAlignment="1" applyBorder="1" applyFont="1">
      <alignment vertical="center"/>
    </xf>
    <xf borderId="86" fillId="14" fontId="17" numFmtId="0" xfId="0" applyAlignment="1" applyBorder="1" applyFont="1">
      <alignment vertical="center"/>
    </xf>
    <xf borderId="69" fillId="14" fontId="17" numFmtId="0" xfId="0" applyAlignment="1" applyBorder="1" applyFont="1">
      <alignment shrinkToFit="0" vertical="center" wrapText="1"/>
    </xf>
    <xf borderId="87" fillId="14" fontId="17" numFmtId="0" xfId="0" applyAlignment="1" applyBorder="1" applyFont="1">
      <alignment shrinkToFit="0" vertical="center" wrapText="1"/>
    </xf>
    <xf borderId="87" fillId="3" fontId="17" numFmtId="0" xfId="0" applyAlignment="1" applyBorder="1" applyFont="1">
      <alignment horizontal="center" vertical="center"/>
    </xf>
    <xf borderId="69" fillId="14" fontId="17" numFmtId="0" xfId="0" applyAlignment="1" applyBorder="1" applyFont="1">
      <alignment horizontal="center" vertical="center"/>
    </xf>
    <xf borderId="88" fillId="14" fontId="17" numFmtId="0" xfId="0" applyAlignment="1" applyBorder="1" applyFont="1">
      <alignment horizontal="center" vertical="center"/>
    </xf>
    <xf quotePrefix="1" borderId="0" fillId="0" fontId="23" numFmtId="0" xfId="0" applyAlignment="1" applyFont="1">
      <alignment horizontal="left" shrinkToFit="0" vertical="center" wrapText="1"/>
    </xf>
    <xf borderId="89" fillId="0" fontId="4" numFmtId="0" xfId="0" applyAlignment="1" applyBorder="1" applyFont="1">
      <alignment vertical="center"/>
    </xf>
    <xf borderId="52" fillId="9" fontId="17" numFmtId="0" xfId="0" applyAlignment="1" applyBorder="1" applyFont="1">
      <alignment horizontal="center" shrinkToFit="0" vertical="center" wrapText="1"/>
    </xf>
    <xf borderId="90" fillId="0" fontId="4" numFmtId="0" xfId="0" applyAlignment="1" applyBorder="1" applyFont="1">
      <alignment vertical="center"/>
    </xf>
    <xf borderId="91" fillId="8" fontId="38" numFmtId="0" xfId="0" applyAlignment="1" applyBorder="1" applyFont="1">
      <alignment horizontal="center" shrinkToFit="0" vertical="center" wrapText="1"/>
    </xf>
    <xf borderId="92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94" fillId="0" fontId="4" numFmtId="0" xfId="0" applyAlignment="1" applyBorder="1" applyFont="1">
      <alignment vertical="center"/>
    </xf>
    <xf borderId="33" fillId="3" fontId="72" numFmtId="0" xfId="0" applyAlignment="1" applyBorder="1" applyFont="1">
      <alignment shrinkToFit="0" vertical="center" wrapText="1"/>
    </xf>
    <xf borderId="95" fillId="0" fontId="4" numFmtId="0" xfId="0" applyAlignment="1" applyBorder="1" applyFont="1">
      <alignment vertical="center"/>
    </xf>
    <xf borderId="96" fillId="0" fontId="4" numFmtId="0" xfId="0" applyAlignment="1" applyBorder="1" applyFont="1">
      <alignment vertical="center"/>
    </xf>
    <xf borderId="97" fillId="3" fontId="17" numFmtId="0" xfId="0" applyAlignment="1" applyBorder="1" applyFont="1">
      <alignment horizontal="center" vertical="center"/>
    </xf>
    <xf borderId="38" fillId="3" fontId="17" numFmtId="0" xfId="0" applyAlignment="1" applyBorder="1" applyFont="1">
      <alignment shrinkToFit="0" vertical="center" wrapText="1"/>
    </xf>
    <xf borderId="15" fillId="3" fontId="17" numFmtId="0" xfId="0" applyAlignment="1" applyBorder="1" applyFont="1">
      <alignment vertical="center"/>
    </xf>
    <xf borderId="38" fillId="3" fontId="73" numFmtId="0" xfId="0" applyAlignment="1" applyBorder="1" applyFont="1">
      <alignment shrinkToFit="0" vertical="center" wrapText="1"/>
    </xf>
    <xf borderId="43" fillId="14" fontId="17" numFmtId="0" xfId="0" applyAlignment="1" applyBorder="1" applyFont="1">
      <alignment shrinkToFit="0" vertical="center" wrapText="1"/>
    </xf>
    <xf borderId="38" fillId="3" fontId="74" numFmtId="0" xfId="0" applyAlignment="1" applyBorder="1" applyFont="1">
      <alignment shrinkToFit="0" vertical="center" wrapText="1"/>
    </xf>
    <xf borderId="84" fillId="3" fontId="17" numFmtId="0" xfId="0" applyAlignment="1" applyBorder="1" applyFont="1">
      <alignment horizontal="center" vertical="center"/>
    </xf>
    <xf borderId="37" fillId="3" fontId="75" numFmtId="0" xfId="0" applyAlignment="1" applyBorder="1" applyFont="1">
      <alignment shrinkToFit="0" vertical="center" wrapText="1"/>
    </xf>
    <xf borderId="98" fillId="0" fontId="4" numFmtId="0" xfId="0" applyAlignment="1" applyBorder="1" applyFont="1">
      <alignment vertical="center"/>
    </xf>
    <xf borderId="99" fillId="0" fontId="4" numFmtId="0" xfId="0" applyAlignment="1" applyBorder="1" applyFont="1">
      <alignment vertical="center"/>
    </xf>
    <xf borderId="38" fillId="3" fontId="17" numFmtId="0" xfId="0" applyAlignment="1" applyBorder="1" applyFont="1">
      <alignment horizontal="center" vertical="center"/>
    </xf>
    <xf borderId="100" fillId="8" fontId="38" numFmtId="0" xfId="0" applyAlignment="1" applyBorder="1" applyFont="1">
      <alignment shrinkToFit="0" vertical="center" wrapText="1"/>
    </xf>
    <xf borderId="101" fillId="8" fontId="38" numFmtId="0" xfId="0" applyAlignment="1" applyBorder="1" applyFont="1">
      <alignment shrinkToFit="0" vertical="center" wrapText="1"/>
    </xf>
    <xf borderId="102" fillId="8" fontId="23" numFmtId="0" xfId="0" applyAlignment="1" applyBorder="1" applyFont="1">
      <alignment horizontal="center" shrinkToFit="0" vertical="center" wrapText="1"/>
    </xf>
    <xf borderId="103" fillId="3" fontId="17" numFmtId="0" xfId="0" applyAlignment="1" applyBorder="1" applyFont="1">
      <alignment vertical="center"/>
    </xf>
    <xf borderId="103" fillId="3" fontId="17" numFmtId="0" xfId="0" applyAlignment="1" applyBorder="1" applyFont="1">
      <alignment shrinkToFit="0" vertical="center" wrapText="1"/>
    </xf>
    <xf borderId="103" fillId="3" fontId="17" numFmtId="0" xfId="0" applyAlignment="1" applyBorder="1" applyFont="1">
      <alignment horizontal="center" vertical="center"/>
    </xf>
    <xf borderId="104" fillId="3" fontId="17" numFmtId="0" xfId="0" applyAlignment="1" applyBorder="1" applyFont="1">
      <alignment horizontal="center" vertical="center"/>
    </xf>
    <xf borderId="105" fillId="8" fontId="38" numFmtId="0" xfId="0" applyAlignment="1" applyBorder="1" applyFont="1">
      <alignment horizontal="center" shrinkToFit="0" vertical="center" wrapText="1"/>
    </xf>
    <xf borderId="106" fillId="8" fontId="23" numFmtId="0" xfId="0" applyAlignment="1" applyBorder="1" applyFont="1">
      <alignment horizontal="center" shrinkToFit="0" vertical="center" wrapText="1"/>
    </xf>
    <xf borderId="51" fillId="15" fontId="17" numFmtId="0" xfId="0" applyAlignment="1" applyBorder="1" applyFill="1" applyFont="1">
      <alignment vertical="center"/>
    </xf>
    <xf borderId="22" fillId="3" fontId="17" numFmtId="0" xfId="0" applyAlignment="1" applyBorder="1" applyFont="1">
      <alignment horizontal="center" vertical="center"/>
    </xf>
    <xf borderId="107" fillId="0" fontId="4" numFmtId="0" xfId="0" applyAlignment="1" applyBorder="1" applyFont="1">
      <alignment vertical="center"/>
    </xf>
    <xf borderId="108" fillId="0" fontId="4" numFmtId="0" xfId="0" applyAlignment="1" applyBorder="1" applyFont="1">
      <alignment vertical="center"/>
    </xf>
    <xf borderId="33" fillId="0" fontId="17" numFmtId="0" xfId="0" applyAlignment="1" applyBorder="1" applyFont="1">
      <alignment shrinkToFit="0" vertical="center" wrapText="1"/>
    </xf>
    <xf borderId="109" fillId="0" fontId="4" numFmtId="0" xfId="0" applyAlignment="1" applyBorder="1" applyFont="1">
      <alignment vertical="center"/>
    </xf>
    <xf borderId="110" fillId="0" fontId="4" numFmtId="0" xfId="0" applyAlignment="1" applyBorder="1" applyFont="1">
      <alignment vertical="center"/>
    </xf>
    <xf borderId="111" fillId="8" fontId="38" numFmtId="0" xfId="0" applyAlignment="1" applyBorder="1" applyFont="1">
      <alignment horizontal="center" shrinkToFit="0" vertical="center" wrapText="1"/>
    </xf>
    <xf borderId="112" fillId="8" fontId="23" numFmtId="0" xfId="0" applyAlignment="1" applyBorder="1" applyFont="1">
      <alignment horizontal="center" shrinkToFit="0" vertical="center" wrapText="1"/>
    </xf>
    <xf borderId="29" fillId="15" fontId="17" numFmtId="0" xfId="0" applyAlignment="1" applyBorder="1" applyFont="1">
      <alignment vertical="center"/>
    </xf>
    <xf borderId="113" fillId="0" fontId="4" numFmtId="0" xfId="0" applyAlignment="1" applyBorder="1" applyFont="1">
      <alignment vertical="center"/>
    </xf>
    <xf borderId="8" fillId="15" fontId="17" numFmtId="0" xfId="0" applyAlignment="1" applyBorder="1" applyFont="1">
      <alignment vertical="center"/>
    </xf>
    <xf borderId="15" fillId="15" fontId="17" numFmtId="0" xfId="0" applyAlignment="1" applyBorder="1" applyFont="1">
      <alignment vertical="center"/>
    </xf>
    <xf borderId="8" fillId="0" fontId="17" numFmtId="0" xfId="0" applyAlignment="1" applyBorder="1" applyFont="1">
      <alignment shrinkToFit="0" vertical="center" wrapText="1"/>
    </xf>
    <xf borderId="8" fillId="3" fontId="76" numFmtId="0" xfId="0" applyAlignment="1" applyBorder="1" applyFont="1">
      <alignment shrinkToFit="0" vertical="center" wrapText="1"/>
    </xf>
    <xf borderId="46" fillId="15" fontId="17" numFmtId="0" xfId="0" applyAlignment="1" applyBorder="1" applyFont="1">
      <alignment vertical="center"/>
    </xf>
    <xf borderId="114" fillId="0" fontId="17" numFmtId="0" xfId="0" applyAlignment="1" applyBorder="1" applyFont="1">
      <alignment shrinkToFit="0" vertical="center" wrapText="1"/>
    </xf>
    <xf borderId="115" fillId="0" fontId="4" numFmtId="0" xfId="0" applyAlignment="1" applyBorder="1" applyFont="1">
      <alignment vertical="center"/>
    </xf>
    <xf borderId="116" fillId="0" fontId="4" numFmtId="0" xfId="0" applyAlignment="1" applyBorder="1" applyFont="1">
      <alignment vertical="center"/>
    </xf>
    <xf borderId="117" fillId="8" fontId="38" numFmtId="0" xfId="0" applyAlignment="1" applyBorder="1" applyFont="1">
      <alignment horizontal="center" shrinkToFit="0" vertical="center" wrapText="1"/>
    </xf>
    <xf borderId="8" fillId="8" fontId="23" numFmtId="0" xfId="0" applyAlignment="1" applyBorder="1" applyFont="1">
      <alignment horizontal="center" shrinkToFit="0" vertical="center" wrapText="1"/>
    </xf>
    <xf borderId="8" fillId="3" fontId="17" numFmtId="0" xfId="0" applyAlignment="1" applyBorder="1" applyFont="1">
      <alignment vertical="center"/>
    </xf>
    <xf borderId="8" fillId="3" fontId="17" numFmtId="0" xfId="0" applyAlignment="1" applyBorder="1" applyFont="1">
      <alignment horizontal="center" vertical="center"/>
    </xf>
    <xf borderId="118" fillId="3" fontId="17" numFmtId="0" xfId="0" applyAlignment="1" applyBorder="1" applyFont="1">
      <alignment horizontal="center" vertical="center"/>
    </xf>
    <xf borderId="7" fillId="8" fontId="38" numFmtId="0" xfId="0" applyAlignment="1" applyBorder="1" applyFont="1">
      <alignment horizontal="center" shrinkToFit="0" vertical="center" wrapText="1"/>
    </xf>
    <xf borderId="43" fillId="16" fontId="17" numFmtId="0" xfId="0" applyAlignment="1" applyBorder="1" applyFill="1" applyFont="1">
      <alignment shrinkToFit="0" vertical="center" wrapText="1"/>
    </xf>
    <xf borderId="31" fillId="16" fontId="17" numFmtId="0" xfId="0" applyAlignment="1" applyBorder="1" applyFont="1">
      <alignment horizontal="center" vertical="center"/>
    </xf>
    <xf borderId="33" fillId="16" fontId="17" numFmtId="0" xfId="0" applyAlignment="1" applyBorder="1" applyFont="1">
      <alignment vertical="center"/>
    </xf>
    <xf borderId="33" fillId="16" fontId="77" numFmtId="0" xfId="0" applyAlignment="1" applyBorder="1" applyFont="1">
      <alignment shrinkToFit="0" vertical="center" wrapText="1"/>
    </xf>
    <xf borderId="37" fillId="16" fontId="17" numFmtId="0" xfId="0" applyAlignment="1" applyBorder="1" applyFont="1">
      <alignment shrinkToFit="0" vertical="center" wrapText="1"/>
    </xf>
    <xf borderId="44" fillId="0" fontId="17" numFmtId="0" xfId="0" applyAlignment="1" applyBorder="1" applyFont="1">
      <alignment shrinkToFit="0" vertical="center" wrapText="1"/>
    </xf>
    <xf borderId="69" fillId="3" fontId="17" numFmtId="0" xfId="0" applyAlignment="1" applyBorder="1" applyFont="1">
      <alignment vertical="center"/>
    </xf>
    <xf borderId="69" fillId="3" fontId="17" numFmtId="0" xfId="0" applyAlignment="1" applyBorder="1" applyFont="1">
      <alignment horizontal="center" vertical="center"/>
    </xf>
    <xf borderId="119" fillId="0" fontId="4" numFmtId="0" xfId="0" applyAlignment="1" applyBorder="1" applyFont="1">
      <alignment vertical="center"/>
    </xf>
    <xf borderId="0" fillId="0" fontId="23" numFmtId="0" xfId="0" applyAlignment="1" applyFont="1">
      <alignment horizontal="left" shrinkToFit="0" vertical="center" wrapText="1"/>
    </xf>
    <xf borderId="29" fillId="0" fontId="17" numFmtId="0" xfId="0" applyAlignment="1" applyBorder="1" applyFont="1">
      <alignment shrinkToFit="0" vertical="center" wrapText="1"/>
    </xf>
    <xf quotePrefix="1" borderId="29" fillId="3" fontId="17" numFmtId="0" xfId="0" applyAlignment="1" applyBorder="1" applyFont="1">
      <alignment horizontal="center" vertical="center"/>
    </xf>
    <xf borderId="43" fillId="3" fontId="78" numFmtId="0" xfId="0" applyAlignment="1" applyBorder="1" applyFont="1">
      <alignment shrinkToFit="0" vertical="center" wrapText="1"/>
    </xf>
    <xf borderId="43" fillId="13" fontId="17" numFmtId="0" xfId="0" applyAlignment="1" applyBorder="1" applyFont="1">
      <alignment vertical="center"/>
    </xf>
    <xf borderId="29" fillId="16" fontId="79" numFmtId="0" xfId="0" applyAlignment="1" applyBorder="1" applyFont="1">
      <alignment shrinkToFit="0" vertical="center" wrapText="1"/>
    </xf>
    <xf borderId="33" fillId="16" fontId="80" numFmtId="0" xfId="0" applyAlignment="1" applyBorder="1" applyFont="1">
      <alignment horizontal="left" shrinkToFit="0" vertical="center" wrapText="1"/>
    </xf>
    <xf borderId="120" fillId="8" fontId="38" numFmtId="0" xfId="0" applyAlignment="1" applyBorder="1" applyFont="1">
      <alignment horizontal="center" shrinkToFit="0" vertical="center" wrapText="1"/>
    </xf>
    <xf borderId="80" fillId="3" fontId="17" numFmtId="0" xfId="0" applyAlignment="1" applyBorder="1" applyFont="1">
      <alignment horizontal="center" vertical="center"/>
    </xf>
    <xf borderId="121" fillId="0" fontId="4" numFmtId="0" xfId="0" applyAlignment="1" applyBorder="1" applyFont="1">
      <alignment vertical="center"/>
    </xf>
    <xf borderId="33" fillId="3" fontId="54" numFmtId="0" xfId="0" applyAlignment="1" applyBorder="1" applyFont="1">
      <alignment vertical="center"/>
    </xf>
    <xf borderId="29" fillId="13" fontId="17" numFmtId="0" xfId="0" applyAlignment="1" applyBorder="1" applyFont="1">
      <alignment vertical="center"/>
    </xf>
    <xf borderId="85" fillId="3" fontId="17" numFmtId="0" xfId="0" applyAlignment="1" applyBorder="1" applyFont="1">
      <alignment vertical="center"/>
    </xf>
    <xf borderId="82" fillId="3" fontId="17" numFmtId="0" xfId="0" applyAlignment="1" applyBorder="1" applyFont="1">
      <alignment vertical="center"/>
    </xf>
    <xf borderId="82" fillId="3" fontId="17" numFmtId="0" xfId="0" applyAlignment="1" applyBorder="1" applyFont="1">
      <alignment horizontal="left" vertical="center"/>
    </xf>
    <xf borderId="122" fillId="3" fontId="17" numFmtId="0" xfId="0" applyAlignment="1" applyBorder="1" applyFont="1">
      <alignment vertical="center"/>
    </xf>
    <xf borderId="81" fillId="3" fontId="17" numFmtId="0" xfId="0" applyAlignment="1" applyBorder="1" applyFont="1">
      <alignment vertical="center"/>
    </xf>
    <xf borderId="83" fillId="3" fontId="17" numFmtId="0" xfId="0" applyAlignment="1" applyBorder="1" applyFont="1">
      <alignment vertical="center"/>
    </xf>
    <xf borderId="123" fillId="0" fontId="4" numFmtId="0" xfId="0" applyAlignment="1" applyBorder="1" applyFont="1">
      <alignment vertical="center"/>
    </xf>
    <xf borderId="86" fillId="3" fontId="17" numFmtId="0" xfId="0" applyAlignment="1" applyBorder="1" applyFont="1">
      <alignment vertical="center"/>
    </xf>
    <xf borderId="69" fillId="13" fontId="17" numFmtId="0" xfId="0" applyAlignment="1" applyBorder="1" applyFont="1">
      <alignment vertical="center"/>
    </xf>
    <xf borderId="88" fillId="3" fontId="17" numFmtId="0" xfId="0" applyAlignment="1" applyBorder="1" applyFont="1">
      <alignment horizontal="center" vertical="center"/>
    </xf>
    <xf borderId="0" fillId="0" fontId="17" numFmtId="0" xfId="0" applyAlignment="1" applyFont="1">
      <alignment shrinkToFit="0" vertical="center" wrapText="1"/>
    </xf>
    <xf borderId="4" fillId="2" fontId="81" numFmtId="0" xfId="0" applyAlignment="1" applyBorder="1" applyFont="1">
      <alignment vertical="center"/>
    </xf>
    <xf borderId="0" fillId="0" fontId="31" numFmtId="0" xfId="0" applyAlignment="1" applyFont="1">
      <alignment shrinkToFit="0" vertical="center" wrapText="1"/>
    </xf>
    <xf borderId="0" fillId="0" fontId="61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7" fillId="0" fontId="17" numFmtId="0" xfId="0" applyAlignment="1" applyBorder="1" applyFont="1">
      <alignment shrinkToFit="0" vertical="center" wrapText="1"/>
    </xf>
    <xf borderId="31" fillId="3" fontId="17" numFmtId="0" xfId="0" applyAlignment="1" applyBorder="1" applyFont="1">
      <alignment horizontal="center" shrinkToFit="0" vertical="center" wrapText="1"/>
    </xf>
    <xf borderId="124" fillId="3" fontId="17" numFmtId="0" xfId="0" applyAlignment="1" applyBorder="1" applyFont="1">
      <alignment horizontal="center" shrinkToFit="0" vertical="center" wrapText="1"/>
    </xf>
    <xf borderId="125" fillId="3" fontId="17" numFmtId="0" xfId="0" applyAlignment="1" applyBorder="1" applyFont="1">
      <alignment horizontal="center" shrinkToFit="0" vertical="center" wrapText="1"/>
    </xf>
    <xf borderId="126" fillId="3" fontId="17" numFmtId="0" xfId="0" applyAlignment="1" applyBorder="1" applyFont="1">
      <alignment horizontal="center" shrinkToFit="0" vertical="center" wrapText="1"/>
    </xf>
    <xf borderId="127" fillId="3" fontId="17" numFmtId="0" xfId="0" applyAlignment="1" applyBorder="1" applyFont="1">
      <alignment horizontal="center" shrinkToFit="0" vertical="center" wrapText="1"/>
    </xf>
    <xf borderId="128" fillId="3" fontId="17" numFmtId="0" xfId="0" applyAlignment="1" applyBorder="1" applyFont="1">
      <alignment horizontal="center" shrinkToFit="0" vertical="center" wrapText="1"/>
    </xf>
    <xf borderId="129" fillId="3" fontId="17" numFmtId="0" xfId="0" applyAlignment="1" applyBorder="1" applyFont="1">
      <alignment horizontal="center" shrinkToFit="0" vertical="center" wrapText="1"/>
    </xf>
    <xf borderId="130" fillId="3" fontId="17" numFmtId="0" xfId="0" applyAlignment="1" applyBorder="1" applyFont="1">
      <alignment horizontal="center" shrinkToFit="0" vertical="center" wrapText="1"/>
    </xf>
    <xf borderId="131" fillId="3" fontId="17" numFmtId="0" xfId="0" applyAlignment="1" applyBorder="1" applyFont="1">
      <alignment horizontal="center" shrinkToFit="0" vertical="center" wrapText="1"/>
    </xf>
    <xf borderId="51" fillId="14" fontId="82" numFmtId="0" xfId="0" applyAlignment="1" applyBorder="1" applyFont="1">
      <alignment shrinkToFit="0" vertical="center" wrapText="1"/>
    </xf>
    <xf borderId="51" fillId="13" fontId="83" numFmtId="0" xfId="0" applyAlignment="1" applyBorder="1" applyFont="1">
      <alignment shrinkToFit="0" vertical="center" wrapText="1"/>
    </xf>
    <xf borderId="22" fillId="14" fontId="17" numFmtId="0" xfId="0" applyAlignment="1" applyBorder="1" applyFont="1">
      <alignment horizontal="center" shrinkToFit="0" vertical="center" wrapText="1"/>
    </xf>
    <xf borderId="33" fillId="14" fontId="84" numFmtId="0" xfId="0" applyAlignment="1" applyBorder="1" applyFont="1">
      <alignment horizontal="left" shrinkToFit="0" vertical="center" wrapText="1"/>
    </xf>
    <xf borderId="51" fillId="17" fontId="85" numFmtId="0" xfId="0" applyAlignment="1" applyBorder="1" applyFill="1" applyFont="1">
      <alignment shrinkToFit="0" vertical="center" wrapText="1"/>
    </xf>
    <xf borderId="43" fillId="17" fontId="86" numFmtId="0" xfId="0" applyAlignment="1" applyBorder="1" applyFont="1">
      <alignment shrinkToFit="0" vertical="center" wrapText="1"/>
    </xf>
    <xf borderId="29" fillId="17" fontId="17" numFmtId="0" xfId="0" applyAlignment="1" applyBorder="1" applyFont="1">
      <alignment horizontal="center" vertical="center"/>
    </xf>
    <xf borderId="30" fillId="17" fontId="17" numFmtId="0" xfId="0" applyAlignment="1" applyBorder="1" applyFont="1">
      <alignment horizontal="center" vertical="center"/>
    </xf>
    <xf borderId="31" fillId="17" fontId="17" numFmtId="0" xfId="0" applyAlignment="1" applyBorder="1" applyFont="1">
      <alignment horizontal="center" shrinkToFit="0" vertical="center" wrapText="1"/>
    </xf>
    <xf borderId="33" fillId="17" fontId="17" numFmtId="0" xfId="0" applyAlignment="1" applyBorder="1" applyFont="1">
      <alignment vertical="center"/>
    </xf>
    <xf borderId="33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vertical="center"/>
    </xf>
    <xf borderId="33" fillId="17" fontId="87" numFmtId="0" xfId="0" applyAlignment="1" applyBorder="1" applyFont="1">
      <alignment horizontal="left" shrinkToFit="0" vertical="center" wrapText="1"/>
    </xf>
    <xf borderId="37" fillId="17" fontId="17" numFmtId="0" xfId="0" applyAlignment="1" applyBorder="1" applyFont="1">
      <alignment vertical="center"/>
    </xf>
    <xf borderId="37" fillId="17" fontId="17" numFmtId="0" xfId="0" applyAlignment="1" applyBorder="1" applyFont="1">
      <alignment horizontal="center" vertical="center"/>
    </xf>
    <xf borderId="77" fillId="17" fontId="17" numFmtId="0" xfId="0" applyAlignment="1" applyBorder="1" applyFont="1">
      <alignment horizontal="center" vertical="center"/>
    </xf>
    <xf borderId="29" fillId="17" fontId="88" numFmtId="0" xfId="0" applyAlignment="1" applyBorder="1" applyFont="1">
      <alignment shrinkToFit="0" vertical="center" wrapText="1"/>
    </xf>
    <xf borderId="43" fillId="17" fontId="17" numFmtId="0" xfId="0" applyAlignment="1" applyBorder="1" applyFont="1">
      <alignment horizontal="center" vertical="center"/>
    </xf>
    <xf borderId="84" fillId="17" fontId="17" numFmtId="0" xfId="0" applyAlignment="1" applyBorder="1" applyFont="1">
      <alignment horizontal="center" vertical="center"/>
    </xf>
    <xf borderId="97" fillId="17" fontId="17" numFmtId="0" xfId="0" applyAlignment="1" applyBorder="1" applyFont="1">
      <alignment horizontal="center" shrinkToFit="0" vertical="center" wrapText="1"/>
    </xf>
    <xf borderId="86" fillId="17" fontId="17" numFmtId="0" xfId="0" applyAlignment="1" applyBorder="1" applyFont="1">
      <alignment vertical="center"/>
    </xf>
    <xf borderId="86" fillId="13" fontId="17" numFmtId="0" xfId="0" applyAlignment="1" applyBorder="1" applyFont="1">
      <alignment vertical="center"/>
    </xf>
    <xf borderId="38" fillId="17" fontId="17" numFmtId="0" xfId="0" applyAlignment="1" applyBorder="1" applyFont="1">
      <alignment horizontal="center" vertical="center"/>
    </xf>
    <xf borderId="39" fillId="17" fontId="17" numFmtId="0" xfId="0" applyAlignment="1" applyBorder="1" applyFont="1">
      <alignment horizontal="center" vertical="center"/>
    </xf>
    <xf borderId="33" fillId="13" fontId="17" numFmtId="0" xfId="0" applyAlignment="1" applyBorder="1" applyFont="1">
      <alignment shrinkToFit="0" vertical="center" wrapText="1"/>
    </xf>
    <xf borderId="33" fillId="13" fontId="89" numFmtId="0" xfId="0" applyAlignment="1" applyBorder="1" applyFont="1">
      <alignment shrinkToFit="0" vertical="center" wrapText="1"/>
    </xf>
    <xf borderId="37" fillId="13" fontId="17" numFmtId="0" xfId="0" applyAlignment="1" applyBorder="1" applyFont="1">
      <alignment shrinkToFit="0" vertical="center" wrapText="1"/>
    </xf>
    <xf borderId="69" fillId="0" fontId="17" numFmtId="0" xfId="0" applyAlignment="1" applyBorder="1" applyFont="1">
      <alignment shrinkToFit="0" vertical="center" wrapText="1"/>
    </xf>
    <xf borderId="69" fillId="13" fontId="17" numFmtId="0" xfId="0" applyAlignment="1" applyBorder="1" applyFont="1">
      <alignment shrinkToFit="0" vertical="center" wrapText="1"/>
    </xf>
    <xf borderId="124" fillId="3" fontId="17" numFmtId="0" xfId="0" applyAlignment="1" applyBorder="1" applyFont="1">
      <alignment horizontal="center" vertical="center"/>
    </xf>
    <xf borderId="125" fillId="3" fontId="17" numFmtId="0" xfId="0" applyAlignment="1" applyBorder="1" applyFont="1">
      <alignment horizontal="center" vertical="center"/>
    </xf>
    <xf borderId="128" fillId="3" fontId="17" numFmtId="0" xfId="0" applyAlignment="1" applyBorder="1" applyFont="1">
      <alignment horizontal="center" vertical="center"/>
    </xf>
    <xf borderId="129" fillId="3" fontId="17" numFmtId="0" xfId="0" applyAlignment="1" applyBorder="1" applyFont="1">
      <alignment horizontal="center" vertical="center"/>
    </xf>
    <xf borderId="130" fillId="3" fontId="17" numFmtId="0" xfId="0" applyAlignment="1" applyBorder="1" applyFont="1">
      <alignment horizontal="center" vertical="center"/>
    </xf>
    <xf borderId="22" fillId="14" fontId="17" numFmtId="0" xfId="0" applyAlignment="1" applyBorder="1" applyFont="1">
      <alignment horizontal="center" vertical="center"/>
    </xf>
    <xf borderId="29" fillId="14" fontId="90" numFmtId="0" xfId="0" applyAlignment="1" applyBorder="1" applyFont="1">
      <alignment shrinkToFit="0" vertical="center" wrapText="1"/>
    </xf>
    <xf borderId="33" fillId="14" fontId="91" numFmtId="0" xfId="0" applyAlignment="1" applyBorder="1" applyFont="1">
      <alignment vertical="center"/>
    </xf>
    <xf borderId="33" fillId="14" fontId="92" numFmtId="0" xfId="0" applyAlignment="1" applyBorder="1" applyFont="1">
      <alignment horizontal="left" shrinkToFit="0" vertical="center" wrapText="1"/>
    </xf>
    <xf borderId="43" fillId="14" fontId="93" numFmtId="0" xfId="0" applyAlignment="1" applyBorder="1" applyFont="1">
      <alignment shrinkToFit="0" vertical="center" wrapText="1"/>
    </xf>
    <xf borderId="122" fillId="14" fontId="17" numFmtId="0" xfId="0" applyAlignment="1" applyBorder="1" applyFont="1">
      <alignment vertical="center"/>
    </xf>
    <xf borderId="38" fillId="14" fontId="17" numFmtId="0" xfId="0" applyAlignment="1" applyBorder="1" applyFont="1">
      <alignment vertical="center"/>
    </xf>
    <xf borderId="38" fillId="14" fontId="17" numFmtId="0" xfId="0" applyAlignment="1" applyBorder="1" applyFont="1">
      <alignment horizontal="center" vertical="center"/>
    </xf>
    <xf borderId="39" fillId="14" fontId="17" numFmtId="0" xfId="0" applyAlignment="1" applyBorder="1" applyFont="1">
      <alignment horizontal="center" vertical="center"/>
    </xf>
    <xf borderId="4" fillId="2" fontId="94" numFmtId="0" xfId="0" applyAlignment="1" applyBorder="1" applyFont="1">
      <alignment vertical="center"/>
    </xf>
    <xf borderId="0" fillId="0" fontId="37" numFmtId="0" xfId="0" applyAlignment="1" applyFont="1">
      <alignment shrinkToFit="0" vertical="center" wrapText="1"/>
    </xf>
    <xf borderId="0" fillId="0" fontId="37" numFmtId="0" xfId="0" applyAlignment="1" applyFont="1">
      <alignment horizontal="left" shrinkToFit="0" vertical="center" wrapText="1"/>
    </xf>
    <xf borderId="33" fillId="14" fontId="95" numFmtId="0" xfId="0" applyAlignment="1" applyBorder="1" applyFont="1">
      <alignment horizontal="left" readingOrder="0" shrinkToFit="0" vertical="center" wrapText="1"/>
    </xf>
    <xf borderId="29" fillId="14" fontId="96" numFmtId="0" xfId="0" applyAlignment="1" applyBorder="1" applyFont="1">
      <alignment vertical="center"/>
    </xf>
    <xf borderId="29" fillId="14" fontId="97" numFmtId="0" xfId="0" applyAlignment="1" applyBorder="1" applyFont="1">
      <alignment vertical="center"/>
    </xf>
    <xf borderId="29" fillId="13" fontId="97" numFmtId="0" xfId="0" applyAlignment="1" applyBorder="1" applyFont="1">
      <alignment vertical="center"/>
    </xf>
    <xf borderId="33" fillId="14" fontId="98" numFmtId="0" xfId="0" applyAlignment="1" applyBorder="1" applyFont="1">
      <alignment shrinkToFit="0" vertical="center" wrapText="1"/>
    </xf>
    <xf borderId="33" fillId="14" fontId="99" numFmtId="0" xfId="0" applyAlignment="1" applyBorder="1" applyFont="1">
      <alignment shrinkToFit="0" vertical="center" wrapText="1"/>
    </xf>
    <xf borderId="8" fillId="13" fontId="97" numFmtId="0" xfId="0" applyAlignment="1" applyBorder="1" applyFont="1">
      <alignment vertical="center"/>
    </xf>
    <xf borderId="42" fillId="8" fontId="23" numFmtId="0" xfId="0" applyAlignment="1" applyBorder="1" applyFont="1">
      <alignment horizontal="center" vertical="center"/>
    </xf>
    <xf borderId="43" fillId="14" fontId="100" numFmtId="0" xfId="0" applyAlignment="1" applyBorder="1" applyFont="1">
      <alignment shrinkToFit="0" vertical="center" wrapText="1"/>
    </xf>
    <xf borderId="97" fillId="14" fontId="17" numFmtId="0" xfId="0" applyAlignment="1" applyBorder="1" applyFont="1">
      <alignment horizontal="center" vertical="center"/>
    </xf>
    <xf borderId="132" fillId="3" fontId="17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>
        <color rgb="FFC00000"/>
      </font>
      <fill>
        <patternFill patternType="none"/>
      </fill>
      <border/>
    </dxf>
    <dxf>
      <font>
        <color rgb="FFC00000"/>
      </font>
      <fill>
        <patternFill patternType="solid">
          <fgColor rgb="FFFFCCCC"/>
          <bgColor rgb="FFFFCCCC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8.jpg"/><Relationship Id="rId4" Type="http://schemas.openxmlformats.org/officeDocument/2006/relationships/image" Target="../media/image3.png"/><Relationship Id="rId5" Type="http://schemas.openxmlformats.org/officeDocument/2006/relationships/image" Target="../media/image7.png"/><Relationship Id="rId6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8.jpg"/><Relationship Id="rId4" Type="http://schemas.openxmlformats.org/officeDocument/2006/relationships/image" Target="../media/image1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2.png"/><Relationship Id="rId3" Type="http://schemas.openxmlformats.org/officeDocument/2006/relationships/image" Target="../media/image8.jpg"/><Relationship Id="rId4" Type="http://schemas.openxmlformats.org/officeDocument/2006/relationships/image" Target="../media/image1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14.png"/><Relationship Id="rId3" Type="http://schemas.openxmlformats.org/officeDocument/2006/relationships/image" Target="../media/image8.jpg"/><Relationship Id="rId4" Type="http://schemas.openxmlformats.org/officeDocument/2006/relationships/image" Target="../media/image1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17.png"/><Relationship Id="rId3" Type="http://schemas.openxmlformats.org/officeDocument/2006/relationships/image" Target="../media/image8.jpg"/><Relationship Id="rId4" Type="http://schemas.openxmlformats.org/officeDocument/2006/relationships/image" Target="../media/image1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8.jpg"/><Relationship Id="rId3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8.jpg"/><Relationship Id="rId3" Type="http://schemas.openxmlformats.org/officeDocument/2006/relationships/image" Target="../media/image2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43825" cy="3295650"/>
    <xdr:grpSp>
      <xdr:nvGrpSpPr>
        <xdr:cNvPr id="2" name="Shape 2"/>
        <xdr:cNvGrpSpPr/>
      </xdr:nvGrpSpPr>
      <xdr:grpSpPr>
        <a:xfrm>
          <a:off x="1474088" y="2132175"/>
          <a:ext cx="7743825" cy="3295650"/>
          <a:chOff x="1474088" y="2132175"/>
          <a:chExt cx="7743825" cy="3295650"/>
        </a:xfrm>
      </xdr:grpSpPr>
      <xdr:grpSp>
        <xdr:nvGrpSpPr>
          <xdr:cNvPr id="3" name="Shape 3"/>
          <xdr:cNvGrpSpPr/>
        </xdr:nvGrpSpPr>
        <xdr:grpSpPr>
          <a:xfrm>
            <a:off x="1474088" y="2132175"/>
            <a:ext cx="7743825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296025" cy="342900"/>
    <xdr:sp>
      <xdr:nvSpPr>
        <xdr:cNvPr id="7" name="Shape 7"/>
        <xdr:cNvSpPr/>
      </xdr:nvSpPr>
      <xdr:spPr>
        <a:xfrm>
          <a:off x="2202750" y="3613313"/>
          <a:ext cx="6286500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48125" cy="800100"/>
    <xdr:grpSp>
      <xdr:nvGrpSpPr>
        <xdr:cNvPr id="2" name="Shape 2"/>
        <xdr:cNvGrpSpPr/>
      </xdr:nvGrpSpPr>
      <xdr:grpSpPr>
        <a:xfrm>
          <a:off x="3321938" y="3379950"/>
          <a:ext cx="4048125" cy="800100"/>
          <a:chOff x="3321938" y="3379950"/>
          <a:chExt cx="4048125" cy="800100"/>
        </a:xfrm>
      </xdr:grpSpPr>
      <xdr:grpSp>
        <xdr:nvGrpSpPr>
          <xdr:cNvPr id="8" name="Shape 8"/>
          <xdr:cNvGrpSpPr/>
        </xdr:nvGrpSpPr>
        <xdr:grpSpPr>
          <a:xfrm>
            <a:off x="3321938" y="3379950"/>
            <a:ext cx="4048125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118</xdr:row>
      <xdr:rowOff>0</xdr:rowOff>
    </xdr:from>
    <xdr:ext cx="285750" cy="276225"/>
    <xdr:sp>
      <xdr:nvSpPr>
        <xdr:cNvPr id="16" name="Shape 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0" name="Shape 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1" name="Shape 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2" name="Shape 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23" name="Shape 2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24" name="Shape 24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25" name="Shape 25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57150</xdr:rowOff>
    </xdr:from>
    <xdr:ext cx="466725" cy="190500"/>
    <xdr:sp>
      <xdr:nvSpPr>
        <xdr:cNvPr id="26" name="Shape 2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27" name="Shape 2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28" name="Shape 2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76225"/>
    <xdr:sp>
      <xdr:nvSpPr>
        <xdr:cNvPr id="29" name="Shape 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30</xdr:row>
      <xdr:rowOff>95250</xdr:rowOff>
    </xdr:from>
    <xdr:ext cx="276225" cy="266700"/>
    <xdr:sp>
      <xdr:nvSpPr>
        <xdr:cNvPr id="30" name="Shape 30"/>
        <xdr:cNvSpPr/>
      </xdr:nvSpPr>
      <xdr:spPr>
        <a:xfrm>
          <a:off x="5212650" y="3651413"/>
          <a:ext cx="266700" cy="2571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30</xdr:row>
      <xdr:rowOff>76200</xdr:rowOff>
    </xdr:from>
    <xdr:ext cx="390525" cy="647700"/>
    <xdr:sp>
      <xdr:nvSpPr>
        <xdr:cNvPr id="31" name="Shape 31"/>
        <xdr:cNvSpPr/>
      </xdr:nvSpPr>
      <xdr:spPr>
        <a:xfrm>
          <a:off x="5155500" y="3460913"/>
          <a:ext cx="381000" cy="6381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30</xdr:row>
      <xdr:rowOff>95250</xdr:rowOff>
    </xdr:from>
    <xdr:ext cx="3257550" cy="714375"/>
    <xdr:sp>
      <xdr:nvSpPr>
        <xdr:cNvPr id="32" name="Shape 32"/>
        <xdr:cNvSpPr/>
      </xdr:nvSpPr>
      <xdr:spPr>
        <a:xfrm>
          <a:off x="3721988" y="3427575"/>
          <a:ext cx="3248025" cy="7048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30</xdr:row>
      <xdr:rowOff>19050</xdr:rowOff>
    </xdr:from>
    <xdr:ext cx="733425" cy="247650"/>
    <xdr:sp>
      <xdr:nvSpPr>
        <xdr:cNvPr id="33" name="Shape 33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600075</xdr:colOff>
      <xdr:row>47</xdr:row>
      <xdr:rowOff>0</xdr:rowOff>
    </xdr:from>
    <xdr:ext cx="2800350" cy="2686050"/>
    <xdr:grpSp>
      <xdr:nvGrpSpPr>
        <xdr:cNvPr id="2" name="Shape 2"/>
        <xdr:cNvGrpSpPr/>
      </xdr:nvGrpSpPr>
      <xdr:grpSpPr>
        <a:xfrm>
          <a:off x="3945825" y="2436975"/>
          <a:ext cx="2800350" cy="2686050"/>
          <a:chOff x="3945825" y="2436975"/>
          <a:chExt cx="2800350" cy="2686050"/>
        </a:xfrm>
      </xdr:grpSpPr>
      <xdr:grpSp>
        <xdr:nvGrpSpPr>
          <xdr:cNvPr id="34" name="Shape 34"/>
          <xdr:cNvGrpSpPr/>
        </xdr:nvGrpSpPr>
        <xdr:grpSpPr>
          <a:xfrm>
            <a:off x="3945825" y="2436975"/>
            <a:ext cx="2800350" cy="2686050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36" name="Shape 36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" name="Shape 37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561975</xdr:rowOff>
    </xdr:from>
    <xdr:ext cx="342900" cy="38100"/>
    <xdr:sp>
      <xdr:nvSpPr>
        <xdr:cNvPr id="43" name="Shape 43"/>
        <xdr:cNvSpPr/>
      </xdr:nvSpPr>
      <xdr:spPr>
        <a:xfrm flipH="1" rot="10800000">
          <a:off x="5174550" y="3684750"/>
          <a:ext cx="3429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28575</xdr:colOff>
      <xdr:row>6</xdr:row>
      <xdr:rowOff>38100</xdr:rowOff>
    </xdr:from>
    <xdr:ext cx="8820150" cy="34194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57150</xdr:rowOff>
    </xdr:from>
    <xdr:ext cx="3429000" cy="131254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872</xdr:row>
      <xdr:rowOff>47625</xdr:rowOff>
    </xdr:from>
    <xdr:ext cx="7400925" cy="8639175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523875</xdr:colOff>
      <xdr:row>155</xdr:row>
      <xdr:rowOff>104775</xdr:rowOff>
    </xdr:from>
    <xdr:ext cx="1133475" cy="8858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</xdr:row>
      <xdr:rowOff>171450</xdr:rowOff>
    </xdr:from>
    <xdr:ext cx="3429000" cy="1741170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571500</xdr:colOff>
      <xdr:row>160</xdr:row>
      <xdr:rowOff>66675</xdr:rowOff>
    </xdr:from>
    <xdr:ext cx="1104900" cy="113347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828675</xdr:colOff>
      <xdr:row>130</xdr:row>
      <xdr:rowOff>9525</xdr:rowOff>
    </xdr:from>
    <xdr:ext cx="876300" cy="120967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4" name="Shape 4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5" name="Shape 4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7" name="Shape 47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33700"/>
    <xdr:grpSp>
      <xdr:nvGrpSpPr>
        <xdr:cNvPr id="2" name="Shape 2"/>
        <xdr:cNvGrpSpPr/>
      </xdr:nvGrpSpPr>
      <xdr:grpSpPr>
        <a:xfrm>
          <a:off x="554925" y="2313150"/>
          <a:ext cx="9582150" cy="2933700"/>
          <a:chOff x="554925" y="2313150"/>
          <a:chExt cx="9582150" cy="2933700"/>
        </a:xfrm>
      </xdr:grpSpPr>
      <xdr:grpSp>
        <xdr:nvGrpSpPr>
          <xdr:cNvPr id="48" name="Shape 48"/>
          <xdr:cNvGrpSpPr/>
        </xdr:nvGrpSpPr>
        <xdr:grpSpPr>
          <a:xfrm>
            <a:off x="554925" y="2313150"/>
            <a:ext cx="9582150" cy="293370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" name="Shape 49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0" name="Shape 5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1" name="Shape 51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52" name="Shape 52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53" name="Shape 5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4" name="Shape 5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5" name="Shape 5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6" name="Shape 5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57" name="Shape 57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58" name="Shape 58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9" name="Shape 59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60" name="Shape 60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1" name="Shape 61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2" name="Shape 62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3" name="Shape 63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4" name="Shape 64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5" name="Shape 65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1" name="Shape 71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2" name="Shape 72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3" name="Shape 73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4" name="Shape 74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5" name="Shape 7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6" name="Shape 7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7" name="Shape 7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8" name="Shape 7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0" name="Shape 80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1" name="Shape 81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2" name="Shape 82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3" name="Shape 83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590675"/>
    <xdr:grpSp>
      <xdr:nvGrpSpPr>
        <xdr:cNvPr id="2" name="Shape 2"/>
        <xdr:cNvGrpSpPr/>
      </xdr:nvGrpSpPr>
      <xdr:grpSpPr>
        <a:xfrm>
          <a:off x="4422075" y="2984663"/>
          <a:ext cx="1847850" cy="1590675"/>
          <a:chOff x="4422075" y="2984663"/>
          <a:chExt cx="1847850" cy="1590675"/>
        </a:xfrm>
      </xdr:grpSpPr>
      <xdr:grpSp>
        <xdr:nvGrpSpPr>
          <xdr:cNvPr id="84" name="Shape 84"/>
          <xdr:cNvGrpSpPr/>
        </xdr:nvGrpSpPr>
        <xdr:grpSpPr>
          <a:xfrm>
            <a:off x="4422075" y="2984663"/>
            <a:ext cx="1847850" cy="15906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5" name="Shape 8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6" name="Shape 8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7" name="Shape 8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88" name="Shape 8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8515350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89" name="Shape 89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0" name="Shape 9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91" name="Shape 9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2" name="Shape 9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3" name="Shape 9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4" name="Shape 9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02" name="Shape 10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03" name="Shape 10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5" name="Shape 10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6" name="Shape 10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08" name="Shape 108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09" name="Shape 109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10" name="Shape 110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11" name="Shape 111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12" name="Shape 112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3" name="Shape 113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4" name="Shape 114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5" name="Shape 115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6" name="Shape 116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7" name="Shape 117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18" name="Shape 118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19" name="Shape 119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0" name="Shape 1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1" name="Shape 1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2" name="Shape 1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3" name="Shape 12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4" name="Shape 12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5" name="Shape 1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6" name="Shape 12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7" name="Shape 12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8" name="Shape 12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9" name="Shape 1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0" name="Shape 13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1" name="Shape 13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32" name="Shape 132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190500"/>
    <xdr:sp>
      <xdr:nvSpPr>
        <xdr:cNvPr id="133" name="Shape 133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5915025</xdr:colOff>
      <xdr:row>45</xdr:row>
      <xdr:rowOff>0</xdr:rowOff>
    </xdr:from>
    <xdr:ext cx="2924175" cy="371475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5924550</xdr:colOff>
      <xdr:row>24</xdr:row>
      <xdr:rowOff>85725</xdr:rowOff>
    </xdr:from>
    <xdr:ext cx="2905125" cy="280035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</xdr:row>
      <xdr:rowOff>238125</xdr:rowOff>
    </xdr:from>
    <xdr:ext cx="8696325" cy="329565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00925" cy="864870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181975"/>
    <xdr:pic>
      <xdr:nvPicPr>
        <xdr:cNvPr descr="C:\Users\T490\AppData\Local\Temp\6404ed85-74dd-4e26-b454-77da5be63610_NV00_GNB V4_P1_IMG_250325.zip.610\NV00_GNB V4_P1_IMG_250325\L1\MO_GNB_4_L0_Dropdown.png"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134" name="Shape 134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257175"/>
    <xdr:sp>
      <xdr:nvSpPr>
        <xdr:cNvPr id="135" name="Shape 135"/>
        <xdr:cNvSpPr/>
      </xdr:nvSpPr>
      <xdr:spPr>
        <a:xfrm>
          <a:off x="5212650" y="3656175"/>
          <a:ext cx="266700" cy="2476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36" name="Shape 13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228600</xdr:colOff>
      <xdr:row>6</xdr:row>
      <xdr:rowOff>0</xdr:rowOff>
    </xdr:from>
    <xdr:ext cx="9353550" cy="2924175"/>
    <xdr:grpSp>
      <xdr:nvGrpSpPr>
        <xdr:cNvPr id="2" name="Shape 2"/>
        <xdr:cNvGrpSpPr/>
      </xdr:nvGrpSpPr>
      <xdr:grpSpPr>
        <a:xfrm>
          <a:off x="669225" y="2317913"/>
          <a:ext cx="9353550" cy="2924175"/>
          <a:chOff x="669225" y="2317913"/>
          <a:chExt cx="9353550" cy="2924175"/>
        </a:xfrm>
      </xdr:grpSpPr>
      <xdr:grpSp>
        <xdr:nvGrpSpPr>
          <xdr:cNvPr id="137" name="Shape 137"/>
          <xdr:cNvGrpSpPr/>
        </xdr:nvGrpSpPr>
        <xdr:grpSpPr>
          <a:xfrm>
            <a:off x="669225" y="2317913"/>
            <a:ext cx="9353550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8" name="Shape 138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39" name="Shape 139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40" name="Shape 140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41" name="Shape 141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42" name="Shape 142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43" name="Shape 143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44" name="Shape 144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5" name="Shape 145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46" name="Shape 146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47" name="Shape 147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8" name="Shape 148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49" name="Shape 149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50" name="Shape 150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1" name="Shape 151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2" name="Shape 152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3" name="Shape 153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4" name="Shape 154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5" name="Shape 155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6" name="Shape 156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7" name="Shape 157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8" name="Shape 158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9" name="Shape 159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0" name="Shape 160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1" name="Shape 161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2" name="Shape 162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3" name="Shape 163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4" name="Shape 164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5" name="Shape 16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6" name="Shape 16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7" name="Shape 16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9" name="Shape 169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0" name="Shape 170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609725"/>
    <xdr:grpSp>
      <xdr:nvGrpSpPr>
        <xdr:cNvPr id="2" name="Shape 2"/>
        <xdr:cNvGrpSpPr/>
      </xdr:nvGrpSpPr>
      <xdr:grpSpPr>
        <a:xfrm>
          <a:off x="4364925" y="2975138"/>
          <a:ext cx="1962150" cy="1609725"/>
          <a:chOff x="4364925" y="2975138"/>
          <a:chExt cx="1962150" cy="1609725"/>
        </a:xfrm>
      </xdr:grpSpPr>
      <xdr:grpSp>
        <xdr:nvGrpSpPr>
          <xdr:cNvPr id="171" name="Shape 171"/>
          <xdr:cNvGrpSpPr/>
        </xdr:nvGrpSpPr>
        <xdr:grpSpPr>
          <a:xfrm>
            <a:off x="4364925" y="2975138"/>
            <a:ext cx="1962150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2" name="Shape 17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3" name="Shape 17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4" name="Shape 17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75" name="Shape 17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314700"/>
    <xdr:sp>
      <xdr:nvSpPr>
        <xdr:cNvPr id="176" name="Shape 176"/>
        <xdr:cNvSpPr/>
      </xdr:nvSpPr>
      <xdr:spPr>
        <a:xfrm>
          <a:off x="3750563" y="2127413"/>
          <a:ext cx="3190875" cy="330517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190500"/>
    <xdr:sp>
      <xdr:nvSpPr>
        <xdr:cNvPr id="177" name="Shape 177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190500"/>
    <xdr:sp>
      <xdr:nvSpPr>
        <xdr:cNvPr id="178" name="Shape 178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190500"/>
    <xdr:sp>
      <xdr:nvSpPr>
        <xdr:cNvPr id="179" name="Shape 179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190500"/>
    <xdr:sp>
      <xdr:nvSpPr>
        <xdr:cNvPr id="180" name="Shape 180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80975"/>
    <xdr:sp>
      <xdr:nvSpPr>
        <xdr:cNvPr id="181" name="Shape 181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190500"/>
    <xdr:sp>
      <xdr:nvSpPr>
        <xdr:cNvPr id="182" name="Shape 182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183" name="Shape 183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184" name="Shape 18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185" name="Shape 185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186" name="Shape 186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09575"/>
    <xdr:sp>
      <xdr:nvSpPr>
        <xdr:cNvPr id="187" name="Shape 187"/>
        <xdr:cNvSpPr/>
      </xdr:nvSpPr>
      <xdr:spPr>
        <a:xfrm>
          <a:off x="4684013" y="3579975"/>
          <a:ext cx="1323975" cy="4000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04800"/>
    <xdr:sp>
      <xdr:nvSpPr>
        <xdr:cNvPr id="188" name="Shape 18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466725"/>
    <xdr:sp>
      <xdr:nvSpPr>
        <xdr:cNvPr id="189" name="Shape 189"/>
        <xdr:cNvSpPr/>
      </xdr:nvSpPr>
      <xdr:spPr>
        <a:xfrm>
          <a:off x="5117400" y="3551400"/>
          <a:ext cx="457200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190500"/>
    <xdr:sp>
      <xdr:nvSpPr>
        <xdr:cNvPr id="190" name="Shape 190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61925"/>
    <xdr:sp>
      <xdr:nvSpPr>
        <xdr:cNvPr id="191" name="Shape 19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09550"/>
    <xdr:sp>
      <xdr:nvSpPr>
        <xdr:cNvPr id="192" name="Shape 192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52400"/>
    <xdr:sp>
      <xdr:nvSpPr>
        <xdr:cNvPr id="193" name="Shape 193"/>
        <xdr:cNvSpPr/>
      </xdr:nvSpPr>
      <xdr:spPr>
        <a:xfrm>
          <a:off x="5141213" y="3713325"/>
          <a:ext cx="409575" cy="1333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61925"/>
    <xdr:sp>
      <xdr:nvSpPr>
        <xdr:cNvPr id="194" name="Shape 194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195" name="Shape 195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196" name="Shape 196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180975"/>
    <xdr:sp>
      <xdr:nvSpPr>
        <xdr:cNvPr id="197" name="Shape 197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198" name="Shape 198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61925"/>
    <xdr:sp>
      <xdr:nvSpPr>
        <xdr:cNvPr id="199" name="Shape 199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61925"/>
    <xdr:sp>
      <xdr:nvSpPr>
        <xdr:cNvPr id="200" name="Shape 200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01" name="Shape 201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61925"/>
    <xdr:sp>
      <xdr:nvSpPr>
        <xdr:cNvPr id="202" name="Shape 202"/>
        <xdr:cNvSpPr/>
      </xdr:nvSpPr>
      <xdr:spPr>
        <a:xfrm>
          <a:off x="5141213" y="3708563"/>
          <a:ext cx="4095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28600"/>
    <xdr:sp>
      <xdr:nvSpPr>
        <xdr:cNvPr id="203" name="Shape 203"/>
        <xdr:cNvSpPr/>
      </xdr:nvSpPr>
      <xdr:spPr>
        <a:xfrm>
          <a:off x="5141213" y="3675225"/>
          <a:ext cx="4095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3867150"/>
    <xdr:sp>
      <xdr:nvSpPr>
        <xdr:cNvPr id="204" name="Shape 204"/>
        <xdr:cNvSpPr/>
      </xdr:nvSpPr>
      <xdr:spPr>
        <a:xfrm>
          <a:off x="3750563" y="1851188"/>
          <a:ext cx="3190875" cy="38576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1933575"/>
    <xdr:sp>
      <xdr:nvSpPr>
        <xdr:cNvPr id="205" name="Shape 205"/>
        <xdr:cNvSpPr/>
      </xdr:nvSpPr>
      <xdr:spPr>
        <a:xfrm>
          <a:off x="3750563" y="2817975"/>
          <a:ext cx="3190875" cy="1924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190500"/>
    <xdr:sp>
      <xdr:nvSpPr>
        <xdr:cNvPr id="206" name="Shape 206"/>
        <xdr:cNvSpPr/>
      </xdr:nvSpPr>
      <xdr:spPr>
        <a:xfrm>
          <a:off x="5012625" y="3689513"/>
          <a:ext cx="6667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09550"/>
    <xdr:sp>
      <xdr:nvSpPr>
        <xdr:cNvPr id="207" name="Shape 207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00025"/>
    <xdr:sp>
      <xdr:nvSpPr>
        <xdr:cNvPr id="208" name="Shape 208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00025"/>
    <xdr:sp>
      <xdr:nvSpPr>
        <xdr:cNvPr id="209" name="Shape 209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210" name="Shape 210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09550"/>
    <xdr:sp>
      <xdr:nvSpPr>
        <xdr:cNvPr id="211" name="Shape 211"/>
        <xdr:cNvSpPr/>
      </xdr:nvSpPr>
      <xdr:spPr>
        <a:xfrm>
          <a:off x="5007863" y="3679988"/>
          <a:ext cx="6762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190500"/>
    <xdr:sp>
      <xdr:nvSpPr>
        <xdr:cNvPr id="212" name="Shape 212"/>
        <xdr:cNvSpPr/>
      </xdr:nvSpPr>
      <xdr:spPr>
        <a:xfrm>
          <a:off x="5026913" y="3694275"/>
          <a:ext cx="6381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213" name="Shape 213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214" name="Shape 21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190500"/>
    <xdr:sp>
      <xdr:nvSpPr>
        <xdr:cNvPr id="215" name="Shape 215"/>
        <xdr:cNvSpPr/>
      </xdr:nvSpPr>
      <xdr:spPr>
        <a:xfrm>
          <a:off x="5022150" y="3694275"/>
          <a:ext cx="6477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171450"/>
    <xdr:sp>
      <xdr:nvSpPr>
        <xdr:cNvPr id="216" name="Shape 216"/>
        <xdr:cNvSpPr/>
      </xdr:nvSpPr>
      <xdr:spPr>
        <a:xfrm>
          <a:off x="5022150" y="3699038"/>
          <a:ext cx="6477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190500"/>
    <xdr:sp>
      <xdr:nvSpPr>
        <xdr:cNvPr id="217" name="Shape 217"/>
        <xdr:cNvSpPr/>
      </xdr:nvSpPr>
      <xdr:spPr>
        <a:xfrm>
          <a:off x="5007863" y="3689513"/>
          <a:ext cx="6762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5962650</xdr:colOff>
      <xdr:row>64</xdr:row>
      <xdr:rowOff>57150</xdr:rowOff>
    </xdr:from>
    <xdr:ext cx="3152775" cy="6772275"/>
    <xdr:sp>
      <xdr:nvSpPr>
        <xdr:cNvPr id="218" name="Shape 218"/>
        <xdr:cNvSpPr/>
      </xdr:nvSpPr>
      <xdr:spPr>
        <a:xfrm>
          <a:off x="3774375" y="398625"/>
          <a:ext cx="3143250" cy="6762750"/>
        </a:xfrm>
        <a:prstGeom prst="rect">
          <a:avLst/>
        </a:prstGeom>
        <a:solidFill>
          <a:srgbClr val="F4B081">
            <a:alpha val="40000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61925"/>
    <xdr:sp>
      <xdr:nvSpPr>
        <xdr:cNvPr id="219" name="Shape 219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220" name="Shape 220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221" name="Shape 22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71450"/>
    <xdr:sp>
      <xdr:nvSpPr>
        <xdr:cNvPr id="222" name="Shape 222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223" name="Shape 223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71450"/>
    <xdr:sp>
      <xdr:nvSpPr>
        <xdr:cNvPr id="224" name="Shape 22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28600"/>
    <xdr:sp>
      <xdr:nvSpPr>
        <xdr:cNvPr id="225" name="Shape 225"/>
        <xdr:cNvSpPr/>
      </xdr:nvSpPr>
      <xdr:spPr>
        <a:xfrm>
          <a:off x="5136450" y="3675225"/>
          <a:ext cx="4191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04800"/>
    <xdr:sp>
      <xdr:nvSpPr>
        <xdr:cNvPr id="226" name="Shape 226"/>
        <xdr:cNvSpPr/>
      </xdr:nvSpPr>
      <xdr:spPr>
        <a:xfrm>
          <a:off x="5222175" y="3632363"/>
          <a:ext cx="247650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52400"/>
    <xdr:sp>
      <xdr:nvSpPr>
        <xdr:cNvPr id="227" name="Shape 227"/>
        <xdr:cNvSpPr/>
      </xdr:nvSpPr>
      <xdr:spPr>
        <a:xfrm>
          <a:off x="5126925" y="3708563"/>
          <a:ext cx="43815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228" name="Shape 228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6762750</xdr:colOff>
      <xdr:row>182</xdr:row>
      <xdr:rowOff>142875</xdr:rowOff>
    </xdr:from>
    <xdr:ext cx="2200275" cy="1571625"/>
    <xdr:sp>
      <xdr:nvSpPr>
        <xdr:cNvPr id="229" name="Shape 229"/>
        <xdr:cNvSpPr/>
      </xdr:nvSpPr>
      <xdr:spPr>
        <a:xfrm>
          <a:off x="4255388" y="2998950"/>
          <a:ext cx="2181225" cy="1562100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6029325</xdr:colOff>
      <xdr:row>24</xdr:row>
      <xdr:rowOff>123825</xdr:rowOff>
    </xdr:from>
    <xdr:ext cx="2790825" cy="16992600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133350</xdr:rowOff>
    </xdr:from>
    <xdr:ext cx="8696325" cy="2895600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840</xdr:row>
      <xdr:rowOff>47625</xdr:rowOff>
    </xdr:from>
    <xdr:ext cx="7400925" cy="864870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3973175"/>
    <xdr:pic>
      <xdr:nvPicPr>
        <xdr:cNvPr descr="C:\Users\T490\AppData\Local\Temp\6404ed85-74dd-4e26-b454-77da5be63610_NV00_GNB V4_P1_IMG_250325.zip.610\NV00_GNB V4_P1_IMG_250325\L1\MO_GNB_4_L0_Dropdown.png"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095875"/>
    <xdr:grpSp>
      <xdr:nvGrpSpPr>
        <xdr:cNvPr id="2" name="Shape 2"/>
        <xdr:cNvGrpSpPr/>
      </xdr:nvGrpSpPr>
      <xdr:grpSpPr>
        <a:xfrm>
          <a:off x="3626738" y="1232063"/>
          <a:ext cx="3438525" cy="5095875"/>
          <a:chOff x="3626738" y="1232063"/>
          <a:chExt cx="3438525" cy="5095875"/>
        </a:xfrm>
      </xdr:grpSpPr>
      <xdr:grpSp>
        <xdr:nvGrpSpPr>
          <xdr:cNvPr id="230" name="Shape 230"/>
          <xdr:cNvGrpSpPr/>
        </xdr:nvGrpSpPr>
        <xdr:grpSpPr>
          <a:xfrm>
            <a:off x="3626738" y="1232063"/>
            <a:ext cx="3438525" cy="5095875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31" name="Shape 231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232" name="Shape 232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233" name="Shape 23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34" name="Shape 23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35" name="Shape 23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236" name="Shape 236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37" name="Shape 237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38" name="Shape 23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39" name="Shape 239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40" name="Shape 240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41" name="Shape 241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42" name="Shape 242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43" name="Shape 243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4" name="Shape 244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45" name="Shape 245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46" name="Shape 246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7" name="Shape 247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48" name="Shape 248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9" name="Shape 249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0" name="Shape 250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1" name="Shape 251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2" name="Shape 252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3" name="Shape 253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4" name="Shape 254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5" name="Shape 255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6" name="Shape 256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7" name="Shape 257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8" name="Shape 258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9" name="Shape 259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0" name="Shape 260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1" name="Shape 261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2" name="Shape 262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3" name="Shape 263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609725"/>
    <xdr:grpSp>
      <xdr:nvGrpSpPr>
        <xdr:cNvPr id="2" name="Shape 2"/>
        <xdr:cNvGrpSpPr/>
      </xdr:nvGrpSpPr>
      <xdr:grpSpPr>
        <a:xfrm>
          <a:off x="4417313" y="2975138"/>
          <a:ext cx="1857375" cy="1609725"/>
          <a:chOff x="4417313" y="2975138"/>
          <a:chExt cx="1857375" cy="1609725"/>
        </a:xfrm>
      </xdr:grpSpPr>
      <xdr:grpSp>
        <xdr:nvGrpSpPr>
          <xdr:cNvPr id="264" name="Shape 264"/>
          <xdr:cNvGrpSpPr/>
        </xdr:nvGrpSpPr>
        <xdr:grpSpPr>
          <a:xfrm>
            <a:off x="4417313" y="2975138"/>
            <a:ext cx="1857375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5" name="Shape 26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6" name="Shape 26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7" name="Shape 26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68" name="Shape 26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78867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269" name="Shape 269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70" name="Shape 27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71" name="Shape 27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2" name="Shape 27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3" name="Shape 27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4" name="Shape 27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5" name="Shape 27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6" name="Shape 27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7" name="Shape 27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8" name="Shape 27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9" name="Shape 27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0" name="Shape 28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1" name="Shape 28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82" name="Shape 28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83" name="Shape 28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84" name="Shape 28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5" name="Shape 28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6" name="Shape 28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7" name="Shape 28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288" name="Shape 288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289" name="Shape 289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290" name="Shape 290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91" name="Shape 291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2" name="Shape 292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3" name="Shape 293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4" name="Shape 294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5" name="Shape 295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6" name="Shape 296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297" name="Shape 297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298" name="Shape 298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299" name="Shape 299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0" name="Shape 30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1" name="Shape 30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2" name="Shape 30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3" name="Shape 30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495300"/>
    <xdr:sp>
      <xdr:nvSpPr>
        <xdr:cNvPr id="304" name="Shape 304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05" name="Shape 305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06" name="Shape 306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07" name="Shape 307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08" name="Shape 308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309" name="Shape 30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310" name="Shape 31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311" name="Shape 31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312" name="Shape 31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61925"/>
    <xdr:sp>
      <xdr:nvSpPr>
        <xdr:cNvPr id="313" name="Shape 313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52400"/>
    <xdr:sp>
      <xdr:nvSpPr>
        <xdr:cNvPr id="314" name="Shape 314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943975" cy="3286125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09950" cy="255270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866</xdr:row>
      <xdr:rowOff>47625</xdr:rowOff>
    </xdr:from>
    <xdr:ext cx="7400925" cy="8639175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3954125"/>
    <xdr:pic>
      <xdr:nvPicPr>
        <xdr:cNvPr descr="C:\Users\T490\AppData\Local\Temp\6404ed85-74dd-4e26-b454-77da5be63610_NV00_GNB V4_P1_IMG_250325.zip.610\NV00_GNB V4_P1_IMG_250325\L1\MO_GNB_4_L0_Dropdown.png"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4924425"/>
    <xdr:grpSp>
      <xdr:nvGrpSpPr>
        <xdr:cNvPr id="2" name="Shape 2"/>
        <xdr:cNvGrpSpPr/>
      </xdr:nvGrpSpPr>
      <xdr:grpSpPr>
        <a:xfrm>
          <a:off x="3594357" y="1317788"/>
          <a:ext cx="3499481" cy="4924414"/>
          <a:chOff x="3594357" y="1317788"/>
          <a:chExt cx="3499481" cy="4924414"/>
        </a:xfrm>
      </xdr:grpSpPr>
      <xdr:grpSp>
        <xdr:nvGrpSpPr>
          <xdr:cNvPr id="315" name="Shape 315"/>
          <xdr:cNvGrpSpPr/>
        </xdr:nvGrpSpPr>
        <xdr:grpSpPr>
          <a:xfrm>
            <a:off x="3594357" y="1317788"/>
            <a:ext cx="3499481" cy="4924414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16" name="Shape 316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317" name="Shape 317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318" name="Shape 318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319" name="Shape 319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320" name="Shape 320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21" name="Shape 32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2" name="Shape 3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323" name="Shape 323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323850</xdr:colOff>
      <xdr:row>6</xdr:row>
      <xdr:rowOff>238125</xdr:rowOff>
    </xdr:from>
    <xdr:ext cx="9582150" cy="2905125"/>
    <xdr:grpSp>
      <xdr:nvGrpSpPr>
        <xdr:cNvPr id="2" name="Shape 2"/>
        <xdr:cNvGrpSpPr/>
      </xdr:nvGrpSpPr>
      <xdr:grpSpPr>
        <a:xfrm>
          <a:off x="554925" y="2327438"/>
          <a:ext cx="9582150" cy="2905125"/>
          <a:chOff x="554925" y="2327438"/>
          <a:chExt cx="9582150" cy="2905125"/>
        </a:xfrm>
      </xdr:grpSpPr>
      <xdr:grpSp>
        <xdr:nvGrpSpPr>
          <xdr:cNvPr id="324" name="Shape 324"/>
          <xdr:cNvGrpSpPr/>
        </xdr:nvGrpSpPr>
        <xdr:grpSpPr>
          <a:xfrm>
            <a:off x="554925" y="2327438"/>
            <a:ext cx="9582150" cy="29051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5" name="Shape 325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26" name="Shape 326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27" name="Shape 327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28" name="Shape 328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29" name="Shape 329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30" name="Shape 330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31" name="Shape 331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2" name="Shape 332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33" name="Shape 333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34" name="Shape 334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5" name="Shape 335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36" name="Shape 336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37" name="Shape 337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8" name="Shape 338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9" name="Shape 339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0" name="Shape 340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1" name="Shape 341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2" name="Shape 342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3" name="Shape 343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4" name="Shape 344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5" name="Shape 345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6" name="Shape 346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7" name="Shape 347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8" name="Shape 348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9" name="Shape 349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0" name="Shape 350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1" name="Shape 351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0962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52" name="Shape 352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3" name="Shape 35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4" name="Shape 35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5" name="Shape 35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6" name="Shape 35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7" name="Shape 35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8" name="Shape 35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9" name="Shape 35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0" name="Shape 36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1" name="Shape 36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2" name="Shape 36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3" name="Shape 36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4" name="Shape 364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5" name="Shape 365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66" name="Shape 366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67" name="Shape 36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8" name="Shape 36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9" name="Shape 36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71" name="Shape 371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72" name="Shape 372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73" name="Shape 373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4" name="Shape 374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5" name="Shape 375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6" name="Shape 376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7" name="Shape 377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8" name="Shape 378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9" name="Shape 379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80" name="Shape 380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81" name="Shape 381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190500"/>
    <xdr:sp>
      <xdr:nvSpPr>
        <xdr:cNvPr id="382" name="Shape 382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571625"/>
    <xdr:grpSp>
      <xdr:nvGrpSpPr>
        <xdr:cNvPr id="2" name="Shape 2"/>
        <xdr:cNvGrpSpPr/>
      </xdr:nvGrpSpPr>
      <xdr:grpSpPr>
        <a:xfrm>
          <a:off x="4364925" y="2994188"/>
          <a:ext cx="1962150" cy="1571625"/>
          <a:chOff x="4364925" y="2994188"/>
          <a:chExt cx="1962150" cy="1571625"/>
        </a:xfrm>
      </xdr:grpSpPr>
      <xdr:grpSp>
        <xdr:nvGrpSpPr>
          <xdr:cNvPr id="383" name="Shape 383"/>
          <xdr:cNvGrpSpPr/>
        </xdr:nvGrpSpPr>
        <xdr:grpSpPr>
          <a:xfrm>
            <a:off x="4364925" y="2994188"/>
            <a:ext cx="1962150" cy="15716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4" name="Shape 384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85" name="Shape 385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6" name="Shape 386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87" name="Shape 387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88" name="Shape 38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89" name="Shape 38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0" name="Shape 39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1" name="Shape 39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495300"/>
    <xdr:sp>
      <xdr:nvSpPr>
        <xdr:cNvPr id="392" name="Shape 392"/>
        <xdr:cNvSpPr/>
      </xdr:nvSpPr>
      <xdr:spPr>
        <a:xfrm>
          <a:off x="4117275" y="3537113"/>
          <a:ext cx="2457450" cy="4857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6715125</xdr:colOff>
      <xdr:row>10</xdr:row>
      <xdr:rowOff>9525</xdr:rowOff>
    </xdr:from>
    <xdr:ext cx="466725" cy="200025"/>
    <xdr:sp>
      <xdr:nvSpPr>
        <xdr:cNvPr id="393" name="Shape 39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394" name="Shape 394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395" name="Shape 395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396" name="Shape 39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397" name="Shape 39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398" name="Shape 39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09550"/>
    <xdr:sp>
      <xdr:nvSpPr>
        <xdr:cNvPr id="399" name="Shape 399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09550"/>
    <xdr:sp>
      <xdr:nvSpPr>
        <xdr:cNvPr id="400" name="Shape 400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71450"/>
    <xdr:sp>
      <xdr:nvSpPr>
        <xdr:cNvPr id="401" name="Shape 401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190500"/>
    <xdr:sp>
      <xdr:nvSpPr>
        <xdr:cNvPr id="402" name="Shape 402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142875</xdr:colOff>
      <xdr:row>6</xdr:row>
      <xdr:rowOff>66675</xdr:rowOff>
    </xdr:from>
    <xdr:ext cx="8696325" cy="2181225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4870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09950" cy="13963650"/>
    <xdr:pic>
      <xdr:nvPicPr>
        <xdr:cNvPr descr="C:\Users\T490\AppData\Local\Temp\6404ed85-74dd-4e26-b454-77da5be63610_NV00_GNB V4_P1_IMG_250325.zip.610\NV00_GNB V4_P1_IMG_250325\L1\MO_GNB_4_L0_Dropdown.png"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25780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03" name="Shape 40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4" name="Shape 40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05" name="Shape 40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6" name="Shape 40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7" name="Shape 40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8" name="Shape 40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9" name="Shape 40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10" name="Shape 410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1" name="Shape 411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2" name="Shape 412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13" name="Shape 413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14" name="Shape 414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15" name="Shape 415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16" name="Shape 416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17" name="Shape 417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18" name="Shape 418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19" name="Shape 419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20" name="Shape 420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1" name="Shape 421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22" name="Shape 422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23" name="Shape 423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4" name="Shape 424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5" name="Shape 425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6" name="Shape 426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7" name="Shape 427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8" name="Shape 428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9" name="Shape 429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0" name="Shape 430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1" name="Shape 431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2" name="Shape 432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3" name="Shape 433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4" name="Shape 434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5" name="Shape 435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6" name="Shape 436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7" name="Shape 437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78486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38" name="Shape 438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9" name="Shape 439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0" name="Shape 440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1" name="Shape 441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2" name="Shape 442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3" name="Shape 443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4" name="Shape 444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5" name="Shape 445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6" name="Shape 446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7" name="Shape 447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8" name="Shape 448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9" name="Shape 449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0" name="Shape 450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1" name="Shape 451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52" name="Shape 452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53" name="Shape 453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4" name="Shape 454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5" name="Shape 455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57" name="Shape 457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58" name="Shape 458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59" name="Shape 459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0" name="Shape 460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1" name="Shape 461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2" name="Shape 462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3" name="Shape 463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4" name="Shape 464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5" name="Shape 465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66" name="Shape 466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67" name="Shape 467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552575"/>
    <xdr:grpSp>
      <xdr:nvGrpSpPr>
        <xdr:cNvPr id="2" name="Shape 2"/>
        <xdr:cNvGrpSpPr/>
      </xdr:nvGrpSpPr>
      <xdr:grpSpPr>
        <a:xfrm>
          <a:off x="4422075" y="3003713"/>
          <a:ext cx="1847850" cy="1552575"/>
          <a:chOff x="4422075" y="3003713"/>
          <a:chExt cx="1847850" cy="1552575"/>
        </a:xfrm>
      </xdr:grpSpPr>
      <xdr:grpSp>
        <xdr:nvGrpSpPr>
          <xdr:cNvPr id="468" name="Shape 468"/>
          <xdr:cNvGrpSpPr/>
        </xdr:nvGrpSpPr>
        <xdr:grpSpPr>
          <a:xfrm>
            <a:off x="4422075" y="3003713"/>
            <a:ext cx="1847850" cy="15525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69" name="Shape 46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0" name="Shape 47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1" name="Shape 47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72" name="Shape 47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495300"/>
    <xdr:sp>
      <xdr:nvSpPr>
        <xdr:cNvPr id="473" name="Shape 473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474" name="Shape 474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475" name="Shape 475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476" name="Shape 476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477" name="Shape 477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478" name="Shape 47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479" name="Shape 47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480" name="Shape 48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481" name="Shape 48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61925"/>
    <xdr:sp>
      <xdr:nvSpPr>
        <xdr:cNvPr id="482" name="Shape 482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190500"/>
    <xdr:sp>
      <xdr:nvSpPr>
        <xdr:cNvPr id="483" name="Shape 483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484" name="Shape 48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742950</xdr:colOff>
      <xdr:row>5</xdr:row>
      <xdr:rowOff>114300</xdr:rowOff>
    </xdr:from>
    <xdr:ext cx="9039225" cy="217170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3917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11811000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324225" cy="22002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038475" cy="5676900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85" name="Shape 48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86" name="Shape 48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487" name="Shape 487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88" name="Shape 48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89" name="Shape 489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0" name="Shape 490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91" name="Shape 491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92" name="Shape 492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93" name="Shape 493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494" name="Shape 494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5" name="Shape 495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6" name="Shape 496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7" name="Shape 497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8" name="Shape 498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0" name="Shape 500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1" name="Shape 501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2" name="Shape 502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3" name="Shape 503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4" name="Shape 504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5" name="Shape 505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6" name="Shape 506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7" name="Shape 507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1809750"/>
    <xdr:grpSp>
      <xdr:nvGrpSpPr>
        <xdr:cNvPr id="2" name="Shape 2"/>
        <xdr:cNvGrpSpPr/>
      </xdr:nvGrpSpPr>
      <xdr:grpSpPr>
        <a:xfrm>
          <a:off x="4417313" y="2875125"/>
          <a:ext cx="1857375" cy="1809750"/>
          <a:chOff x="4417313" y="2875125"/>
          <a:chExt cx="1857375" cy="1809750"/>
        </a:xfrm>
      </xdr:grpSpPr>
      <xdr:grpSp>
        <xdr:nvGrpSpPr>
          <xdr:cNvPr id="508" name="Shape 508"/>
          <xdr:cNvGrpSpPr/>
        </xdr:nvGrpSpPr>
        <xdr:grpSpPr>
          <a:xfrm>
            <a:off x="4417313" y="2875125"/>
            <a:ext cx="1857375" cy="18097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09" name="Shape 50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0" name="Shape 51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1" name="Shape 51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12" name="Shape 51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4733925"/>
    <xdr:grpSp>
      <xdr:nvGrpSpPr>
        <xdr:cNvPr id="2" name="Shape 2"/>
        <xdr:cNvGrpSpPr/>
      </xdr:nvGrpSpPr>
      <xdr:grpSpPr>
        <a:xfrm>
          <a:off x="3631500" y="1413038"/>
          <a:ext cx="3429000" cy="4733925"/>
          <a:chOff x="3631500" y="1413038"/>
          <a:chExt cx="3429000" cy="4733925"/>
        </a:xfrm>
      </xdr:grpSpPr>
      <xdr:grpSp>
        <xdr:nvGrpSpPr>
          <xdr:cNvPr id="513" name="Shape 513"/>
          <xdr:cNvGrpSpPr/>
        </xdr:nvGrpSpPr>
        <xdr:grpSpPr>
          <a:xfrm>
            <a:off x="3631500" y="1413038"/>
            <a:ext cx="3429000" cy="4733925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4" name="Shape 514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5" name="Shape 515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6" name="Shape 516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7" name="Shape 517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8" name="Shape 518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9" name="Shape 519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0" name="Shape 520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1" name="Shape 521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2" name="Shape 522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3" name="Shape 523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6" name="Shape 526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27" name="Shape 527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28" name="Shape 528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9" name="Shape 529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8743950" cy="274320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00925" cy="863917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7286625"/>
    <xdr:pic>
      <xdr:nvPicPr>
        <xdr:cNvPr id="0" name="image2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2849225"/>
    <xdr:pic>
      <xdr:nvPicPr>
        <xdr:cNvPr descr="C:\Users\T490\AppData\Local\Temp\6404ed85-74dd-4e26-b454-77da5be63610_NV00_GNB V4_P1_IMG_250325.zip.610\NV00_GNB V4_P1_IMG_250325\L1\MO_GNB_4_L0_Dropdown.png"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monitors/gaming/odyssey-oled-g8-g81sf-32-inch-240hz-oled-uhd-ls32fg810suxxu/" TargetMode="External"/><Relationship Id="rId22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1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24" Type="http://schemas.openxmlformats.org/officeDocument/2006/relationships/hyperlink" Target="https://www.samsung.com/uk/mobile/why-galaxy/" TargetMode="External"/><Relationship Id="rId23" Type="http://schemas.openxmlformats.org/officeDocument/2006/relationships/hyperlink" Target="https://www.samsung.com/uk/why-buy-from-samsung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sa_en/offer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sa_en/smartphones/galaxy-s25-ultra/buy/" TargetMode="External"/><Relationship Id="rId9" Type="http://schemas.openxmlformats.org/officeDocument/2006/relationships/hyperlink" Target="https://www.samsung.com/uk/smartphones/galaxy-z-flip6/buy/" TargetMode="External"/><Relationship Id="rId26" Type="http://schemas.openxmlformats.org/officeDocument/2006/relationships/hyperlink" Target="https://www.samsung.com/uk/curated-collections/" TargetMode="External"/><Relationship Id="rId25" Type="http://schemas.openxmlformats.org/officeDocument/2006/relationships/hyperlink" Target="https://www.samsung.com/sa_en/apps/samsung-shop-app/" TargetMode="External"/><Relationship Id="rId28" Type="http://schemas.openxmlformats.org/officeDocument/2006/relationships/hyperlink" Target="https://www.samsung.com/uk/students-offers/" TargetMode="External"/><Relationship Id="rId27" Type="http://schemas.openxmlformats.org/officeDocument/2006/relationships/hyperlink" Target="https://www.samsung.com/sa_en/rewards/" TargetMode="External"/><Relationship Id="rId5" Type="http://schemas.openxmlformats.org/officeDocument/2006/relationships/hyperlink" Target="https://www.samsung.com/uk/smartphones/galaxy-s25/buy/" TargetMode="External"/><Relationship Id="rId6" Type="http://schemas.openxmlformats.org/officeDocument/2006/relationships/hyperlink" Target="https://www.samsung.com/sa_en/smartphones/galaxy-s25/buy/" TargetMode="External"/><Relationship Id="rId29" Type="http://schemas.openxmlformats.org/officeDocument/2006/relationships/hyperlink" Target="https://www.samsung.com/sa_en/smartthings/" TargetMode="External"/><Relationship Id="rId7" Type="http://schemas.openxmlformats.org/officeDocument/2006/relationships/hyperlink" Target="https://www.samsung.com/uk/smartphones/galaxy-z-fold6/buy/" TargetMode="External"/><Relationship Id="rId8" Type="http://schemas.openxmlformats.org/officeDocument/2006/relationships/hyperlink" Target="https://www.samsung.com/sa_en/smartphones/galaxy-z-fold6/buy/" TargetMode="External"/><Relationship Id="rId31" Type="http://schemas.openxmlformats.org/officeDocument/2006/relationships/hyperlink" Target="https://www.samsung.com/sa_en/ai-products/" TargetMode="External"/><Relationship Id="rId30" Type="http://schemas.openxmlformats.org/officeDocument/2006/relationships/hyperlink" Target="https://www.samsung.com/uk/students-offers/" TargetMode="External"/><Relationship Id="rId11" Type="http://schemas.openxmlformats.org/officeDocument/2006/relationships/hyperlink" Target="https://www.samsung.com/uk/smartphones/galaxy-a/galaxy-a56-5g/buy/?modelCode=SM-A566BZACEUB" TargetMode="External"/><Relationship Id="rId33" Type="http://schemas.openxmlformats.org/officeDocument/2006/relationships/hyperlink" Target="https://www.samsung.com/uk/students-offers/" TargetMode="External"/><Relationship Id="rId10" Type="http://schemas.openxmlformats.org/officeDocument/2006/relationships/hyperlink" Target="https://www.samsung.com/sa_en/smartphones/galaxy-z-flip6/buy/" TargetMode="External"/><Relationship Id="rId32" Type="http://schemas.openxmlformats.org/officeDocument/2006/relationships/hyperlink" Target="https://www.samsung.com/uk/students-offers/" TargetMode="External"/><Relationship Id="rId13" Type="http://schemas.openxmlformats.org/officeDocument/2006/relationships/hyperlink" Target="https://www.samsung.com/uk/tablets/galaxy-tab-s10/buy/?modelCode=SM-X920NZAREUB" TargetMode="External"/><Relationship Id="rId35" Type="http://schemas.openxmlformats.org/officeDocument/2006/relationships/hyperlink" Target="https://www.samsung.com/sa_en/apps/samsung-wallet/" TargetMode="External"/><Relationship Id="rId12" Type="http://schemas.openxmlformats.org/officeDocument/2006/relationships/hyperlink" Target="https://www.samsung.com/sa_en/smartphones/galaxy-a/galaxy-a56-5g/buy/?modelCode=SM-A566BZACEUB" TargetMode="External"/><Relationship Id="rId34" Type="http://schemas.openxmlformats.org/officeDocument/2006/relationships/hyperlink" Target="https://www.samsung.com/sa_en/samsung-live/" TargetMode="External"/><Relationship Id="rId15" Type="http://schemas.openxmlformats.org/officeDocument/2006/relationships/hyperlink" Target="https://www.samsung.com/uk/audio-sound/galaxy-buds/galaxy-buds3-pro-silver-sm-r630nzaaeua/" TargetMode="External"/><Relationship Id="rId37" Type="http://schemas.openxmlformats.org/officeDocument/2006/relationships/vmlDrawing" Target="../drawings/vmlDrawing1.vml"/><Relationship Id="rId14" Type="http://schemas.openxmlformats.org/officeDocument/2006/relationships/hyperlink" Target="https://www.samsung.com/uk/watches/galaxy-watch-ultra/buy/?modelCode=SM-L705FDAAEUA" TargetMode="External"/><Relationship Id="rId36" Type="http://schemas.openxmlformats.org/officeDocument/2006/relationships/drawing" Target="../drawings/drawing3.xml"/><Relationship Id="rId17" Type="http://schemas.openxmlformats.org/officeDocument/2006/relationships/hyperlink" Target="https://www.samsung.com/uk/tvs/qled-tv/qn990f-75-inch-neo-qled-8k-mini-led-smart-tv-qe75qn990ftxxu/" TargetMode="External"/><Relationship Id="rId16" Type="http://schemas.openxmlformats.org/officeDocument/2006/relationships/hyperlink" Target="https://www.samsung.com/uk/computers/galaxy-book/galaxy-book5-pro/buy/?modelCode=NP960XHA-KG2UK" TargetMode="External"/><Relationship Id="rId19" Type="http://schemas.openxmlformats.org/officeDocument/2006/relationships/hyperlink" Target="https://www.samsung.com/uk/audio-devices/soundbar/q990f-q-series-soundbar-with-subwoofer-and-rear-speakers-black-hw-q990f-xu/" TargetMode="External"/><Relationship Id="rId18" Type="http://schemas.openxmlformats.org/officeDocument/2006/relationships/hyperlink" Target="https://www.samsung.com/uk/lifestyle-tvs/the-frame/ls03fw-75-inch-the-frame-pro-neo-qled-4k-vision-ai-smart-tv-black-qe75ls03fwuxxu/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sa_en/one-ui/" TargetMode="External"/><Relationship Id="rId22" Type="http://schemas.openxmlformats.org/officeDocument/2006/relationships/hyperlink" Target="https://www.samsung.com/sa_en/apps/samsung-health/" TargetMode="External"/><Relationship Id="rId21" Type="http://schemas.openxmlformats.org/officeDocument/2006/relationships/hyperlink" Target="https://www.samsung.com/uk/audio-devices/help-me-choose/" TargetMode="External"/><Relationship Id="rId24" Type="http://schemas.openxmlformats.org/officeDocument/2006/relationships/hyperlink" Target="https://www.samsung.com/sa_en/apps/" TargetMode="External"/><Relationship Id="rId23" Type="http://schemas.openxmlformats.org/officeDocument/2006/relationships/hyperlink" Target="https://www.samsung.com/uk/tvs/smart-tv/highlights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sa_en/smartphones/all-smartphones/" TargetMode="External"/><Relationship Id="rId4" Type="http://schemas.openxmlformats.org/officeDocument/2006/relationships/hyperlink" Target="https://www.samsung.com/uk/smartphones/all-smartphones/" TargetMode="External"/><Relationship Id="rId9" Type="http://schemas.openxmlformats.org/officeDocument/2006/relationships/hyperlink" Target="https://www.samsung.com/sa_en/watches/all-watches/" TargetMode="External"/><Relationship Id="rId26" Type="http://schemas.openxmlformats.org/officeDocument/2006/relationships/hyperlink" Target="https://www.samsung.com/sa_en/mobile/why-galaxy/" TargetMode="External"/><Relationship Id="rId25" Type="http://schemas.openxmlformats.org/officeDocument/2006/relationships/hyperlink" Target="https://www.samsung.com/uk/tvs/micro-led/highlights/" TargetMode="External"/><Relationship Id="rId28" Type="http://schemas.openxmlformats.org/officeDocument/2006/relationships/hyperlink" Target="https://www.samsung.com/sa_en/mobile/switch-to-galaxy/" TargetMode="External"/><Relationship Id="rId27" Type="http://schemas.openxmlformats.org/officeDocument/2006/relationships/hyperlink" Target="https://www.samsung.com/uk/mobile/" TargetMode="External"/><Relationship Id="rId5" Type="http://schemas.openxmlformats.org/officeDocument/2006/relationships/hyperlink" Target="https://www.samsung.com/sa_en/smartphones/all-smartphones/" TargetMode="External"/><Relationship Id="rId6" Type="http://schemas.openxmlformats.org/officeDocument/2006/relationships/hyperlink" Target="https://www.samsung.com/sa_en/tablets/all-tablets/" TargetMode="External"/><Relationship Id="rId29" Type="http://schemas.openxmlformats.org/officeDocument/2006/relationships/hyperlink" Target="https://www.samsung.com/uk/trade-in/" TargetMode="External"/><Relationship Id="rId7" Type="http://schemas.openxmlformats.org/officeDocument/2006/relationships/hyperlink" Target="https://www.samsung.com/uk/computers/all-computers/" TargetMode="External"/><Relationship Id="rId8" Type="http://schemas.openxmlformats.org/officeDocument/2006/relationships/hyperlink" Target="https://www.samsung.com/uk/watches/all-watches/" TargetMode="External"/><Relationship Id="rId31" Type="http://schemas.openxmlformats.org/officeDocument/2006/relationships/drawing" Target="../drawings/drawing4.xml"/><Relationship Id="rId30" Type="http://schemas.openxmlformats.org/officeDocument/2006/relationships/hyperlink" Target="https://www.samsung.com/sa_en/offer/mobile-trade-in/" TargetMode="External"/><Relationship Id="rId11" Type="http://schemas.openxmlformats.org/officeDocument/2006/relationships/hyperlink" Target="https://www.samsung.com/sa_en/audio-sound/all-audio-sound/" TargetMode="External"/><Relationship Id="rId10" Type="http://schemas.openxmlformats.org/officeDocument/2006/relationships/hyperlink" Target="https://www.samsung.com/uk/lifestyle-tvs/the-sero/" TargetMode="External"/><Relationship Id="rId32" Type="http://schemas.openxmlformats.org/officeDocument/2006/relationships/vmlDrawing" Target="../drawings/vmlDrawing2.vml"/><Relationship Id="rId13" Type="http://schemas.openxmlformats.org/officeDocument/2006/relationships/hyperlink" Target="https://www.samsung.com/sa_en/rings/all-rings/" TargetMode="External"/><Relationship Id="rId12" Type="http://schemas.openxmlformats.org/officeDocument/2006/relationships/hyperlink" Target="https://www.samsung.com/uk/lifestyle-tvs/the-terrace/" TargetMode="External"/><Relationship Id="rId15" Type="http://schemas.openxmlformats.org/officeDocument/2006/relationships/hyperlink" Target="https://www.samsung.com/sa_en/mobile-accessories/all-mobile-accessories" TargetMode="External"/><Relationship Id="rId14" Type="http://schemas.openxmlformats.org/officeDocument/2006/relationships/hyperlink" Target="https://www.samsung.com/uk/audio-devices/all-audio-devices/" TargetMode="External"/><Relationship Id="rId17" Type="http://schemas.openxmlformats.org/officeDocument/2006/relationships/hyperlink" Target="https://www.samsung.com/uk/tvs/why-samsung-tv/" TargetMode="External"/><Relationship Id="rId16" Type="http://schemas.openxmlformats.org/officeDocument/2006/relationships/hyperlink" Target="https://www.samsung.com/sa_en/mobile/" TargetMode="External"/><Relationship Id="rId19" Type="http://schemas.openxmlformats.org/officeDocument/2006/relationships/hyperlink" Target="https://www.samsung.com/uk/tvs/help-me-choose/" TargetMode="External"/><Relationship Id="rId18" Type="http://schemas.openxmlformats.org/officeDocument/2006/relationships/hyperlink" Target="https://www.samsung.com/sa_en/galaxy-ai/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uk/tvs/oled-tv/highlights/" TargetMode="External"/><Relationship Id="rId42" Type="http://schemas.openxmlformats.org/officeDocument/2006/relationships/hyperlink" Target="https://www.samsung.com/uk/tvs/qled-tv/highlights/" TargetMode="External"/><Relationship Id="rId41" Type="http://schemas.openxmlformats.org/officeDocument/2006/relationships/hyperlink" Target="https://www.samsung.com/sa_en/tvs/oled-tv/highlights/" TargetMode="External"/><Relationship Id="rId44" Type="http://schemas.openxmlformats.org/officeDocument/2006/relationships/hyperlink" Target="https://www.samsung.com/uk/lifestyle-tvs/the-frame/highlights/" TargetMode="External"/><Relationship Id="rId43" Type="http://schemas.openxmlformats.org/officeDocument/2006/relationships/hyperlink" Target="https://www.samsung.com/sa_en/tvs/qled-tv/highlights/" TargetMode="External"/><Relationship Id="rId46" Type="http://schemas.openxmlformats.org/officeDocument/2006/relationships/hyperlink" Target="https://www.samsung.com/uk/tvs/help-me-choose/" TargetMode="External"/><Relationship Id="rId45" Type="http://schemas.openxmlformats.org/officeDocument/2006/relationships/hyperlink" Target="https://www.samsung.com/sa_en/lifestyle-tvs/the-frame/highlights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amsung.com/uk/tvs/all-tvs/" TargetMode="External"/><Relationship Id="rId3" Type="http://schemas.openxmlformats.org/officeDocument/2006/relationships/hyperlink" Target="https://www.samsung.com/sa_en/tvs/all-tvs/" TargetMode="External"/><Relationship Id="rId4" Type="http://schemas.openxmlformats.org/officeDocument/2006/relationships/hyperlink" Target="https://www.samsung.com/uk/tvs/neo-qled-tvs/" TargetMode="External"/><Relationship Id="rId9" Type="http://schemas.openxmlformats.org/officeDocument/2006/relationships/hyperlink" Target="https://www.samsung.com/sa_en/tvs/all-tvs/?crystal-uhd" TargetMode="External"/><Relationship Id="rId48" Type="http://schemas.openxmlformats.org/officeDocument/2006/relationships/hyperlink" Target="https://www.samsung.com/uk/audio-devices/help-me-choose/" TargetMode="External"/><Relationship Id="rId47" Type="http://schemas.openxmlformats.org/officeDocument/2006/relationships/hyperlink" Target="https://www.samsung.com/sa_en/tvs/help-me-choose/" TargetMode="External"/><Relationship Id="rId49" Type="http://schemas.openxmlformats.org/officeDocument/2006/relationships/hyperlink" Target="https://www.samsung.com/sa_en/audio-devices/help-me-choose/" TargetMode="External"/><Relationship Id="rId5" Type="http://schemas.openxmlformats.org/officeDocument/2006/relationships/hyperlink" Target="https://www.samsung.com/uk/tvs/oled-tvs/" TargetMode="External"/><Relationship Id="rId6" Type="http://schemas.openxmlformats.org/officeDocument/2006/relationships/hyperlink" Target="https://www.samsung.com/uk/tvs/qled-tv/" TargetMode="External"/><Relationship Id="rId7" Type="http://schemas.openxmlformats.org/officeDocument/2006/relationships/hyperlink" Target="https://www.samsung.com/sa_en/tvs/qled-tv/" TargetMode="External"/><Relationship Id="rId8" Type="http://schemas.openxmlformats.org/officeDocument/2006/relationships/hyperlink" Target="https://www.samsung.com/uk/tvs/all-tvs/?crystal-uhd" TargetMode="External"/><Relationship Id="rId31" Type="http://schemas.openxmlformats.org/officeDocument/2006/relationships/hyperlink" Target="https://www.samsung.com/sa_en/tvs/50-inch-tvs/" TargetMode="External"/><Relationship Id="rId30" Type="http://schemas.openxmlformats.org/officeDocument/2006/relationships/hyperlink" Target="https://www.samsung.com/sa_en/tvs/55-inch-tvs/" TargetMode="External"/><Relationship Id="rId33" Type="http://schemas.openxmlformats.org/officeDocument/2006/relationships/hyperlink" Target="https://www.samsung.com/sa_en/tvs/8k-tv/" TargetMode="External"/><Relationship Id="rId32" Type="http://schemas.openxmlformats.org/officeDocument/2006/relationships/hyperlink" Target="https://www.samsung.com/sa_en/tvs/43-inch-tvs/" TargetMode="External"/><Relationship Id="rId35" Type="http://schemas.openxmlformats.org/officeDocument/2006/relationships/hyperlink" Target="https://www.samsung.com/sa_en/tvs/full-hd-tv/" TargetMode="External"/><Relationship Id="rId34" Type="http://schemas.openxmlformats.org/officeDocument/2006/relationships/hyperlink" Target="https://www.samsung.com/sa_en/tvs/uhd-4k-tv/" TargetMode="External"/><Relationship Id="rId37" Type="http://schemas.openxmlformats.org/officeDocument/2006/relationships/hyperlink" Target="https://www.samsung.com/sa_en/tvs/vision-ai-tv" TargetMode="External"/><Relationship Id="rId36" Type="http://schemas.openxmlformats.org/officeDocument/2006/relationships/hyperlink" Target="https://www.samsung.com/uk/tvs/vision-ai-tv" TargetMode="External"/><Relationship Id="rId39" Type="http://schemas.openxmlformats.org/officeDocument/2006/relationships/hyperlink" Target="https://www.samsung.com/sa_en/tvs/why-samsung-tv/" TargetMode="External"/><Relationship Id="rId38" Type="http://schemas.openxmlformats.org/officeDocument/2006/relationships/hyperlink" Target="https://www.samsung.com/uk/tvs/help-me-choose/" TargetMode="External"/><Relationship Id="rId20" Type="http://schemas.openxmlformats.org/officeDocument/2006/relationships/hyperlink" Target="https://www.samsung.com/sa_en/projectors/all-projectors/" TargetMode="External"/><Relationship Id="rId22" Type="http://schemas.openxmlformats.org/officeDocument/2006/relationships/hyperlink" Target="https://www.samsung.com/sa_en/tv-accessories/all-tv-accessories/" TargetMode="External"/><Relationship Id="rId21" Type="http://schemas.openxmlformats.org/officeDocument/2006/relationships/hyperlink" Target="https://www.samsung.com/uk/tv-accessories/all-tv-accessories/" TargetMode="External"/><Relationship Id="rId24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23" Type="http://schemas.openxmlformats.org/officeDocument/2006/relationships/hyperlink" Target="https://www.samsung.com/uk/audio-accessories/all-audio-accessories/" TargetMode="External"/><Relationship Id="rId26" Type="http://schemas.openxmlformats.org/officeDocument/2006/relationships/hyperlink" Target="https://www.samsung.com/sa_en/tvs/98-inch-tvs/" TargetMode="External"/><Relationship Id="rId25" Type="http://schemas.openxmlformats.org/officeDocument/2006/relationships/hyperlink" Target="https://www.samsung.com/sa_en/tvs/98-inch-tvs" TargetMode="External"/><Relationship Id="rId28" Type="http://schemas.openxmlformats.org/officeDocument/2006/relationships/hyperlink" Target="https://www.samsung.com/sa_en/tvs/75-inch-tvs/" TargetMode="External"/><Relationship Id="rId27" Type="http://schemas.openxmlformats.org/officeDocument/2006/relationships/hyperlink" Target="https://www.samsung.com/sa_en/tvs/85-inch-tvs/" TargetMode="External"/><Relationship Id="rId29" Type="http://schemas.openxmlformats.org/officeDocument/2006/relationships/hyperlink" Target="https://www.samsung.com/sa_en/tvs/65-inch-tvs/" TargetMode="External"/><Relationship Id="rId51" Type="http://schemas.openxmlformats.org/officeDocument/2006/relationships/hyperlink" Target="https://www.samsung.com/sa_en/tvs/micro-led/highlights/" TargetMode="External"/><Relationship Id="rId50" Type="http://schemas.openxmlformats.org/officeDocument/2006/relationships/hyperlink" Target="https://www.samsung.com/uk/tvs/micro-led/highlights/" TargetMode="External"/><Relationship Id="rId53" Type="http://schemas.openxmlformats.org/officeDocument/2006/relationships/hyperlink" Target="https://www.samsung.com/sa_en/audio-devices/soundbar-buying-guide/" TargetMode="External"/><Relationship Id="rId52" Type="http://schemas.openxmlformats.org/officeDocument/2006/relationships/hyperlink" Target="https://www.samsung.com/uk/audio-devices/soundbar-buying-guide/" TargetMode="External"/><Relationship Id="rId11" Type="http://schemas.openxmlformats.org/officeDocument/2006/relationships/hyperlink" Target="https://www.samsung.com/sa_en/lifestyle-tvs/the-frame/" TargetMode="External"/><Relationship Id="rId55" Type="http://schemas.openxmlformats.org/officeDocument/2006/relationships/hyperlink" Target="https://www.samsung.com/sa_en/tvs/gaming-tv/" TargetMode="External"/><Relationship Id="rId10" Type="http://schemas.openxmlformats.org/officeDocument/2006/relationships/hyperlink" Target="https://www.samsung.com/uk/lifestyle-tvs/the-frame/" TargetMode="External"/><Relationship Id="rId54" Type="http://schemas.openxmlformats.org/officeDocument/2006/relationships/hyperlink" Target="https://www.samsung.com/sa_en/tvs/smart-tv/highlights/" TargetMode="External"/><Relationship Id="rId13" Type="http://schemas.openxmlformats.org/officeDocument/2006/relationships/hyperlink" Target="https://www.samsung.com/sa_en/lifestyle-tvs/the-serif/" TargetMode="External"/><Relationship Id="rId57" Type="http://schemas.openxmlformats.org/officeDocument/2006/relationships/hyperlink" Target="https://www.samsung.com/sa_en/tvs/sports-tv/" TargetMode="External"/><Relationship Id="rId12" Type="http://schemas.openxmlformats.org/officeDocument/2006/relationships/hyperlink" Target="https://www.samsung.com/uk/lifestyle-tvs/the-serif/" TargetMode="External"/><Relationship Id="rId56" Type="http://schemas.openxmlformats.org/officeDocument/2006/relationships/hyperlink" Target="https://www.samsung.com/sa_en/tvs/supersize-tv/" TargetMode="External"/><Relationship Id="rId15" Type="http://schemas.openxmlformats.org/officeDocument/2006/relationships/hyperlink" Target="https://www.samsung.com/uk/lifestyle-tvs/the-sero/" TargetMode="External"/><Relationship Id="rId59" Type="http://schemas.openxmlformats.org/officeDocument/2006/relationships/vmlDrawing" Target="../drawings/vmlDrawing3.vml"/><Relationship Id="rId14" Type="http://schemas.openxmlformats.org/officeDocument/2006/relationships/hyperlink" Target="https://www.samsung.com/uk/lifestyle-tvs/the-terrace/" TargetMode="External"/><Relationship Id="rId58" Type="http://schemas.openxmlformats.org/officeDocument/2006/relationships/drawing" Target="../drawings/drawing5.xml"/><Relationship Id="rId17" Type="http://schemas.openxmlformats.org/officeDocument/2006/relationships/hyperlink" Target="https://www.samsung.com/uk/audio-devices/all-audio-devices/" TargetMode="External"/><Relationship Id="rId16" Type="http://schemas.openxmlformats.org/officeDocument/2006/relationships/hyperlink" Target="https://www.samsung.com/sa_en/lifestyle-tvs/the-sero/" TargetMode="External"/><Relationship Id="rId19" Type="http://schemas.openxmlformats.org/officeDocument/2006/relationships/hyperlink" Target="https://www.samsung.com/uk/projectors/all-projectors/" TargetMode="External"/><Relationship Id="rId18" Type="http://schemas.openxmlformats.org/officeDocument/2006/relationships/hyperlink" Target="https://www.samsung.com/sa_en/audio-devices/all-audio-devices/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sa_en/refrigerators/all-refrigerators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uk/watches/galaxy-watch-ultra/buy/?modelCode=SM-L705FDAAEUA" TargetMode="External"/><Relationship Id="rId5" Type="http://schemas.openxmlformats.org/officeDocument/2006/relationships/hyperlink" Target="https://www.samsung.com/sa_en/refrigerators/all-refrigerators/" TargetMode="External"/><Relationship Id="rId6" Type="http://schemas.openxmlformats.org/officeDocument/2006/relationships/hyperlink" Target="https://www.samsung.com/uk/tablets/galaxy-tab-s10/buy/?modelCode=SM-X920NZAREUB" TargetMode="External"/><Relationship Id="rId7" Type="http://schemas.openxmlformats.org/officeDocument/2006/relationships/hyperlink" Target="https://www.samsung.com/sa_en/microwave-ovens/all-microwave-ovens/" TargetMode="External"/><Relationship Id="rId8" Type="http://schemas.openxmlformats.org/officeDocument/2006/relationships/hyperlink" Target="https://www.samsung.com/uk/computers/galaxy-book/galaxy-book5-pro/buy/?modelCode=NP960XHA-KG2UK" TargetMode="External"/><Relationship Id="rId31" Type="http://schemas.openxmlformats.org/officeDocument/2006/relationships/hyperlink" Target="https://www.samsung.com/uk/home-appliances/buying-guide/what-size-washing-machine-do-i-need/" TargetMode="External"/><Relationship Id="rId30" Type="http://schemas.openxmlformats.org/officeDocument/2006/relationships/hyperlink" Target="https://www.samsung.com/uk/home-appliances/buying-guide/what-is-the-best-type-of-fridge-freezer/" TargetMode="External"/><Relationship Id="rId33" Type="http://schemas.openxmlformats.org/officeDocument/2006/relationships/hyperlink" Target="https://www.samsung.com/uk/home-appliances/buying-guide/" TargetMode="External"/><Relationship Id="rId32" Type="http://schemas.openxmlformats.org/officeDocument/2006/relationships/hyperlink" Target="https://www.samsung.com/uk/home-appliances/learn/vacuum-cleaners/how-to-choose-a-vacuum-cleaner/" TargetMode="External"/><Relationship Id="rId35" Type="http://schemas.openxmlformats.org/officeDocument/2006/relationships/vmlDrawing" Target="../drawings/vmlDrawing4.vml"/><Relationship Id="rId34" Type="http://schemas.openxmlformats.org/officeDocument/2006/relationships/drawing" Target="../drawings/drawing6.xml"/><Relationship Id="rId20" Type="http://schemas.openxmlformats.org/officeDocument/2006/relationships/hyperlink" Target="https://www.samsung.com/sa_en/air-care/all-air-care/" TargetMode="External"/><Relationship Id="rId22" Type="http://schemas.openxmlformats.org/officeDocument/2006/relationships/hyperlink" Target="https://www.samsung.com/sa_en/home-appliance-accessories/all-home-appliance-accessories/" TargetMode="External"/><Relationship Id="rId21" Type="http://schemas.openxmlformats.org/officeDocument/2006/relationships/hyperlink" Target="https://www.samsung.com/uk/home-appliance-accessories/all-home-appliance-accessories/" TargetMode="External"/><Relationship Id="rId24" Type="http://schemas.openxmlformats.org/officeDocument/2006/relationships/hyperlink" Target="https://www.samsung.com/sa_en/home-appliances/bespoke-home/" TargetMode="External"/><Relationship Id="rId23" Type="http://schemas.openxmlformats.org/officeDocument/2006/relationships/hyperlink" Target="https://www.samsung.com/uk/home-appliances/bespoke-home/" TargetMode="External"/><Relationship Id="rId26" Type="http://schemas.openxmlformats.org/officeDocument/2006/relationships/hyperlink" Target="https://www.samsung.com/sa_en/home-appliances/bespoke-ai-smartthings/" TargetMode="External"/><Relationship Id="rId25" Type="http://schemas.openxmlformats.org/officeDocument/2006/relationships/hyperlink" Target="https://www.samsung.com/uk/home-appliances/bespoke-ai-smartthings/" TargetMode="External"/><Relationship Id="rId28" Type="http://schemas.openxmlformats.org/officeDocument/2006/relationships/hyperlink" Target="https://www.samsung.com/sa_en/home-appliances/ai-energy-saving/" TargetMode="External"/><Relationship Id="rId27" Type="http://schemas.openxmlformats.org/officeDocument/2006/relationships/hyperlink" Target="https://www.samsung.com/uk/home-appliances/ai-energy-saving/" TargetMode="External"/><Relationship Id="rId29" Type="http://schemas.openxmlformats.org/officeDocument/2006/relationships/hyperlink" Target="https://www.samsung.com/uk/home-appliances/why-samsung-appliances/" TargetMode="External"/><Relationship Id="rId11" Type="http://schemas.openxmlformats.org/officeDocument/2006/relationships/hyperlink" Target="https://www.samsung.com/uk/smartphones/galaxy-z-flip6/buy/" TargetMode="External"/><Relationship Id="rId10" Type="http://schemas.openxmlformats.org/officeDocument/2006/relationships/hyperlink" Target="https://www.samsung.com/uk/rings/galaxy-ring/buy/?modelCode=SM-Q5KAPH?modelCode=SM-Q505NZKAEUB" TargetMode="External"/><Relationship Id="rId13" Type="http://schemas.openxmlformats.org/officeDocument/2006/relationships/hyperlink" Target="https://www.samsung.com/uk/tvs/qled-tv/qn900d-65-inch-neo-qled-8k-tizen-os-smart-tv-qe65qn900dtxxu/" TargetMode="External"/><Relationship Id="rId12" Type="http://schemas.openxmlformats.org/officeDocument/2006/relationships/hyperlink" Target="https://www.samsung.com/sa_en/dishwashers/all-dishwashers/" TargetMode="External"/><Relationship Id="rId15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4" Type="http://schemas.openxmlformats.org/officeDocument/2006/relationships/hyperlink" Target="https://www.samsung.com/sa_en/washers-and-dryers/all-washers-and-dryers/" TargetMode="External"/><Relationship Id="rId17" Type="http://schemas.openxmlformats.org/officeDocument/2006/relationships/hyperlink" Target="https://www.samsung.com/vn/air-conditioners/all-air-conditioners/" TargetMode="External"/><Relationship Id="rId16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9" Type="http://schemas.openxmlformats.org/officeDocument/2006/relationships/hyperlink" Target="https://www.samsung.com/vn/air-care/all-air-care/" TargetMode="External"/><Relationship Id="rId18" Type="http://schemas.openxmlformats.org/officeDocument/2006/relationships/hyperlink" Target="https://www.samsung.com/sa_en/air-conditioners/all-air-conditioners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uk/galaxy-book/?product1=np960qha-kg2uk&amp;product2=np960xha-kg2uk&amp;product3=np750qha-ka3uk" TargetMode="External"/><Relationship Id="rId4" Type="http://schemas.openxmlformats.org/officeDocument/2006/relationships/hyperlink" Target="https://www.samsung.com/uk/monitors/odyssey-gaming-monitor/" TargetMode="External"/><Relationship Id="rId9" Type="http://schemas.openxmlformats.org/officeDocument/2006/relationships/drawing" Target="../drawings/drawing7.xml"/><Relationship Id="rId5" Type="http://schemas.openxmlformats.org/officeDocument/2006/relationships/hyperlink" Target="https://www.samsung.com/sa_en/monitors/odyssey-gaming-monitor/" TargetMode="External"/><Relationship Id="rId6" Type="http://schemas.openxmlformats.org/officeDocument/2006/relationships/hyperlink" Target="https://www.samsung.com/uk/monitors/viewfinity-high-resolution-monitor/" TargetMode="External"/><Relationship Id="rId7" Type="http://schemas.openxmlformats.org/officeDocument/2006/relationships/hyperlink" Target="https://www.samsung.com/uk/monitors/smart-monitor/" TargetMode="External"/><Relationship Id="rId8" Type="http://schemas.openxmlformats.org/officeDocument/2006/relationships/hyperlink" Target="https://www.samsung.com/uk/monitors/help-me-choose/" TargetMode="External"/><Relationship Id="rId10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sa_en/watches/all-watches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sa_en/rings/all-rings/" TargetMode="External"/><Relationship Id="rId5" Type="http://schemas.openxmlformats.org/officeDocument/2006/relationships/hyperlink" Target="https://www.samsung.com/sa_en/watches/all-watches/" TargetMode="External"/><Relationship Id="rId6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sa_en/audio-sound/all-audio-sound/" TargetMode="External"/><Relationship Id="rId8" Type="http://schemas.openxmlformats.org/officeDocument/2006/relationships/hyperlink" Target="https://www.samsung.com/uk/rings/all-rings/" TargetMode="External"/><Relationship Id="rId11" Type="http://schemas.openxmlformats.org/officeDocument/2006/relationships/hyperlink" Target="https://www.samsung.com/sa_en/mobile-accessories/all-mobile-accessories/?wearables+audio+smarttag" TargetMode="External"/><Relationship Id="rId10" Type="http://schemas.openxmlformats.org/officeDocument/2006/relationships/hyperlink" Target="https://www.samsung.com/uk/mobile-accessories/all-mobile-accessories/?wearables+audio" TargetMode="External"/><Relationship Id="rId13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sa_en/apps/samsung-health/" TargetMode="External"/><Relationship Id="rId15" Type="http://schemas.openxmlformats.org/officeDocument/2006/relationships/hyperlink" Target="https://www.samsung.com/sa_en/apps/" TargetMode="External"/><Relationship Id="rId14" Type="http://schemas.openxmlformats.org/officeDocument/2006/relationships/hyperlink" Target="https://www.samsung.com/sa_en/galaxy-ai/" TargetMode="External"/><Relationship Id="rId17" Type="http://schemas.openxmlformats.org/officeDocument/2006/relationships/hyperlink" Target="https://www.samsung.com/sa_en/mobile/switch-to-galaxy/" TargetMode="External"/><Relationship Id="rId16" Type="http://schemas.openxmlformats.org/officeDocument/2006/relationships/hyperlink" Target="https://www.samsung.com/sa_en/mobile/why-galaxy/" TargetMode="External"/><Relationship Id="rId19" Type="http://schemas.openxmlformats.org/officeDocument/2006/relationships/vmlDrawing" Target="../drawings/vmlDrawing6.vml"/><Relationship Id="rId18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www.samsung.com/sa_en/accessories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sa_en/mobile-accessories/all-mobile-accessories/?smartphones" TargetMode="External"/><Relationship Id="rId9" Type="http://schemas.openxmlformats.org/officeDocument/2006/relationships/hyperlink" Target="https://www.samsung.com/uk/computers/galaxy-book/galaxy-book5-pro/buy/?modelCode=NP960XHA-KG2UK" TargetMode="External"/><Relationship Id="rId5" Type="http://schemas.openxmlformats.org/officeDocument/2006/relationships/hyperlink" Target="https://www.samsung.com/uk/smartphones/galaxy-z-flip6/buy/" TargetMode="External"/><Relationship Id="rId6" Type="http://schemas.openxmlformats.org/officeDocument/2006/relationships/hyperlink" Target="https://www.samsung.com/sa_en/mobile-accessories/all-mobile-accessories/?tablets" TargetMode="External"/><Relationship Id="rId7" Type="http://schemas.openxmlformats.org/officeDocument/2006/relationships/hyperlink" Target="https://www.samsung.com/uk/tablets/galaxy-tab-s10/buy/?modelCode=SM-X920NZAREUB" TargetMode="External"/><Relationship Id="rId8" Type="http://schemas.openxmlformats.org/officeDocument/2006/relationships/hyperlink" Target="https://www.samsung.com/sa_en/mobile-accessories/all-mobile-accessories/?wearables" TargetMode="External"/><Relationship Id="rId20" Type="http://schemas.openxmlformats.org/officeDocument/2006/relationships/drawing" Target="../drawings/drawing9.xml"/><Relationship Id="rId21" Type="http://schemas.openxmlformats.org/officeDocument/2006/relationships/vmlDrawing" Target="../drawings/vmlDrawing7.vml"/><Relationship Id="rId11" Type="http://schemas.openxmlformats.org/officeDocument/2006/relationships/hyperlink" Target="https://www.samsung.com/uk/computer-accessories/all-computer-accessories/" TargetMode="External"/><Relationship Id="rId10" Type="http://schemas.openxmlformats.org/officeDocument/2006/relationships/hyperlink" Target="https://www.samsung.com/sa_en/mobile-accessories/all-mobile-accessories/?audio+phone-covers" TargetMode="External"/><Relationship Id="rId13" Type="http://schemas.openxmlformats.org/officeDocument/2006/relationships/hyperlink" Target="https://www.samsung.com/sa_en/mobile-accessories/all-mobile-accessories/?smarttag" TargetMode="External"/><Relationship Id="rId12" Type="http://schemas.openxmlformats.org/officeDocument/2006/relationships/hyperlink" Target="https://www.samsung.com/uk/tv-accessories/all-tv-accessories/" TargetMode="External"/><Relationship Id="rId15" Type="http://schemas.openxmlformats.org/officeDocument/2006/relationships/hyperlink" Target="https://www.samsung.com/sa_en/tv-accessories/all-tv-accessories/" TargetMode="External"/><Relationship Id="rId14" Type="http://schemas.openxmlformats.org/officeDocument/2006/relationships/hyperlink" Target="https://www.samsung.com/uk/tvs/qled-tv/qn900d-65-inch-neo-qled-8k-tizen-os-smart-tv-qe65qn900dtxxu/" TargetMode="External"/><Relationship Id="rId17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6" Type="http://schemas.openxmlformats.org/officeDocument/2006/relationships/hyperlink" Target="https://www.samsung.com/uk/lifestyle-tvs/the-serif/ls01bg-55-inch-the-serif-qled-4k-smart-tv-cloud-white-qe55ls01bguxxu/" TargetMode="External"/><Relationship Id="rId19" Type="http://schemas.openxmlformats.org/officeDocument/2006/relationships/hyperlink" Target="https://www.samsung.com/uk/tvs/qled-tv/qn900d-65-inch-neo-qled-8k-tizen-os-smart-tv-qe65qn900dtxxu/" TargetMode="External"/><Relationship Id="rId18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71"/>
    <col customWidth="1" min="6" max="6" width="78.71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29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51.7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5.7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5.7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5.7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5.7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5.7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5.7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5.7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5.7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7" width="75.71"/>
    <col customWidth="1" min="8" max="8" width="97.43"/>
    <col customWidth="1" hidden="1" min="9" max="9" width="14.71"/>
    <col customWidth="1" hidden="1" min="10" max="11" width="18.14"/>
    <col customWidth="1" hidden="1" min="12" max="12" width="44.29"/>
    <col customWidth="1" min="13" max="13" width="35.0"/>
    <col customWidth="1" min="14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79</v>
      </c>
      <c r="H7" s="96" t="s">
        <v>80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6" si="1">LENB(H8)</f>
        <v>0</v>
      </c>
      <c r="J8" s="101"/>
      <c r="K8" s="104" t="s">
        <v>84</v>
      </c>
      <c r="L8" s="105" t="s">
        <v>85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86</v>
      </c>
      <c r="G9" s="107" t="s">
        <v>54</v>
      </c>
      <c r="H9" s="107" t="s">
        <v>54</v>
      </c>
      <c r="I9" s="103">
        <f t="shared" si="1"/>
        <v>4</v>
      </c>
      <c r="J9" s="108">
        <v>10.0</v>
      </c>
      <c r="K9" s="109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87</v>
      </c>
      <c r="G10" s="107" t="s">
        <v>88</v>
      </c>
      <c r="H10" s="107" t="s">
        <v>88</v>
      </c>
      <c r="I10" s="103">
        <f t="shared" si="1"/>
        <v>4</v>
      </c>
      <c r="J10" s="107"/>
      <c r="K10" s="111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07" t="s">
        <v>89</v>
      </c>
      <c r="G11" s="107" t="s">
        <v>54</v>
      </c>
      <c r="H11" s="107" t="s">
        <v>54</v>
      </c>
      <c r="I11" s="103">
        <f t="shared" si="1"/>
        <v>4</v>
      </c>
      <c r="J11" s="112">
        <v>26.0</v>
      </c>
      <c r="K11" s="113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90</v>
      </c>
      <c r="G12" s="107" t="s">
        <v>54</v>
      </c>
      <c r="H12" s="107" t="s">
        <v>88</v>
      </c>
      <c r="I12" s="103">
        <f t="shared" si="1"/>
        <v>4</v>
      </c>
      <c r="J12" s="107"/>
      <c r="K12" s="111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6"/>
      <c r="E13" s="19"/>
      <c r="F13" s="107" t="s">
        <v>91</v>
      </c>
      <c r="G13" s="107" t="s">
        <v>92</v>
      </c>
      <c r="H13" s="107" t="s">
        <v>92</v>
      </c>
      <c r="I13" s="103">
        <f t="shared" si="1"/>
        <v>33</v>
      </c>
      <c r="J13" s="112">
        <v>32.0</v>
      </c>
      <c r="K13" s="111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6"/>
      <c r="E14" s="19"/>
      <c r="F14" s="114" t="s">
        <v>93</v>
      </c>
      <c r="G14" s="115" t="s">
        <v>94</v>
      </c>
      <c r="H14" s="116" t="s">
        <v>95</v>
      </c>
      <c r="I14" s="103">
        <f t="shared" si="1"/>
        <v>36</v>
      </c>
      <c r="J14" s="107"/>
      <c r="K14" s="111"/>
      <c r="L14" s="11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96</v>
      </c>
      <c r="G15" s="107"/>
      <c r="H15" s="107" t="s">
        <v>88</v>
      </c>
      <c r="I15" s="103">
        <f t="shared" si="1"/>
        <v>4</v>
      </c>
      <c r="J15" s="107"/>
      <c r="K15" s="111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17"/>
      <c r="E16" s="23"/>
      <c r="F16" s="118" t="s">
        <v>97</v>
      </c>
      <c r="G16" s="118" t="s">
        <v>54</v>
      </c>
      <c r="H16" s="118" t="s">
        <v>88</v>
      </c>
      <c r="I16" s="119">
        <f t="shared" si="1"/>
        <v>4</v>
      </c>
      <c r="J16" s="120"/>
      <c r="K16" s="121"/>
      <c r="L16" s="122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23" t="s">
        <v>98</v>
      </c>
      <c r="E17" s="124" t="s">
        <v>99</v>
      </c>
      <c r="F17" s="125" t="s">
        <v>100</v>
      </c>
      <c r="G17" s="126"/>
      <c r="H17" s="126"/>
      <c r="I17" s="127" t="s">
        <v>101</v>
      </c>
      <c r="J17" s="128" t="s">
        <v>102</v>
      </c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23"/>
      <c r="E18" s="19"/>
      <c r="F18" s="107" t="s">
        <v>103</v>
      </c>
      <c r="G18" s="107" t="s">
        <v>104</v>
      </c>
      <c r="H18" s="107" t="s">
        <v>104</v>
      </c>
      <c r="I18" s="129">
        <v>33.0</v>
      </c>
      <c r="J18" s="110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23"/>
      <c r="E19" s="19"/>
      <c r="F19" s="107" t="s">
        <v>105</v>
      </c>
      <c r="G19" s="107" t="s">
        <v>104</v>
      </c>
      <c r="H19" s="107" t="s">
        <v>106</v>
      </c>
      <c r="I19" s="130"/>
      <c r="J19" s="110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23"/>
      <c r="E20" s="19"/>
      <c r="F20" s="114" t="s">
        <v>93</v>
      </c>
      <c r="G20" s="131" t="s">
        <v>107</v>
      </c>
      <c r="H20" s="131" t="s">
        <v>108</v>
      </c>
      <c r="I20" s="129"/>
      <c r="J20" s="110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23"/>
      <c r="E21" s="19"/>
      <c r="F21" s="107" t="s">
        <v>96</v>
      </c>
      <c r="G21" s="107"/>
      <c r="H21" s="107" t="s">
        <v>104</v>
      </c>
      <c r="I21" s="129"/>
      <c r="J21" s="110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23"/>
      <c r="E22" s="23"/>
      <c r="F22" s="118" t="s">
        <v>97</v>
      </c>
      <c r="G22" s="118" t="s">
        <v>104</v>
      </c>
      <c r="H22" s="118" t="s">
        <v>104</v>
      </c>
      <c r="I22" s="132"/>
      <c r="J22" s="133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109</v>
      </c>
      <c r="C23" s="69"/>
      <c r="D23" s="123"/>
      <c r="E23" s="134" t="s">
        <v>110</v>
      </c>
      <c r="F23" s="101" t="s">
        <v>100</v>
      </c>
      <c r="G23" s="126"/>
      <c r="H23" s="126"/>
      <c r="I23" s="127" t="s">
        <v>101</v>
      </c>
      <c r="J23" s="128" t="s">
        <v>102</v>
      </c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23"/>
      <c r="E24" s="19"/>
      <c r="F24" s="107" t="s">
        <v>103</v>
      </c>
      <c r="G24" s="107" t="s">
        <v>111</v>
      </c>
      <c r="H24" s="107" t="s">
        <v>111</v>
      </c>
      <c r="I24" s="129">
        <v>33.0</v>
      </c>
      <c r="J24" s="110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23"/>
      <c r="E25" s="19"/>
      <c r="F25" s="107" t="s">
        <v>105</v>
      </c>
      <c r="G25" s="107" t="s">
        <v>111</v>
      </c>
      <c r="H25" s="107" t="s">
        <v>112</v>
      </c>
      <c r="I25" s="130"/>
      <c r="J25" s="110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23"/>
      <c r="E26" s="19"/>
      <c r="F26" s="114" t="s">
        <v>93</v>
      </c>
      <c r="G26" s="131" t="s">
        <v>113</v>
      </c>
      <c r="H26" s="131" t="s">
        <v>114</v>
      </c>
      <c r="I26" s="129"/>
      <c r="J26" s="110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23"/>
      <c r="E27" s="19"/>
      <c r="F27" s="107" t="s">
        <v>96</v>
      </c>
      <c r="G27" s="107"/>
      <c r="H27" s="107" t="s">
        <v>111</v>
      </c>
      <c r="I27" s="129"/>
      <c r="J27" s="110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23"/>
      <c r="E28" s="23"/>
      <c r="F28" s="118" t="s">
        <v>97</v>
      </c>
      <c r="G28" s="118" t="s">
        <v>111</v>
      </c>
      <c r="H28" s="118" t="s">
        <v>111</v>
      </c>
      <c r="I28" s="132"/>
      <c r="J28" s="133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3.25" customHeight="1">
      <c r="A29" s="69"/>
      <c r="B29" s="69"/>
      <c r="C29" s="69"/>
      <c r="D29" s="123"/>
      <c r="E29" s="134" t="s">
        <v>115</v>
      </c>
      <c r="F29" s="101" t="s">
        <v>100</v>
      </c>
      <c r="G29" s="126"/>
      <c r="H29" s="126"/>
      <c r="I29" s="127" t="s">
        <v>116</v>
      </c>
      <c r="J29" s="128" t="s">
        <v>102</v>
      </c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23"/>
      <c r="E30" s="19"/>
      <c r="F30" s="107" t="s">
        <v>103</v>
      </c>
      <c r="G30" s="107" t="s">
        <v>117</v>
      </c>
      <c r="H30" s="107" t="s">
        <v>117</v>
      </c>
      <c r="I30" s="129">
        <v>33.0</v>
      </c>
      <c r="J30" s="110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23"/>
      <c r="E31" s="19"/>
      <c r="F31" s="107" t="s">
        <v>105</v>
      </c>
      <c r="G31" s="107" t="s">
        <v>117</v>
      </c>
      <c r="H31" s="107" t="s">
        <v>118</v>
      </c>
      <c r="I31" s="130"/>
      <c r="J31" s="110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7.25" customHeight="1">
      <c r="A32" s="69"/>
      <c r="B32" s="69"/>
      <c r="C32" s="69"/>
      <c r="D32" s="123"/>
      <c r="E32" s="19"/>
      <c r="F32" s="114" t="s">
        <v>93</v>
      </c>
      <c r="G32" s="131" t="s">
        <v>119</v>
      </c>
      <c r="H32" s="131" t="s">
        <v>120</v>
      </c>
      <c r="I32" s="129"/>
      <c r="J32" s="110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23"/>
      <c r="E33" s="19"/>
      <c r="F33" s="107" t="s">
        <v>96</v>
      </c>
      <c r="G33" s="107"/>
      <c r="H33" s="107" t="s">
        <v>117</v>
      </c>
      <c r="I33" s="129"/>
      <c r="J33" s="110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23"/>
      <c r="E34" s="23"/>
      <c r="F34" s="118" t="s">
        <v>97</v>
      </c>
      <c r="G34" s="118" t="s">
        <v>117</v>
      </c>
      <c r="H34" s="118" t="s">
        <v>117</v>
      </c>
      <c r="I34" s="132"/>
      <c r="J34" s="133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1.0" customHeight="1">
      <c r="A35" s="69"/>
      <c r="B35" s="69"/>
      <c r="C35" s="69"/>
      <c r="D35" s="123"/>
      <c r="E35" s="134" t="s">
        <v>121</v>
      </c>
      <c r="F35" s="101" t="s">
        <v>100</v>
      </c>
      <c r="G35" s="126"/>
      <c r="H35" s="126"/>
      <c r="I35" s="127" t="s">
        <v>116</v>
      </c>
      <c r="J35" s="128" t="s">
        <v>102</v>
      </c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23"/>
      <c r="E36" s="19"/>
      <c r="F36" s="107" t="s">
        <v>103</v>
      </c>
      <c r="G36" s="107" t="s">
        <v>122</v>
      </c>
      <c r="H36" s="107" t="s">
        <v>122</v>
      </c>
      <c r="I36" s="129">
        <v>33.0</v>
      </c>
      <c r="J36" s="110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23"/>
      <c r="E37" s="19"/>
      <c r="F37" s="107" t="s">
        <v>105</v>
      </c>
      <c r="G37" s="107" t="s">
        <v>122</v>
      </c>
      <c r="H37" s="107" t="s">
        <v>123</v>
      </c>
      <c r="I37" s="130"/>
      <c r="J37" s="110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7.25" customHeight="1">
      <c r="A38" s="69"/>
      <c r="B38" s="69"/>
      <c r="C38" s="69"/>
      <c r="D38" s="123"/>
      <c r="E38" s="19"/>
      <c r="F38" s="114" t="s">
        <v>93</v>
      </c>
      <c r="G38" s="131" t="s">
        <v>124</v>
      </c>
      <c r="H38" s="131" t="s">
        <v>125</v>
      </c>
      <c r="I38" s="129"/>
      <c r="J38" s="110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23"/>
      <c r="E39" s="19"/>
      <c r="F39" s="107" t="s">
        <v>96</v>
      </c>
      <c r="G39" s="107"/>
      <c r="H39" s="107" t="s">
        <v>122</v>
      </c>
      <c r="I39" s="129"/>
      <c r="J39" s="110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23"/>
      <c r="E40" s="23"/>
      <c r="F40" s="118" t="s">
        <v>97</v>
      </c>
      <c r="G40" s="118" t="s">
        <v>122</v>
      </c>
      <c r="H40" s="118" t="s">
        <v>122</v>
      </c>
      <c r="I40" s="132"/>
      <c r="J40" s="133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3.25" customHeight="1">
      <c r="A41" s="69"/>
      <c r="B41" s="69"/>
      <c r="C41" s="69"/>
      <c r="D41" s="123"/>
      <c r="E41" s="134" t="s">
        <v>126</v>
      </c>
      <c r="F41" s="101" t="s">
        <v>100</v>
      </c>
      <c r="G41" s="126"/>
      <c r="H41" s="126"/>
      <c r="I41" s="127" t="s">
        <v>101</v>
      </c>
      <c r="J41" s="128" t="s">
        <v>102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23"/>
      <c r="E42" s="19"/>
      <c r="F42" s="107" t="s">
        <v>103</v>
      </c>
      <c r="G42" s="107" t="s">
        <v>127</v>
      </c>
      <c r="H42" s="107" t="s">
        <v>127</v>
      </c>
      <c r="I42" s="129">
        <v>33.0</v>
      </c>
      <c r="J42" s="110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23"/>
      <c r="E43" s="19"/>
      <c r="F43" s="107" t="s">
        <v>105</v>
      </c>
      <c r="G43" s="107" t="s">
        <v>127</v>
      </c>
      <c r="H43" s="107" t="s">
        <v>128</v>
      </c>
      <c r="I43" s="130"/>
      <c r="J43" s="110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4.0" customHeight="1">
      <c r="A44" s="69"/>
      <c r="B44" s="69"/>
      <c r="C44" s="69"/>
      <c r="D44" s="123"/>
      <c r="E44" s="19"/>
      <c r="F44" s="114" t="s">
        <v>93</v>
      </c>
      <c r="G44" s="131" t="s">
        <v>129</v>
      </c>
      <c r="H44" s="131" t="s">
        <v>130</v>
      </c>
      <c r="I44" s="129"/>
      <c r="J44" s="110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23"/>
      <c r="E45" s="19"/>
      <c r="F45" s="107" t="s">
        <v>96</v>
      </c>
      <c r="G45" s="107"/>
      <c r="H45" s="107" t="s">
        <v>127</v>
      </c>
      <c r="I45" s="129"/>
      <c r="J45" s="110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23"/>
      <c r="E46" s="23"/>
      <c r="F46" s="118" t="s">
        <v>97</v>
      </c>
      <c r="G46" s="118" t="s">
        <v>127</v>
      </c>
      <c r="H46" s="118" t="s">
        <v>127</v>
      </c>
      <c r="I46" s="132"/>
      <c r="J46" s="133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4.0" customHeight="1">
      <c r="A47" s="69"/>
      <c r="B47" s="69"/>
      <c r="C47" s="69"/>
      <c r="D47" s="123"/>
      <c r="E47" s="134" t="s">
        <v>131</v>
      </c>
      <c r="F47" s="101" t="s">
        <v>100</v>
      </c>
      <c r="G47" s="126"/>
      <c r="H47" s="126"/>
      <c r="I47" s="127" t="s">
        <v>132</v>
      </c>
      <c r="J47" s="128" t="s">
        <v>102</v>
      </c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23"/>
      <c r="E48" s="19"/>
      <c r="F48" s="107" t="s">
        <v>103</v>
      </c>
      <c r="G48" s="107" t="s">
        <v>133</v>
      </c>
      <c r="H48" s="107" t="s">
        <v>133</v>
      </c>
      <c r="I48" s="129">
        <v>33.0</v>
      </c>
      <c r="J48" s="110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23"/>
      <c r="E49" s="19"/>
      <c r="F49" s="107" t="s">
        <v>105</v>
      </c>
      <c r="G49" s="107" t="s">
        <v>133</v>
      </c>
      <c r="H49" s="107" t="s">
        <v>134</v>
      </c>
      <c r="I49" s="130"/>
      <c r="J49" s="110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33.0" customHeight="1">
      <c r="A50" s="69"/>
      <c r="B50" s="69"/>
      <c r="C50" s="69"/>
      <c r="D50" s="123"/>
      <c r="E50" s="19"/>
      <c r="F50" s="114" t="s">
        <v>93</v>
      </c>
      <c r="G50" s="131" t="s">
        <v>135</v>
      </c>
      <c r="H50" s="131" t="s">
        <v>136</v>
      </c>
      <c r="I50" s="129"/>
      <c r="J50" s="110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23"/>
      <c r="E51" s="19"/>
      <c r="F51" s="107" t="s">
        <v>96</v>
      </c>
      <c r="G51" s="107"/>
      <c r="H51" s="107" t="s">
        <v>133</v>
      </c>
      <c r="I51" s="129"/>
      <c r="J51" s="110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23"/>
      <c r="E52" s="23"/>
      <c r="F52" s="118" t="s">
        <v>97</v>
      </c>
      <c r="G52" s="118" t="s">
        <v>133</v>
      </c>
      <c r="H52" s="118" t="s">
        <v>133</v>
      </c>
      <c r="I52" s="132"/>
      <c r="J52" s="133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8.0" customHeight="1">
      <c r="A53" s="69"/>
      <c r="B53" s="69"/>
      <c r="C53" s="69"/>
      <c r="D53" s="123"/>
      <c r="E53" s="134" t="s">
        <v>137</v>
      </c>
      <c r="F53" s="101" t="s">
        <v>100</v>
      </c>
      <c r="G53" s="126"/>
      <c r="H53" s="126"/>
      <c r="I53" s="135" t="s">
        <v>138</v>
      </c>
      <c r="J53" s="128" t="s">
        <v>102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23"/>
      <c r="E54" s="19"/>
      <c r="F54" s="107" t="s">
        <v>103</v>
      </c>
      <c r="G54" s="107" t="s">
        <v>139</v>
      </c>
      <c r="H54" s="107" t="s">
        <v>139</v>
      </c>
      <c r="I54" s="129">
        <v>33.0</v>
      </c>
      <c r="J54" s="110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23"/>
      <c r="E55" s="19"/>
      <c r="F55" s="107" t="s">
        <v>105</v>
      </c>
      <c r="G55" s="107" t="s">
        <v>139</v>
      </c>
      <c r="H55" s="107" t="s">
        <v>140</v>
      </c>
      <c r="I55" s="130"/>
      <c r="J55" s="110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36.75" customHeight="1">
      <c r="A56" s="69"/>
      <c r="B56" s="69"/>
      <c r="C56" s="69"/>
      <c r="D56" s="123"/>
      <c r="E56" s="19"/>
      <c r="F56" s="114" t="s">
        <v>93</v>
      </c>
      <c r="G56" s="131" t="s">
        <v>141</v>
      </c>
      <c r="H56" s="131" t="s">
        <v>142</v>
      </c>
      <c r="I56" s="129"/>
      <c r="J56" s="110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23"/>
      <c r="E57" s="19"/>
      <c r="F57" s="107" t="s">
        <v>96</v>
      </c>
      <c r="G57" s="107"/>
      <c r="H57" s="107" t="s">
        <v>139</v>
      </c>
      <c r="I57" s="129"/>
      <c r="J57" s="110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23"/>
      <c r="E58" s="23"/>
      <c r="F58" s="118" t="s">
        <v>97</v>
      </c>
      <c r="G58" s="118" t="s">
        <v>139</v>
      </c>
      <c r="H58" s="118" t="s">
        <v>139</v>
      </c>
      <c r="I58" s="132"/>
      <c r="J58" s="133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8.0" customHeight="1">
      <c r="A59" s="69"/>
      <c r="B59" s="69"/>
      <c r="C59" s="69"/>
      <c r="D59" s="123"/>
      <c r="E59" s="134" t="s">
        <v>143</v>
      </c>
      <c r="F59" s="101" t="s">
        <v>100</v>
      </c>
      <c r="G59" s="126"/>
      <c r="H59" s="126"/>
      <c r="I59" s="127" t="s">
        <v>144</v>
      </c>
      <c r="J59" s="128" t="s">
        <v>102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23"/>
      <c r="E60" s="19"/>
      <c r="F60" s="107" t="s">
        <v>103</v>
      </c>
      <c r="G60" s="107" t="s">
        <v>145</v>
      </c>
      <c r="H60" s="107" t="s">
        <v>145</v>
      </c>
      <c r="I60" s="129">
        <v>33.0</v>
      </c>
      <c r="J60" s="110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23"/>
      <c r="E61" s="19"/>
      <c r="F61" s="107" t="s">
        <v>105</v>
      </c>
      <c r="G61" s="107" t="s">
        <v>145</v>
      </c>
      <c r="H61" s="107" t="s">
        <v>146</v>
      </c>
      <c r="I61" s="130"/>
      <c r="J61" s="110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32.25" customHeight="1">
      <c r="A62" s="69"/>
      <c r="B62" s="69"/>
      <c r="C62" s="69"/>
      <c r="D62" s="123"/>
      <c r="E62" s="19"/>
      <c r="F62" s="114" t="s">
        <v>93</v>
      </c>
      <c r="G62" s="131" t="s">
        <v>147</v>
      </c>
      <c r="H62" s="131" t="s">
        <v>148</v>
      </c>
      <c r="I62" s="129"/>
      <c r="J62" s="110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23"/>
      <c r="E63" s="19"/>
      <c r="F63" s="107" t="s">
        <v>96</v>
      </c>
      <c r="G63" s="107"/>
      <c r="H63" s="107" t="s">
        <v>145</v>
      </c>
      <c r="I63" s="129"/>
      <c r="J63" s="110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23"/>
      <c r="E64" s="23"/>
      <c r="F64" s="118" t="s">
        <v>97</v>
      </c>
      <c r="G64" s="118" t="s">
        <v>145</v>
      </c>
      <c r="H64" s="118" t="s">
        <v>145</v>
      </c>
      <c r="I64" s="132"/>
      <c r="J64" s="133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7.0" customHeight="1">
      <c r="A65" s="69"/>
      <c r="B65" s="69"/>
      <c r="C65" s="69"/>
      <c r="D65" s="123"/>
      <c r="E65" s="134" t="s">
        <v>149</v>
      </c>
      <c r="F65" s="101" t="s">
        <v>100</v>
      </c>
      <c r="G65" s="126"/>
      <c r="H65" s="136"/>
      <c r="I65" s="127" t="s">
        <v>150</v>
      </c>
      <c r="J65" s="128" t="s">
        <v>102</v>
      </c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23"/>
      <c r="E66" s="19"/>
      <c r="F66" s="107" t="s">
        <v>103</v>
      </c>
      <c r="G66" s="107" t="s">
        <v>151</v>
      </c>
      <c r="H66" s="137"/>
      <c r="I66" s="129">
        <v>33.0</v>
      </c>
      <c r="J66" s="110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23"/>
      <c r="E67" s="19"/>
      <c r="F67" s="107" t="s">
        <v>105</v>
      </c>
      <c r="G67" s="107" t="s">
        <v>151</v>
      </c>
      <c r="H67" s="137"/>
      <c r="I67" s="130"/>
      <c r="J67" s="110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45.75" customHeight="1">
      <c r="A68" s="69"/>
      <c r="B68" s="69"/>
      <c r="C68" s="69"/>
      <c r="D68" s="123"/>
      <c r="E68" s="19"/>
      <c r="F68" s="114" t="s">
        <v>93</v>
      </c>
      <c r="G68" s="131" t="s">
        <v>152</v>
      </c>
      <c r="H68" s="138"/>
      <c r="I68" s="129"/>
      <c r="J68" s="110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23"/>
      <c r="E69" s="19"/>
      <c r="F69" s="107" t="s">
        <v>96</v>
      </c>
      <c r="G69" s="107"/>
      <c r="H69" s="137"/>
      <c r="I69" s="129"/>
      <c r="J69" s="110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23"/>
      <c r="E70" s="23"/>
      <c r="F70" s="118" t="s">
        <v>97</v>
      </c>
      <c r="G70" s="139" t="s">
        <v>151</v>
      </c>
      <c r="H70" s="140"/>
      <c r="I70" s="132"/>
      <c r="J70" s="133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23"/>
      <c r="E71" s="134" t="s">
        <v>126</v>
      </c>
      <c r="F71" s="101" t="s">
        <v>100</v>
      </c>
      <c r="G71" s="141" t="s">
        <v>153</v>
      </c>
      <c r="H71" s="141"/>
      <c r="I71" s="135"/>
      <c r="J71" s="128" t="s">
        <v>154</v>
      </c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23"/>
      <c r="E72" s="19"/>
      <c r="F72" s="107" t="s">
        <v>103</v>
      </c>
      <c r="G72" s="107" t="s">
        <v>155</v>
      </c>
      <c r="H72" s="107" t="s">
        <v>155</v>
      </c>
      <c r="I72" s="129">
        <v>33.0</v>
      </c>
      <c r="J72" s="110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23"/>
      <c r="E73" s="19"/>
      <c r="F73" s="107" t="s">
        <v>105</v>
      </c>
      <c r="G73" s="107" t="s">
        <v>155</v>
      </c>
      <c r="H73" s="107" t="s">
        <v>156</v>
      </c>
      <c r="I73" s="130"/>
      <c r="J73" s="110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23"/>
      <c r="E74" s="19"/>
      <c r="F74" s="114" t="s">
        <v>93</v>
      </c>
      <c r="G74" s="131" t="s">
        <v>157</v>
      </c>
      <c r="H74" s="131" t="s">
        <v>158</v>
      </c>
      <c r="I74" s="129"/>
      <c r="J74" s="110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23"/>
      <c r="E75" s="19"/>
      <c r="F75" s="107" t="s">
        <v>96</v>
      </c>
      <c r="G75" s="107"/>
      <c r="H75" s="107" t="s">
        <v>155</v>
      </c>
      <c r="I75" s="129"/>
      <c r="J75" s="110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23"/>
      <c r="E76" s="23"/>
      <c r="F76" s="118" t="s">
        <v>97</v>
      </c>
      <c r="G76" s="118" t="s">
        <v>155</v>
      </c>
      <c r="H76" s="118" t="s">
        <v>155</v>
      </c>
      <c r="I76" s="132"/>
      <c r="J76" s="133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23"/>
      <c r="E77" s="134" t="s">
        <v>131</v>
      </c>
      <c r="F77" s="101" t="s">
        <v>100</v>
      </c>
      <c r="G77" s="141" t="s">
        <v>159</v>
      </c>
      <c r="H77" s="142"/>
      <c r="I77" s="135"/>
      <c r="J77" s="128" t="s">
        <v>154</v>
      </c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23"/>
      <c r="E78" s="19"/>
      <c r="F78" s="107" t="s">
        <v>103</v>
      </c>
      <c r="G78" s="107" t="s">
        <v>160</v>
      </c>
      <c r="H78" s="137"/>
      <c r="I78" s="129">
        <v>33.0</v>
      </c>
      <c r="J78" s="110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23"/>
      <c r="E79" s="19"/>
      <c r="F79" s="107" t="s">
        <v>105</v>
      </c>
      <c r="G79" s="107" t="s">
        <v>160</v>
      </c>
      <c r="H79" s="137"/>
      <c r="I79" s="130"/>
      <c r="J79" s="110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23"/>
      <c r="E80" s="19"/>
      <c r="F80" s="114" t="s">
        <v>93</v>
      </c>
      <c r="G80" s="131" t="s">
        <v>161</v>
      </c>
      <c r="H80" s="138"/>
      <c r="I80" s="129"/>
      <c r="J80" s="110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23"/>
      <c r="E81" s="19"/>
      <c r="F81" s="107" t="s">
        <v>96</v>
      </c>
      <c r="G81" s="107"/>
      <c r="H81" s="137"/>
      <c r="I81" s="129"/>
      <c r="J81" s="110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23"/>
      <c r="E82" s="23"/>
      <c r="F82" s="118" t="s">
        <v>97</v>
      </c>
      <c r="G82" s="118" t="s">
        <v>160</v>
      </c>
      <c r="H82" s="143"/>
      <c r="I82" s="132"/>
      <c r="J82" s="133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23"/>
      <c r="E83" s="134" t="s">
        <v>137</v>
      </c>
      <c r="F83" s="101" t="s">
        <v>100</v>
      </c>
      <c r="G83" s="141" t="s">
        <v>162</v>
      </c>
      <c r="H83" s="141"/>
      <c r="I83" s="135"/>
      <c r="J83" s="128" t="s">
        <v>154</v>
      </c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23"/>
      <c r="E84" s="19"/>
      <c r="F84" s="107" t="s">
        <v>103</v>
      </c>
      <c r="G84" s="107" t="s">
        <v>163</v>
      </c>
      <c r="H84" s="107" t="s">
        <v>163</v>
      </c>
      <c r="I84" s="129">
        <v>33.0</v>
      </c>
      <c r="J84" s="110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23"/>
      <c r="E85" s="19"/>
      <c r="F85" s="107" t="s">
        <v>105</v>
      </c>
      <c r="G85" s="107" t="s">
        <v>163</v>
      </c>
      <c r="H85" s="107" t="s">
        <v>164</v>
      </c>
      <c r="I85" s="130"/>
      <c r="J85" s="110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23"/>
      <c r="E86" s="19"/>
      <c r="F86" s="114" t="s">
        <v>93</v>
      </c>
      <c r="G86" s="131" t="s">
        <v>165</v>
      </c>
      <c r="H86" s="131" t="s">
        <v>166</v>
      </c>
      <c r="I86" s="129"/>
      <c r="J86" s="110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23"/>
      <c r="E87" s="19"/>
      <c r="F87" s="107" t="s">
        <v>96</v>
      </c>
      <c r="G87" s="107"/>
      <c r="H87" s="107" t="s">
        <v>163</v>
      </c>
      <c r="I87" s="129"/>
      <c r="J87" s="110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23"/>
      <c r="E88" s="23"/>
      <c r="F88" s="118" t="s">
        <v>97</v>
      </c>
      <c r="G88" s="118" t="s">
        <v>163</v>
      </c>
      <c r="H88" s="118" t="s">
        <v>163</v>
      </c>
      <c r="I88" s="132"/>
      <c r="J88" s="133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23"/>
      <c r="E89" s="134" t="s">
        <v>143</v>
      </c>
      <c r="F89" s="101" t="s">
        <v>100</v>
      </c>
      <c r="G89" s="141" t="s">
        <v>167</v>
      </c>
      <c r="H89" s="142"/>
      <c r="I89" s="135"/>
      <c r="J89" s="128" t="s">
        <v>154</v>
      </c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23"/>
      <c r="E90" s="19"/>
      <c r="F90" s="107" t="s">
        <v>103</v>
      </c>
      <c r="G90" s="107" t="s">
        <v>168</v>
      </c>
      <c r="H90" s="130" t="s">
        <v>168</v>
      </c>
      <c r="I90" s="129">
        <v>33.0</v>
      </c>
      <c r="J90" s="110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23"/>
      <c r="E91" s="19"/>
      <c r="F91" s="107" t="s">
        <v>105</v>
      </c>
      <c r="G91" s="107" t="s">
        <v>168</v>
      </c>
      <c r="H91" s="130" t="s">
        <v>169</v>
      </c>
      <c r="I91" s="130"/>
      <c r="J91" s="110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23"/>
      <c r="E92" s="19"/>
      <c r="F92" s="114" t="s">
        <v>93</v>
      </c>
      <c r="G92" s="131" t="s">
        <v>170</v>
      </c>
      <c r="H92" s="144" t="s">
        <v>171</v>
      </c>
      <c r="I92" s="129"/>
      <c r="J92" s="110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23"/>
      <c r="E93" s="19"/>
      <c r="F93" s="107" t="s">
        <v>96</v>
      </c>
      <c r="G93" s="107"/>
      <c r="H93" s="130" t="s">
        <v>168</v>
      </c>
      <c r="I93" s="129"/>
      <c r="J93" s="110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23"/>
      <c r="E94" s="23"/>
      <c r="F94" s="118" t="s">
        <v>97</v>
      </c>
      <c r="G94" s="139" t="s">
        <v>168</v>
      </c>
      <c r="H94" s="107" t="s">
        <v>168</v>
      </c>
      <c r="I94" s="132"/>
      <c r="J94" s="133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23"/>
      <c r="E95" s="134" t="s">
        <v>172</v>
      </c>
      <c r="F95" s="101" t="s">
        <v>100</v>
      </c>
      <c r="G95" s="141" t="s">
        <v>173</v>
      </c>
      <c r="H95" s="142"/>
      <c r="I95" s="135"/>
      <c r="J95" s="128" t="s">
        <v>174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23"/>
      <c r="E96" s="19"/>
      <c r="F96" s="107" t="s">
        <v>103</v>
      </c>
      <c r="G96" s="107" t="s">
        <v>175</v>
      </c>
      <c r="H96" s="137"/>
      <c r="I96" s="129">
        <v>33.0</v>
      </c>
      <c r="J96" s="110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23"/>
      <c r="E97" s="19"/>
      <c r="F97" s="107" t="s">
        <v>105</v>
      </c>
      <c r="G97" s="107" t="s">
        <v>175</v>
      </c>
      <c r="H97" s="137"/>
      <c r="I97" s="130"/>
      <c r="J97" s="110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23"/>
      <c r="E98" s="19"/>
      <c r="F98" s="114" t="s">
        <v>93</v>
      </c>
      <c r="G98" s="131" t="s">
        <v>176</v>
      </c>
      <c r="H98" s="138"/>
      <c r="I98" s="129"/>
      <c r="J98" s="110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23"/>
      <c r="E99" s="19"/>
      <c r="F99" s="107" t="s">
        <v>96</v>
      </c>
      <c r="G99" s="107"/>
      <c r="H99" s="137"/>
      <c r="I99" s="129"/>
      <c r="J99" s="110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23"/>
      <c r="E100" s="23"/>
      <c r="F100" s="118" t="s">
        <v>97</v>
      </c>
      <c r="G100" s="118" t="s">
        <v>175</v>
      </c>
      <c r="H100" s="143"/>
      <c r="I100" s="132"/>
      <c r="J100" s="133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23"/>
      <c r="E101" s="134" t="s">
        <v>177</v>
      </c>
      <c r="F101" s="101" t="s">
        <v>100</v>
      </c>
      <c r="G101" s="141" t="s">
        <v>173</v>
      </c>
      <c r="H101" s="142"/>
      <c r="I101" s="135"/>
      <c r="J101" s="128" t="s">
        <v>174</v>
      </c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123"/>
      <c r="E102" s="19"/>
      <c r="F102" s="107" t="s">
        <v>103</v>
      </c>
      <c r="G102" s="107" t="s">
        <v>178</v>
      </c>
      <c r="H102" s="137"/>
      <c r="I102" s="129">
        <v>33.0</v>
      </c>
      <c r="J102" s="110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123"/>
      <c r="E103" s="19"/>
      <c r="F103" s="107" t="s">
        <v>105</v>
      </c>
      <c r="G103" s="107" t="s">
        <v>178</v>
      </c>
      <c r="H103" s="137"/>
      <c r="I103" s="130"/>
      <c r="J103" s="110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123"/>
      <c r="E104" s="19"/>
      <c r="F104" s="114" t="s">
        <v>93</v>
      </c>
      <c r="G104" s="131" t="s">
        <v>179</v>
      </c>
      <c r="H104" s="138"/>
      <c r="I104" s="129"/>
      <c r="J104" s="110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123"/>
      <c r="E105" s="19"/>
      <c r="F105" s="107" t="s">
        <v>96</v>
      </c>
      <c r="G105" s="107"/>
      <c r="H105" s="140"/>
      <c r="I105" s="129"/>
      <c r="J105" s="110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123"/>
      <c r="E106" s="23"/>
      <c r="F106" s="118" t="s">
        <v>97</v>
      </c>
      <c r="G106" s="139" t="s">
        <v>178</v>
      </c>
      <c r="H106" s="140"/>
      <c r="I106" s="132"/>
      <c r="J106" s="133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123"/>
      <c r="E107" s="100" t="s">
        <v>180</v>
      </c>
      <c r="F107" s="101" t="s">
        <v>100</v>
      </c>
      <c r="G107" s="142"/>
      <c r="H107" s="142"/>
      <c r="I107" s="103"/>
      <c r="J107" s="145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9.5" customHeight="1">
      <c r="A108" s="69"/>
      <c r="B108" s="69"/>
      <c r="C108" s="69"/>
      <c r="D108" s="123"/>
      <c r="E108" s="19"/>
      <c r="F108" s="107" t="s">
        <v>103</v>
      </c>
      <c r="G108" s="137"/>
      <c r="H108" s="137"/>
      <c r="I108" s="112"/>
      <c r="J108" s="110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9.5" customHeight="1">
      <c r="A109" s="69"/>
      <c r="B109" s="69"/>
      <c r="C109" s="69"/>
      <c r="D109" s="123"/>
      <c r="E109" s="19"/>
      <c r="F109" s="107" t="s">
        <v>105</v>
      </c>
      <c r="G109" s="137"/>
      <c r="H109" s="137"/>
      <c r="I109" s="107"/>
      <c r="J109" s="110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9.5" customHeight="1">
      <c r="A110" s="69"/>
      <c r="B110" s="69"/>
      <c r="C110" s="69"/>
      <c r="D110" s="123"/>
      <c r="E110" s="19"/>
      <c r="F110" s="114" t="s">
        <v>93</v>
      </c>
      <c r="G110" s="146"/>
      <c r="H110" s="146"/>
      <c r="I110" s="112"/>
      <c r="J110" s="110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9.5" customHeight="1">
      <c r="A111" s="69"/>
      <c r="B111" s="69"/>
      <c r="C111" s="69"/>
      <c r="D111" s="123"/>
      <c r="E111" s="19"/>
      <c r="F111" s="107" t="s">
        <v>96</v>
      </c>
      <c r="G111" s="137"/>
      <c r="H111" s="137"/>
      <c r="I111" s="112"/>
      <c r="J111" s="110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9.5" customHeight="1">
      <c r="A112" s="69"/>
      <c r="B112" s="69"/>
      <c r="C112" s="69"/>
      <c r="D112" s="123"/>
      <c r="E112" s="23"/>
      <c r="F112" s="118" t="s">
        <v>97</v>
      </c>
      <c r="G112" s="143"/>
      <c r="H112" s="143"/>
      <c r="I112" s="147"/>
      <c r="J112" s="133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9.5" customHeight="1">
      <c r="A113" s="69"/>
      <c r="B113" s="69"/>
      <c r="C113" s="69"/>
      <c r="D113" s="123"/>
      <c r="E113" s="100" t="s">
        <v>181</v>
      </c>
      <c r="F113" s="101" t="s">
        <v>100</v>
      </c>
      <c r="G113" s="142"/>
      <c r="H113" s="142"/>
      <c r="I113" s="103"/>
      <c r="J113" s="145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9.5" customHeight="1">
      <c r="A114" s="69"/>
      <c r="B114" s="69"/>
      <c r="C114" s="69"/>
      <c r="D114" s="123"/>
      <c r="E114" s="19"/>
      <c r="F114" s="107" t="s">
        <v>103</v>
      </c>
      <c r="G114" s="137"/>
      <c r="H114" s="137"/>
      <c r="I114" s="112"/>
      <c r="J114" s="110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9.5" customHeight="1">
      <c r="A115" s="69"/>
      <c r="B115" s="69"/>
      <c r="C115" s="69"/>
      <c r="D115" s="123"/>
      <c r="E115" s="19"/>
      <c r="F115" s="107" t="s">
        <v>105</v>
      </c>
      <c r="G115" s="137"/>
      <c r="H115" s="137"/>
      <c r="I115" s="107"/>
      <c r="J115" s="110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9.5" customHeight="1">
      <c r="A116" s="69"/>
      <c r="B116" s="69"/>
      <c r="C116" s="69"/>
      <c r="D116" s="123"/>
      <c r="E116" s="19"/>
      <c r="F116" s="114" t="s">
        <v>93</v>
      </c>
      <c r="G116" s="146"/>
      <c r="H116" s="146"/>
      <c r="I116" s="112"/>
      <c r="J116" s="110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9.5" customHeight="1">
      <c r="A117" s="69"/>
      <c r="B117" s="69"/>
      <c r="C117" s="69"/>
      <c r="D117" s="123"/>
      <c r="E117" s="19"/>
      <c r="F117" s="107" t="s">
        <v>96</v>
      </c>
      <c r="G117" s="137"/>
      <c r="H117" s="137"/>
      <c r="I117" s="112"/>
      <c r="J117" s="110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9.5" customHeight="1">
      <c r="A118" s="69"/>
      <c r="B118" s="69"/>
      <c r="C118" s="69"/>
      <c r="D118" s="148"/>
      <c r="E118" s="149"/>
      <c r="F118" s="150" t="s">
        <v>97</v>
      </c>
      <c r="G118" s="151"/>
      <c r="H118" s="151"/>
      <c r="I118" s="152"/>
      <c r="J118" s="133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9.5" customHeight="1">
      <c r="A119" s="69"/>
      <c r="B119" s="69"/>
      <c r="C119" s="69"/>
      <c r="D119" s="153" t="s">
        <v>182</v>
      </c>
      <c r="E119" s="154" t="s">
        <v>183</v>
      </c>
      <c r="F119" s="155" t="s">
        <v>184</v>
      </c>
      <c r="G119" s="156"/>
      <c r="H119" s="156"/>
      <c r="I119" s="157">
        <f t="shared" ref="I119:I149" si="2">LENB(H119)</f>
        <v>0</v>
      </c>
      <c r="J119" s="157"/>
      <c r="K119" s="158" t="s">
        <v>185</v>
      </c>
      <c r="L119" s="159" t="s">
        <v>85</v>
      </c>
      <c r="M119" s="160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103</v>
      </c>
      <c r="G120" s="107" t="s">
        <v>186</v>
      </c>
      <c r="H120" s="130" t="s">
        <v>187</v>
      </c>
      <c r="I120" s="103">
        <f t="shared" si="2"/>
        <v>20</v>
      </c>
      <c r="J120" s="112">
        <v>33.0</v>
      </c>
      <c r="K120" s="161"/>
      <c r="L120" s="162"/>
      <c r="M120" s="1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19"/>
      <c r="F121" s="107" t="s">
        <v>105</v>
      </c>
      <c r="G121" s="107" t="s">
        <v>188</v>
      </c>
      <c r="H121" s="130" t="s">
        <v>189</v>
      </c>
      <c r="I121" s="103">
        <f t="shared" si="2"/>
        <v>20</v>
      </c>
      <c r="J121" s="107"/>
      <c r="K121" s="163"/>
      <c r="L121" s="162"/>
      <c r="M121" s="1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9"/>
      <c r="F122" s="114" t="s">
        <v>93</v>
      </c>
      <c r="G122" s="164" t="s">
        <v>190</v>
      </c>
      <c r="H122" s="165" t="s">
        <v>191</v>
      </c>
      <c r="I122" s="103">
        <f t="shared" si="2"/>
        <v>51</v>
      </c>
      <c r="J122" s="112"/>
      <c r="K122" s="161"/>
      <c r="L122" s="162"/>
      <c r="M122" s="1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96</v>
      </c>
      <c r="G123" s="107"/>
      <c r="H123" s="166" t="s">
        <v>187</v>
      </c>
      <c r="I123" s="103">
        <f t="shared" si="2"/>
        <v>20</v>
      </c>
      <c r="J123" s="112"/>
      <c r="K123" s="161"/>
      <c r="L123" s="162"/>
      <c r="M123" s="1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83" t="s">
        <v>109</v>
      </c>
      <c r="C124" s="69"/>
      <c r="D124" s="106"/>
      <c r="E124" s="23"/>
      <c r="F124" s="118" t="s">
        <v>97</v>
      </c>
      <c r="G124" s="118" t="s">
        <v>187</v>
      </c>
      <c r="H124" s="166" t="s">
        <v>187</v>
      </c>
      <c r="I124" s="103">
        <f t="shared" si="2"/>
        <v>20</v>
      </c>
      <c r="J124" s="147"/>
      <c r="K124" s="161"/>
      <c r="L124" s="167"/>
      <c r="M124" s="23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00" t="s">
        <v>192</v>
      </c>
      <c r="F125" s="101" t="s">
        <v>184</v>
      </c>
      <c r="G125" s="141"/>
      <c r="H125" s="168"/>
      <c r="I125" s="103">
        <f t="shared" si="2"/>
        <v>0</v>
      </c>
      <c r="J125" s="103"/>
      <c r="K125" s="169" t="s">
        <v>185</v>
      </c>
      <c r="L125" s="159" t="s">
        <v>85</v>
      </c>
      <c r="M125" s="160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103</v>
      </c>
      <c r="G126" s="107" t="s">
        <v>193</v>
      </c>
      <c r="H126" s="130" t="s">
        <v>193</v>
      </c>
      <c r="I126" s="103">
        <f t="shared" si="2"/>
        <v>17</v>
      </c>
      <c r="J126" s="112">
        <v>33.0</v>
      </c>
      <c r="K126" s="161"/>
      <c r="L126" s="162"/>
      <c r="M126" s="1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19"/>
      <c r="F127" s="107" t="s">
        <v>105</v>
      </c>
      <c r="G127" s="107" t="s">
        <v>188</v>
      </c>
      <c r="H127" s="130" t="s">
        <v>194</v>
      </c>
      <c r="I127" s="103">
        <f t="shared" si="2"/>
        <v>17</v>
      </c>
      <c r="J127" s="107"/>
      <c r="K127" s="163"/>
      <c r="L127" s="162"/>
      <c r="M127" s="1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9"/>
      <c r="F128" s="114" t="s">
        <v>93</v>
      </c>
      <c r="G128" s="164" t="s">
        <v>195</v>
      </c>
      <c r="H128" s="170" t="s">
        <v>196</v>
      </c>
      <c r="I128" s="103">
        <f t="shared" si="2"/>
        <v>52</v>
      </c>
      <c r="J128" s="112"/>
      <c r="K128" s="161"/>
      <c r="L128" s="162"/>
      <c r="M128" s="1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107" t="s">
        <v>96</v>
      </c>
      <c r="G129" s="107"/>
      <c r="H129" s="171" t="s">
        <v>193</v>
      </c>
      <c r="I129" s="103">
        <f t="shared" si="2"/>
        <v>17</v>
      </c>
      <c r="J129" s="112"/>
      <c r="K129" s="161"/>
      <c r="L129" s="162"/>
      <c r="M129" s="1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23"/>
      <c r="F130" s="118" t="s">
        <v>97</v>
      </c>
      <c r="G130" s="118" t="s">
        <v>197</v>
      </c>
      <c r="H130" s="166" t="s">
        <v>197</v>
      </c>
      <c r="I130" s="103">
        <f t="shared" si="2"/>
        <v>16</v>
      </c>
      <c r="J130" s="147"/>
      <c r="K130" s="172"/>
      <c r="L130" s="167"/>
      <c r="M130" s="23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00" t="s">
        <v>198</v>
      </c>
      <c r="F131" s="101" t="s">
        <v>184</v>
      </c>
      <c r="G131" s="141"/>
      <c r="H131" s="168"/>
      <c r="I131" s="103">
        <f t="shared" si="2"/>
        <v>0</v>
      </c>
      <c r="J131" s="103"/>
      <c r="K131" s="169" t="s">
        <v>185</v>
      </c>
      <c r="L131" s="173" t="s">
        <v>199</v>
      </c>
      <c r="M131" s="160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107" t="s">
        <v>103</v>
      </c>
      <c r="G132" s="107" t="s">
        <v>200</v>
      </c>
      <c r="H132" s="130" t="s">
        <v>201</v>
      </c>
      <c r="I132" s="103">
        <f t="shared" si="2"/>
        <v>15</v>
      </c>
      <c r="J132" s="112">
        <v>33.0</v>
      </c>
      <c r="K132" s="161"/>
      <c r="L132" s="174"/>
      <c r="M132" s="1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19"/>
      <c r="F133" s="107" t="s">
        <v>105</v>
      </c>
      <c r="G133" s="107" t="s">
        <v>202</v>
      </c>
      <c r="H133" s="130" t="s">
        <v>203</v>
      </c>
      <c r="I133" s="103">
        <f t="shared" si="2"/>
        <v>15</v>
      </c>
      <c r="J133" s="107"/>
      <c r="K133" s="163"/>
      <c r="L133" s="174"/>
      <c r="M133" s="1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106"/>
      <c r="E134" s="19"/>
      <c r="F134" s="114" t="s">
        <v>93</v>
      </c>
      <c r="G134" s="164" t="s">
        <v>204</v>
      </c>
      <c r="H134" s="144" t="s">
        <v>205</v>
      </c>
      <c r="I134" s="103">
        <f t="shared" si="2"/>
        <v>38</v>
      </c>
      <c r="J134" s="112"/>
      <c r="K134" s="161"/>
      <c r="L134" s="174"/>
      <c r="M134" s="1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106"/>
      <c r="E135" s="19"/>
      <c r="F135" s="107" t="s">
        <v>96</v>
      </c>
      <c r="G135" s="107"/>
      <c r="H135" s="130" t="s">
        <v>201</v>
      </c>
      <c r="I135" s="103">
        <f t="shared" si="2"/>
        <v>15</v>
      </c>
      <c r="J135" s="112"/>
      <c r="K135" s="161"/>
      <c r="L135" s="174"/>
      <c r="M135" s="1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106"/>
      <c r="E136" s="23"/>
      <c r="F136" s="118" t="s">
        <v>97</v>
      </c>
      <c r="G136" s="118" t="s">
        <v>200</v>
      </c>
      <c r="H136" s="130" t="s">
        <v>201</v>
      </c>
      <c r="I136" s="103">
        <f t="shared" si="2"/>
        <v>15</v>
      </c>
      <c r="J136" s="147"/>
      <c r="K136" s="37"/>
      <c r="L136" s="174"/>
      <c r="M136" s="23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106"/>
      <c r="E137" s="100" t="s">
        <v>206</v>
      </c>
      <c r="F137" s="101" t="s">
        <v>184</v>
      </c>
      <c r="G137" s="141"/>
      <c r="H137" s="168"/>
      <c r="I137" s="103">
        <f t="shared" si="2"/>
        <v>0</v>
      </c>
      <c r="J137" s="103"/>
      <c r="K137" s="169" t="s">
        <v>185</v>
      </c>
      <c r="L137" s="159" t="s">
        <v>85</v>
      </c>
      <c r="M137" s="160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106"/>
      <c r="E138" s="19"/>
      <c r="F138" s="107" t="s">
        <v>103</v>
      </c>
      <c r="G138" s="107" t="s">
        <v>207</v>
      </c>
      <c r="H138" s="130" t="s">
        <v>207</v>
      </c>
      <c r="I138" s="103">
        <f t="shared" si="2"/>
        <v>11</v>
      </c>
      <c r="J138" s="112">
        <v>33.0</v>
      </c>
      <c r="K138" s="161"/>
      <c r="L138" s="162"/>
      <c r="M138" s="1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106"/>
      <c r="E139" s="19"/>
      <c r="F139" s="107" t="s">
        <v>105</v>
      </c>
      <c r="G139" s="107" t="s">
        <v>208</v>
      </c>
      <c r="H139" s="130" t="s">
        <v>208</v>
      </c>
      <c r="I139" s="103">
        <f t="shared" si="2"/>
        <v>11</v>
      </c>
      <c r="J139" s="107"/>
      <c r="K139" s="163"/>
      <c r="L139" s="162"/>
      <c r="M139" s="1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106"/>
      <c r="E140" s="19"/>
      <c r="F140" s="114" t="s">
        <v>93</v>
      </c>
      <c r="G140" s="131" t="s">
        <v>209</v>
      </c>
      <c r="H140" s="175" t="s">
        <v>210</v>
      </c>
      <c r="I140" s="103">
        <f t="shared" si="2"/>
        <v>42</v>
      </c>
      <c r="J140" s="112"/>
      <c r="K140" s="161"/>
      <c r="L140" s="162"/>
      <c r="M140" s="1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106"/>
      <c r="E141" s="19"/>
      <c r="F141" s="107" t="s">
        <v>96</v>
      </c>
      <c r="G141" s="107"/>
      <c r="H141" s="130" t="s">
        <v>207</v>
      </c>
      <c r="I141" s="103">
        <f t="shared" si="2"/>
        <v>11</v>
      </c>
      <c r="J141" s="112"/>
      <c r="K141" s="161"/>
      <c r="L141" s="162"/>
      <c r="M141" s="1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106"/>
      <c r="E142" s="23"/>
      <c r="F142" s="118" t="s">
        <v>97</v>
      </c>
      <c r="G142" s="176" t="s">
        <v>207</v>
      </c>
      <c r="H142" s="130" t="s">
        <v>207</v>
      </c>
      <c r="I142" s="103">
        <f t="shared" si="2"/>
        <v>11</v>
      </c>
      <c r="J142" s="147"/>
      <c r="K142" s="172"/>
      <c r="L142" s="167"/>
      <c r="M142" s="23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06"/>
      <c r="E143" s="100" t="s">
        <v>211</v>
      </c>
      <c r="F143" s="177" t="s">
        <v>184</v>
      </c>
      <c r="G143" s="168"/>
      <c r="H143" s="168"/>
      <c r="I143" s="135">
        <f t="shared" si="2"/>
        <v>0</v>
      </c>
      <c r="J143" s="135"/>
      <c r="K143" s="178" t="s">
        <v>185</v>
      </c>
      <c r="L143" s="159" t="s">
        <v>85</v>
      </c>
      <c r="M143" s="160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19"/>
      <c r="F144" s="130" t="s">
        <v>103</v>
      </c>
      <c r="G144" s="130" t="s">
        <v>212</v>
      </c>
      <c r="H144" s="130" t="s">
        <v>212</v>
      </c>
      <c r="I144" s="135">
        <f t="shared" si="2"/>
        <v>11</v>
      </c>
      <c r="J144" s="129">
        <v>33.0</v>
      </c>
      <c r="K144" s="179"/>
      <c r="L144" s="162"/>
      <c r="M144" s="1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19"/>
      <c r="F145" s="130" t="s">
        <v>105</v>
      </c>
      <c r="G145" s="130" t="s">
        <v>213</v>
      </c>
      <c r="H145" s="130" t="s">
        <v>213</v>
      </c>
      <c r="I145" s="135">
        <f t="shared" si="2"/>
        <v>11</v>
      </c>
      <c r="J145" s="130"/>
      <c r="K145" s="180"/>
      <c r="L145" s="162"/>
      <c r="M145" s="1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19"/>
      <c r="F146" s="181" t="s">
        <v>93</v>
      </c>
      <c r="G146" s="144" t="s">
        <v>214</v>
      </c>
      <c r="H146" s="144" t="s">
        <v>215</v>
      </c>
      <c r="I146" s="135">
        <f t="shared" si="2"/>
        <v>42</v>
      </c>
      <c r="J146" s="129"/>
      <c r="K146" s="179"/>
      <c r="L146" s="162"/>
      <c r="M146" s="1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19"/>
      <c r="F147" s="130" t="s">
        <v>96</v>
      </c>
      <c r="G147" s="130"/>
      <c r="H147" s="130" t="s">
        <v>212</v>
      </c>
      <c r="I147" s="135">
        <f t="shared" si="2"/>
        <v>11</v>
      </c>
      <c r="J147" s="129"/>
      <c r="K147" s="179"/>
      <c r="L147" s="162"/>
      <c r="M147" s="1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95"/>
      <c r="F148" s="166" t="s">
        <v>97</v>
      </c>
      <c r="G148" s="166" t="s">
        <v>212</v>
      </c>
      <c r="H148" s="166" t="s">
        <v>212</v>
      </c>
      <c r="I148" s="135">
        <f t="shared" si="2"/>
        <v>11</v>
      </c>
      <c r="J148" s="132"/>
      <c r="K148" s="182"/>
      <c r="L148" s="167"/>
      <c r="M148" s="23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6"/>
      <c r="E149" s="183" t="s">
        <v>216</v>
      </c>
      <c r="F149" s="177" t="s">
        <v>184</v>
      </c>
      <c r="G149" s="184"/>
      <c r="H149" s="185"/>
      <c r="I149" s="186">
        <f t="shared" si="2"/>
        <v>0</v>
      </c>
      <c r="J149" s="135"/>
      <c r="K149" s="178" t="s">
        <v>185</v>
      </c>
      <c r="L149" s="187" t="s">
        <v>85</v>
      </c>
      <c r="M149" s="160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19"/>
      <c r="F150" s="130" t="s">
        <v>103</v>
      </c>
      <c r="G150" s="188" t="s">
        <v>217</v>
      </c>
      <c r="H150" s="188" t="s">
        <v>218</v>
      </c>
      <c r="I150" s="186" t="str">
        <f>LENB(#REF!)</f>
        <v>#REF!</v>
      </c>
      <c r="J150" s="129">
        <v>33.0</v>
      </c>
      <c r="K150" s="179"/>
      <c r="L150" s="162"/>
      <c r="M150" s="1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106"/>
      <c r="E151" s="19"/>
      <c r="F151" s="130" t="s">
        <v>105</v>
      </c>
      <c r="G151" s="188" t="s">
        <v>219</v>
      </c>
      <c r="H151" s="188" t="s">
        <v>220</v>
      </c>
      <c r="I151" s="186">
        <f t="shared" ref="I151:I153" si="3">LENB(H150)</f>
        <v>21</v>
      </c>
      <c r="J151" s="130"/>
      <c r="K151" s="180"/>
      <c r="L151" s="162"/>
      <c r="M151" s="1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6.5" customHeight="1">
      <c r="A152" s="69"/>
      <c r="B152" s="69"/>
      <c r="C152" s="69"/>
      <c r="D152" s="106"/>
      <c r="E152" s="19"/>
      <c r="F152" s="181" t="s">
        <v>93</v>
      </c>
      <c r="G152" s="189" t="s">
        <v>221</v>
      </c>
      <c r="H152" s="190" t="s">
        <v>222</v>
      </c>
      <c r="I152" s="186">
        <f t="shared" si="3"/>
        <v>21</v>
      </c>
      <c r="J152" s="129"/>
      <c r="K152" s="179"/>
      <c r="L152" s="162"/>
      <c r="M152" s="1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6.5" customHeight="1">
      <c r="A153" s="69"/>
      <c r="B153" s="69"/>
      <c r="C153" s="69"/>
      <c r="D153" s="106"/>
      <c r="E153" s="19"/>
      <c r="F153" s="130" t="s">
        <v>96</v>
      </c>
      <c r="G153" s="188"/>
      <c r="H153" s="191" t="s">
        <v>218</v>
      </c>
      <c r="I153" s="186">
        <f t="shared" si="3"/>
        <v>76</v>
      </c>
      <c r="J153" s="129"/>
      <c r="K153" s="179"/>
      <c r="L153" s="162"/>
      <c r="M153" s="1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6"/>
      <c r="E154" s="19"/>
      <c r="F154" s="166" t="s">
        <v>97</v>
      </c>
      <c r="G154" s="192" t="s">
        <v>217</v>
      </c>
      <c r="H154" s="192" t="s">
        <v>218</v>
      </c>
      <c r="I154" s="186">
        <f t="shared" ref="I154:I166" si="4">LENB(H154)</f>
        <v>21</v>
      </c>
      <c r="J154" s="132"/>
      <c r="K154" s="182"/>
      <c r="L154" s="167"/>
      <c r="M154" s="1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6"/>
      <c r="E155" s="183" t="s">
        <v>223</v>
      </c>
      <c r="F155" s="177" t="s">
        <v>184</v>
      </c>
      <c r="G155" s="184"/>
      <c r="H155" s="185"/>
      <c r="I155" s="186">
        <f t="shared" si="4"/>
        <v>0</v>
      </c>
      <c r="J155" s="135"/>
      <c r="K155" s="178" t="s">
        <v>185</v>
      </c>
      <c r="L155" s="193" t="s">
        <v>199</v>
      </c>
      <c r="M155" s="23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6"/>
      <c r="E156" s="19"/>
      <c r="F156" s="130" t="s">
        <v>103</v>
      </c>
      <c r="G156" s="188" t="s">
        <v>224</v>
      </c>
      <c r="H156" s="188" t="s">
        <v>225</v>
      </c>
      <c r="I156" s="186">
        <f t="shared" si="4"/>
        <v>12</v>
      </c>
      <c r="J156" s="129">
        <v>33.0</v>
      </c>
      <c r="K156" s="179"/>
      <c r="L156" s="162"/>
      <c r="M156" s="160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106"/>
      <c r="E157" s="19"/>
      <c r="F157" s="130" t="s">
        <v>105</v>
      </c>
      <c r="G157" s="188" t="s">
        <v>226</v>
      </c>
      <c r="H157" s="188" t="s">
        <v>227</v>
      </c>
      <c r="I157" s="186">
        <f t="shared" si="4"/>
        <v>12</v>
      </c>
      <c r="J157" s="130"/>
      <c r="K157" s="180"/>
      <c r="L157" s="162"/>
      <c r="M157" s="1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6.5" customHeight="1">
      <c r="A158" s="69"/>
      <c r="B158" s="69"/>
      <c r="C158" s="69"/>
      <c r="D158" s="106"/>
      <c r="E158" s="19"/>
      <c r="F158" s="181" t="s">
        <v>93</v>
      </c>
      <c r="G158" s="189" t="s">
        <v>228</v>
      </c>
      <c r="H158" s="194" t="s">
        <v>229</v>
      </c>
      <c r="I158" s="186">
        <f t="shared" si="4"/>
        <v>43</v>
      </c>
      <c r="J158" s="129"/>
      <c r="K158" s="179"/>
      <c r="L158" s="162"/>
      <c r="M158" s="1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6.5" customHeight="1">
      <c r="A159" s="69"/>
      <c r="B159" s="69"/>
      <c r="C159" s="69"/>
      <c r="D159" s="106"/>
      <c r="E159" s="19"/>
      <c r="F159" s="130" t="s">
        <v>96</v>
      </c>
      <c r="G159" s="188"/>
      <c r="H159" s="188" t="s">
        <v>225</v>
      </c>
      <c r="I159" s="186">
        <f t="shared" si="4"/>
        <v>12</v>
      </c>
      <c r="J159" s="129"/>
      <c r="K159" s="179"/>
      <c r="L159" s="162"/>
      <c r="M159" s="1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7.25" customHeight="1">
      <c r="A160" s="69"/>
      <c r="B160" s="69"/>
      <c r="C160" s="69"/>
      <c r="D160" s="106"/>
      <c r="E160" s="19"/>
      <c r="F160" s="166" t="s">
        <v>97</v>
      </c>
      <c r="G160" s="192" t="s">
        <v>224</v>
      </c>
      <c r="H160" s="192" t="s">
        <v>225</v>
      </c>
      <c r="I160" s="186">
        <f t="shared" si="4"/>
        <v>12</v>
      </c>
      <c r="J160" s="132"/>
      <c r="K160" s="182"/>
      <c r="L160" s="167"/>
      <c r="M160" s="23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7.25" customHeight="1">
      <c r="A161" s="69"/>
      <c r="B161" s="69"/>
      <c r="C161" s="69"/>
      <c r="D161" s="106"/>
      <c r="E161" s="183" t="s">
        <v>230</v>
      </c>
      <c r="F161" s="177" t="s">
        <v>184</v>
      </c>
      <c r="G161" s="184"/>
      <c r="H161" s="185"/>
      <c r="I161" s="186">
        <f t="shared" si="4"/>
        <v>0</v>
      </c>
      <c r="J161" s="135"/>
      <c r="K161" s="178" t="s">
        <v>185</v>
      </c>
      <c r="L161" s="193" t="s">
        <v>199</v>
      </c>
      <c r="M161" s="160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7.25" customHeight="1">
      <c r="A162" s="69"/>
      <c r="B162" s="69"/>
      <c r="C162" s="69"/>
      <c r="D162" s="106"/>
      <c r="E162" s="19"/>
      <c r="F162" s="130" t="s">
        <v>103</v>
      </c>
      <c r="G162" s="188"/>
      <c r="H162" s="188" t="s">
        <v>231</v>
      </c>
      <c r="I162" s="186">
        <f t="shared" si="4"/>
        <v>14</v>
      </c>
      <c r="J162" s="129">
        <v>33.0</v>
      </c>
      <c r="K162" s="179"/>
      <c r="L162" s="162"/>
      <c r="M162" s="1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106"/>
      <c r="E163" s="19"/>
      <c r="F163" s="130" t="s">
        <v>105</v>
      </c>
      <c r="G163" s="188"/>
      <c r="H163" s="188" t="s">
        <v>232</v>
      </c>
      <c r="I163" s="186">
        <f t="shared" si="4"/>
        <v>14</v>
      </c>
      <c r="J163" s="130"/>
      <c r="K163" s="180"/>
      <c r="L163" s="162"/>
      <c r="M163" s="1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6.5" customHeight="1">
      <c r="A164" s="69"/>
      <c r="B164" s="69"/>
      <c r="C164" s="69"/>
      <c r="D164" s="106"/>
      <c r="E164" s="19"/>
      <c r="F164" s="181" t="s">
        <v>93</v>
      </c>
      <c r="G164" s="189"/>
      <c r="H164" s="194" t="s">
        <v>233</v>
      </c>
      <c r="I164" s="186">
        <f t="shared" si="4"/>
        <v>50</v>
      </c>
      <c r="J164" s="129"/>
      <c r="K164" s="179"/>
      <c r="L164" s="162"/>
      <c r="M164" s="1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6.5" customHeight="1">
      <c r="A165" s="69"/>
      <c r="B165" s="69"/>
      <c r="C165" s="69"/>
      <c r="D165" s="106"/>
      <c r="E165" s="19"/>
      <c r="F165" s="130" t="s">
        <v>96</v>
      </c>
      <c r="G165" s="188"/>
      <c r="H165" s="191" t="s">
        <v>231</v>
      </c>
      <c r="I165" s="186">
        <f t="shared" si="4"/>
        <v>14</v>
      </c>
      <c r="J165" s="129"/>
      <c r="K165" s="179"/>
      <c r="L165" s="162"/>
      <c r="M165" s="1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7.25" customHeight="1">
      <c r="A166" s="69"/>
      <c r="B166" s="69"/>
      <c r="C166" s="69"/>
      <c r="D166" s="195"/>
      <c r="E166" s="149"/>
      <c r="F166" s="196" t="s">
        <v>97</v>
      </c>
      <c r="G166" s="197"/>
      <c r="H166" s="197" t="s">
        <v>231</v>
      </c>
      <c r="I166" s="198">
        <f t="shared" si="4"/>
        <v>14</v>
      </c>
      <c r="J166" s="199"/>
      <c r="K166" s="200"/>
      <c r="L166" s="201"/>
      <c r="M166" s="23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30.0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68">
    <mergeCell ref="E119:E124"/>
    <mergeCell ref="E125:E130"/>
    <mergeCell ref="E131:E136"/>
    <mergeCell ref="E137:E142"/>
    <mergeCell ref="E143:E148"/>
    <mergeCell ref="E149:E154"/>
    <mergeCell ref="E155:E160"/>
    <mergeCell ref="E161:E166"/>
    <mergeCell ref="E83:E88"/>
    <mergeCell ref="E89:E94"/>
    <mergeCell ref="E95:E100"/>
    <mergeCell ref="E101:E106"/>
    <mergeCell ref="E107:E112"/>
    <mergeCell ref="E113:E118"/>
    <mergeCell ref="D119:D166"/>
    <mergeCell ref="L137:L142"/>
    <mergeCell ref="L143:L148"/>
    <mergeCell ref="L149:L154"/>
    <mergeCell ref="L155:L160"/>
    <mergeCell ref="M156:M160"/>
    <mergeCell ref="L161:L166"/>
    <mergeCell ref="M161:M166"/>
    <mergeCell ref="L119:L124"/>
    <mergeCell ref="M119:M124"/>
    <mergeCell ref="L125:L130"/>
    <mergeCell ref="M125:M130"/>
    <mergeCell ref="L131:L136"/>
    <mergeCell ref="M131:M136"/>
    <mergeCell ref="M137:M142"/>
    <mergeCell ref="L6:L7"/>
    <mergeCell ref="L8:L16"/>
    <mergeCell ref="B3:M3"/>
    <mergeCell ref="D6:E7"/>
    <mergeCell ref="F6:F7"/>
    <mergeCell ref="I6:I7"/>
    <mergeCell ref="D8:D16"/>
    <mergeCell ref="E8:E16"/>
    <mergeCell ref="E17:E22"/>
    <mergeCell ref="E23:E28"/>
    <mergeCell ref="J23:J28"/>
    <mergeCell ref="E29:E34"/>
    <mergeCell ref="J29:J34"/>
    <mergeCell ref="E35:E40"/>
    <mergeCell ref="J35:J40"/>
    <mergeCell ref="J41:J46"/>
    <mergeCell ref="J6:J7"/>
    <mergeCell ref="J17:J22"/>
    <mergeCell ref="J47:J52"/>
    <mergeCell ref="J53:J58"/>
    <mergeCell ref="J59:J64"/>
    <mergeCell ref="J65:J70"/>
    <mergeCell ref="J71:J76"/>
    <mergeCell ref="E41:E46"/>
    <mergeCell ref="E47:E52"/>
    <mergeCell ref="E53:E58"/>
    <mergeCell ref="E59:E64"/>
    <mergeCell ref="E65:E70"/>
    <mergeCell ref="E71:E76"/>
    <mergeCell ref="E77:E82"/>
    <mergeCell ref="J77:J82"/>
    <mergeCell ref="J83:J88"/>
    <mergeCell ref="J89:J94"/>
    <mergeCell ref="J95:J100"/>
    <mergeCell ref="J101:J106"/>
    <mergeCell ref="J107:J112"/>
    <mergeCell ref="J113:J118"/>
    <mergeCell ref="M143:M148"/>
    <mergeCell ref="M149:M155"/>
  </mergeCells>
  <conditionalFormatting sqref="I18">
    <cfRule type="expression" dxfId="0" priority="1">
      <formula>H18&gt;I18</formula>
    </cfRule>
  </conditionalFormatting>
  <conditionalFormatting sqref="I24">
    <cfRule type="expression" dxfId="0" priority="2">
      <formula>H24&gt;I24</formula>
    </cfRule>
  </conditionalFormatting>
  <conditionalFormatting sqref="I30">
    <cfRule type="expression" dxfId="0" priority="3">
      <formula>H30&gt;I30</formula>
    </cfRule>
  </conditionalFormatting>
  <conditionalFormatting sqref="I36">
    <cfRule type="expression" dxfId="0" priority="4">
      <formula>H36&gt;I36</formula>
    </cfRule>
  </conditionalFormatting>
  <conditionalFormatting sqref="I42">
    <cfRule type="expression" dxfId="0" priority="5">
      <formula>H42&gt;I42</formula>
    </cfRule>
  </conditionalFormatting>
  <conditionalFormatting sqref="I48">
    <cfRule type="expression" dxfId="0" priority="6">
      <formula>H48&gt;I48</formula>
    </cfRule>
  </conditionalFormatting>
  <conditionalFormatting sqref="I54">
    <cfRule type="expression" dxfId="0" priority="7">
      <formula>H54&gt;I54</formula>
    </cfRule>
  </conditionalFormatting>
  <conditionalFormatting sqref="I60">
    <cfRule type="expression" dxfId="0" priority="8">
      <formula>H60&gt;I60</formula>
    </cfRule>
  </conditionalFormatting>
  <conditionalFormatting sqref="I62">
    <cfRule type="expression" dxfId="0" priority="9">
      <formula>H62&gt;I62</formula>
    </cfRule>
  </conditionalFormatting>
  <conditionalFormatting sqref="I66">
    <cfRule type="expression" dxfId="0" priority="10">
      <formula>H66&gt;I66</formula>
    </cfRule>
  </conditionalFormatting>
  <conditionalFormatting sqref="I72">
    <cfRule type="expression" dxfId="0" priority="11">
      <formula>H72&gt;I72</formula>
    </cfRule>
  </conditionalFormatting>
  <conditionalFormatting sqref="I78">
    <cfRule type="expression" dxfId="0" priority="12">
      <formula>H78&gt;I78</formula>
    </cfRule>
  </conditionalFormatting>
  <conditionalFormatting sqref="I84">
    <cfRule type="expression" dxfId="0" priority="13">
      <formula>H84&gt;I84</formula>
    </cfRule>
  </conditionalFormatting>
  <conditionalFormatting sqref="I86">
    <cfRule type="expression" dxfId="0" priority="14">
      <formula>H86&gt;I86</formula>
    </cfRule>
  </conditionalFormatting>
  <conditionalFormatting sqref="I90">
    <cfRule type="expression" dxfId="0" priority="15">
      <formula>H90&gt;I90</formula>
    </cfRule>
  </conditionalFormatting>
  <conditionalFormatting sqref="I96">
    <cfRule type="expression" dxfId="0" priority="16">
      <formula>H96&gt;I96</formula>
    </cfRule>
  </conditionalFormatting>
  <conditionalFormatting sqref="I102">
    <cfRule type="expression" dxfId="0" priority="17">
      <formula>H102&gt;I102</formula>
    </cfRule>
  </conditionalFormatting>
  <conditionalFormatting sqref="I104">
    <cfRule type="expression" dxfId="0" priority="18">
      <formula>H104&gt;I104</formula>
    </cfRule>
  </conditionalFormatting>
  <conditionalFormatting sqref="I108">
    <cfRule type="expression" dxfId="0" priority="19">
      <formula>H108&gt;I108</formula>
    </cfRule>
  </conditionalFormatting>
  <conditionalFormatting sqref="I114">
    <cfRule type="expression" dxfId="0" priority="20">
      <formula>H114&gt;I114</formula>
    </cfRule>
  </conditionalFormatting>
  <conditionalFormatting sqref="J13">
    <cfRule type="expression" dxfId="1" priority="21">
      <formula>I13&gt;J13</formula>
    </cfRule>
  </conditionalFormatting>
  <conditionalFormatting sqref="J9:K9">
    <cfRule type="expression" dxfId="0" priority="22">
      <formula>I9&gt;J9</formula>
    </cfRule>
  </conditionalFormatting>
  <conditionalFormatting sqref="J11:K11">
    <cfRule type="expression" dxfId="0" priority="23">
      <formula>I11&gt;J11</formula>
    </cfRule>
  </conditionalFormatting>
  <conditionalFormatting sqref="J120:K120">
    <cfRule type="expression" dxfId="0" priority="24">
      <formula>I120&gt;J120</formula>
    </cfRule>
  </conditionalFormatting>
  <conditionalFormatting sqref="J126:K126">
    <cfRule type="expression" dxfId="0" priority="25">
      <formula>I126&gt;J126</formula>
    </cfRule>
  </conditionalFormatting>
  <conditionalFormatting sqref="J132:K132">
    <cfRule type="expression" dxfId="0" priority="26">
      <formula>I132&gt;J132</formula>
    </cfRule>
  </conditionalFormatting>
  <conditionalFormatting sqref="J138:K138">
    <cfRule type="expression" dxfId="0" priority="27">
      <formula>I138&gt;J138</formula>
    </cfRule>
  </conditionalFormatting>
  <conditionalFormatting sqref="J144:K144">
    <cfRule type="expression" dxfId="0" priority="28">
      <formula>I144&gt;J144</formula>
    </cfRule>
  </conditionalFormatting>
  <conditionalFormatting sqref="J150:K150">
    <cfRule type="expression" dxfId="0" priority="29">
      <formula>I150&gt;J150</formula>
    </cfRule>
  </conditionalFormatting>
  <conditionalFormatting sqref="J156:K156">
    <cfRule type="expression" dxfId="0" priority="30">
      <formula>I156&gt;J156</formula>
    </cfRule>
  </conditionalFormatting>
  <conditionalFormatting sqref="J162:K162">
    <cfRule type="expression" dxfId="0" priority="31">
      <formula>I162&gt;J162</formula>
    </cfRule>
  </conditionalFormatting>
  <hyperlinks>
    <hyperlink r:id="rId2" ref="H14"/>
    <hyperlink r:id="rId3" ref="G20"/>
    <hyperlink r:id="rId4" ref="H20"/>
    <hyperlink r:id="rId5" ref="G26"/>
    <hyperlink r:id="rId6" ref="H26"/>
    <hyperlink r:id="rId7" ref="G32"/>
    <hyperlink r:id="rId8" ref="H32"/>
    <hyperlink r:id="rId9" ref="G38"/>
    <hyperlink r:id="rId10" ref="H38"/>
    <hyperlink r:id="rId11" ref="G44"/>
    <hyperlink r:id="rId12" ref="H44"/>
    <hyperlink r:id="rId13" ref="G50"/>
    <hyperlink r:id="rId14" ref="G56"/>
    <hyperlink r:id="rId15" ref="G62"/>
    <hyperlink r:id="rId16" ref="G68"/>
    <hyperlink r:id="rId17" ref="G74"/>
    <hyperlink r:id="rId18" ref="G80"/>
    <hyperlink r:id="rId19" ref="G86"/>
    <hyperlink r:id="rId20" ref="G92"/>
    <hyperlink r:id="rId21" ref="G98"/>
    <hyperlink r:id="rId22" ref="G104"/>
    <hyperlink r:id="rId23" ref="G122"/>
    <hyperlink r:id="rId24" ref="G128"/>
    <hyperlink r:id="rId25" ref="H128"/>
    <hyperlink r:id="rId26" ref="G134"/>
    <hyperlink r:id="rId27" ref="H134"/>
    <hyperlink r:id="rId28" ref="G140"/>
    <hyperlink r:id="rId29" ref="H140"/>
    <hyperlink r:id="rId30" ref="G146"/>
    <hyperlink r:id="rId31" ref="H146"/>
    <hyperlink r:id="rId32" ref="G152"/>
    <hyperlink r:id="rId33" ref="G158"/>
    <hyperlink r:id="rId34" ref="H158"/>
    <hyperlink r:id="rId35" ref="H164"/>
  </hyperlinks>
  <printOptions/>
  <pageMargins bottom="0.75" footer="0.0" header="0.0" left="0.7" right="0.7" top="0.75"/>
  <pageSetup paperSize="9" orientation="portrait"/>
  <drawing r:id="rId36"/>
  <legacyDrawing r:id="rId3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0" width="18.14"/>
    <col customWidth="1" min="11" max="11" width="22.57"/>
    <col customWidth="1" min="12" max="12" width="70.0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2" t="s">
        <v>234</v>
      </c>
      <c r="C2" s="203"/>
      <c r="D2" s="204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05"/>
      <c r="B3" s="76" t="s">
        <v>70</v>
      </c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235</v>
      </c>
      <c r="H7" s="96" t="s">
        <v>236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55"/>
      <c r="I8" s="103">
        <f t="shared" ref="I8:I55" si="1">LENB(H8)</f>
        <v>0</v>
      </c>
      <c r="J8" s="101"/>
      <c r="K8" s="206" t="s">
        <v>84</v>
      </c>
      <c r="L8" s="145" t="s">
        <v>85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237</v>
      </c>
      <c r="G9" s="130" t="s">
        <v>238</v>
      </c>
      <c r="H9" s="207" t="s">
        <v>239</v>
      </c>
      <c r="I9" s="103">
        <f t="shared" si="1"/>
        <v>6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240</v>
      </c>
      <c r="G10" s="130" t="s">
        <v>241</v>
      </c>
      <c r="H10" s="207" t="s">
        <v>241</v>
      </c>
      <c r="I10" s="103">
        <f t="shared" si="1"/>
        <v>7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208" t="s">
        <v>242</v>
      </c>
      <c r="H11" s="208" t="s">
        <v>243</v>
      </c>
      <c r="I11" s="103">
        <f t="shared" si="1"/>
        <v>58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30"/>
      <c r="H12" s="207" t="s">
        <v>239</v>
      </c>
      <c r="I12" s="103">
        <f t="shared" si="1"/>
        <v>6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7"/>
      <c r="E13" s="23"/>
      <c r="F13" s="118" t="s">
        <v>97</v>
      </c>
      <c r="G13" s="166" t="s">
        <v>238</v>
      </c>
      <c r="H13" s="207" t="s">
        <v>239</v>
      </c>
      <c r="I13" s="103">
        <f t="shared" si="1"/>
        <v>6</v>
      </c>
      <c r="J13" s="118"/>
      <c r="K13" s="118"/>
      <c r="L13" s="13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09" t="s">
        <v>98</v>
      </c>
      <c r="E14" s="210" t="s">
        <v>99</v>
      </c>
      <c r="F14" s="211" t="s">
        <v>100</v>
      </c>
      <c r="G14" s="212"/>
      <c r="H14" s="213"/>
      <c r="I14" s="214">
        <f t="shared" si="1"/>
        <v>0</v>
      </c>
      <c r="J14" s="215"/>
      <c r="K14" s="214" t="s">
        <v>185</v>
      </c>
      <c r="L14" s="216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217" t="s">
        <v>103</v>
      </c>
      <c r="G15" s="218" t="s">
        <v>244</v>
      </c>
      <c r="H15" s="219" t="s">
        <v>244</v>
      </c>
      <c r="I15" s="214">
        <f t="shared" si="1"/>
        <v>17</v>
      </c>
      <c r="J15" s="220">
        <v>33.0</v>
      </c>
      <c r="K15" s="220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217" t="s">
        <v>105</v>
      </c>
      <c r="G16" s="218" t="s">
        <v>245</v>
      </c>
      <c r="H16" s="219" t="s">
        <v>246</v>
      </c>
      <c r="I16" s="214">
        <f t="shared" si="1"/>
        <v>17</v>
      </c>
      <c r="J16" s="217"/>
      <c r="K16" s="21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221" t="s">
        <v>93</v>
      </c>
      <c r="G17" s="222" t="s">
        <v>242</v>
      </c>
      <c r="H17" s="223" t="s">
        <v>243</v>
      </c>
      <c r="I17" s="214">
        <f t="shared" si="1"/>
        <v>58</v>
      </c>
      <c r="J17" s="220"/>
      <c r="K17" s="220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217" t="s">
        <v>96</v>
      </c>
      <c r="G18" s="218"/>
      <c r="H18" s="219" t="s">
        <v>244</v>
      </c>
      <c r="I18" s="214">
        <f t="shared" si="1"/>
        <v>17</v>
      </c>
      <c r="J18" s="220"/>
      <c r="K18" s="220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224" t="s">
        <v>97</v>
      </c>
      <c r="G19" s="225" t="s">
        <v>244</v>
      </c>
      <c r="H19" s="219" t="s">
        <v>244</v>
      </c>
      <c r="I19" s="214">
        <f t="shared" si="1"/>
        <v>17</v>
      </c>
      <c r="J19" s="226"/>
      <c r="K19" s="226"/>
      <c r="L19" s="13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110</v>
      </c>
      <c r="F20" s="212" t="s">
        <v>100</v>
      </c>
      <c r="G20" s="212"/>
      <c r="H20" s="219">
        <v>0.0</v>
      </c>
      <c r="I20" s="214">
        <f t="shared" si="1"/>
        <v>1</v>
      </c>
      <c r="J20" s="214"/>
      <c r="K20" s="214" t="s">
        <v>185</v>
      </c>
      <c r="L20" s="216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217" t="s">
        <v>103</v>
      </c>
      <c r="G21" s="218" t="s">
        <v>247</v>
      </c>
      <c r="H21" s="219" t="s">
        <v>247</v>
      </c>
      <c r="I21" s="214">
        <f t="shared" si="1"/>
        <v>10</v>
      </c>
      <c r="J21" s="220">
        <v>33.0</v>
      </c>
      <c r="K21" s="220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217" t="s">
        <v>105</v>
      </c>
      <c r="G22" s="218" t="s">
        <v>248</v>
      </c>
      <c r="H22" s="219" t="s">
        <v>249</v>
      </c>
      <c r="I22" s="214">
        <f t="shared" si="1"/>
        <v>10</v>
      </c>
      <c r="J22" s="217"/>
      <c r="K22" s="21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109</v>
      </c>
      <c r="C23" s="69"/>
      <c r="D23" s="106"/>
      <c r="E23" s="19"/>
      <c r="F23" s="221" t="s">
        <v>93</v>
      </c>
      <c r="G23" s="222" t="s">
        <v>250</v>
      </c>
      <c r="H23" s="223" t="s">
        <v>251</v>
      </c>
      <c r="I23" s="214">
        <f t="shared" si="1"/>
        <v>50</v>
      </c>
      <c r="J23" s="220"/>
      <c r="K23" s="220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217" t="s">
        <v>96</v>
      </c>
      <c r="G24" s="218"/>
      <c r="H24" s="219" t="s">
        <v>247</v>
      </c>
      <c r="I24" s="214">
        <f t="shared" si="1"/>
        <v>10</v>
      </c>
      <c r="J24" s="220"/>
      <c r="K24" s="220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224" t="s">
        <v>97</v>
      </c>
      <c r="G25" s="225" t="s">
        <v>247</v>
      </c>
      <c r="H25" s="219" t="s">
        <v>247</v>
      </c>
      <c r="I25" s="214">
        <f t="shared" si="1"/>
        <v>10</v>
      </c>
      <c r="J25" s="226"/>
      <c r="K25" s="226"/>
      <c r="L25" s="13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115</v>
      </c>
      <c r="F26" s="212" t="s">
        <v>100</v>
      </c>
      <c r="G26" s="212"/>
      <c r="H26" s="227" t="s">
        <v>252</v>
      </c>
      <c r="I26" s="214">
        <f t="shared" si="1"/>
        <v>3</v>
      </c>
      <c r="J26" s="214"/>
      <c r="K26" s="214" t="s">
        <v>185</v>
      </c>
      <c r="L26" s="228" t="s">
        <v>253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217" t="s">
        <v>103</v>
      </c>
      <c r="G27" s="218" t="s">
        <v>254</v>
      </c>
      <c r="H27" s="19"/>
      <c r="I27" s="214">
        <f t="shared" si="1"/>
        <v>0</v>
      </c>
      <c r="J27" s="220">
        <v>33.0</v>
      </c>
      <c r="K27" s="220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8.75" customHeight="1">
      <c r="A28" s="69"/>
      <c r="B28" s="69"/>
      <c r="C28" s="69"/>
      <c r="D28" s="106"/>
      <c r="E28" s="19"/>
      <c r="F28" s="217" t="s">
        <v>105</v>
      </c>
      <c r="G28" s="218" t="s">
        <v>255</v>
      </c>
      <c r="H28" s="19"/>
      <c r="I28" s="214">
        <f t="shared" si="1"/>
        <v>0</v>
      </c>
      <c r="J28" s="217"/>
      <c r="K28" s="21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8.75" customHeight="1">
      <c r="A29" s="69"/>
      <c r="B29" s="69"/>
      <c r="C29" s="69"/>
      <c r="D29" s="106"/>
      <c r="E29" s="19"/>
      <c r="F29" s="221" t="s">
        <v>93</v>
      </c>
      <c r="G29" s="222" t="s">
        <v>256</v>
      </c>
      <c r="H29" s="19"/>
      <c r="I29" s="214">
        <f t="shared" si="1"/>
        <v>0</v>
      </c>
      <c r="J29" s="220"/>
      <c r="K29" s="220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217" t="s">
        <v>96</v>
      </c>
      <c r="G30" s="218"/>
      <c r="H30" s="19"/>
      <c r="I30" s="214">
        <f t="shared" si="1"/>
        <v>0</v>
      </c>
      <c r="J30" s="220"/>
      <c r="K30" s="220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224" t="s">
        <v>97</v>
      </c>
      <c r="G31" s="225" t="s">
        <v>254</v>
      </c>
      <c r="H31" s="23"/>
      <c r="I31" s="214">
        <f t="shared" si="1"/>
        <v>0</v>
      </c>
      <c r="J31" s="226"/>
      <c r="K31" s="226"/>
      <c r="L31" s="13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121</v>
      </c>
      <c r="F32" s="212" t="s">
        <v>100</v>
      </c>
      <c r="G32" s="212" t="s">
        <v>257</v>
      </c>
      <c r="H32" s="219" t="s">
        <v>257</v>
      </c>
      <c r="I32" s="214">
        <f t="shared" si="1"/>
        <v>1</v>
      </c>
      <c r="J32" s="214"/>
      <c r="K32" s="214" t="s">
        <v>185</v>
      </c>
      <c r="L32" s="216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217" t="s">
        <v>103</v>
      </c>
      <c r="G33" s="218" t="s">
        <v>258</v>
      </c>
      <c r="H33" s="219" t="s">
        <v>258</v>
      </c>
      <c r="I33" s="214">
        <f t="shared" si="1"/>
        <v>12</v>
      </c>
      <c r="J33" s="220">
        <v>33.0</v>
      </c>
      <c r="K33" s="220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217" t="s">
        <v>105</v>
      </c>
      <c r="G34" s="218" t="s">
        <v>259</v>
      </c>
      <c r="H34" s="219" t="s">
        <v>260</v>
      </c>
      <c r="I34" s="214">
        <f t="shared" si="1"/>
        <v>12</v>
      </c>
      <c r="J34" s="217"/>
      <c r="K34" s="21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221" t="s">
        <v>93</v>
      </c>
      <c r="G35" s="222" t="s">
        <v>261</v>
      </c>
      <c r="H35" s="223" t="s">
        <v>262</v>
      </c>
      <c r="I35" s="214">
        <f t="shared" si="1"/>
        <v>50</v>
      </c>
      <c r="J35" s="220"/>
      <c r="K35" s="220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217" t="s">
        <v>96</v>
      </c>
      <c r="G36" s="218"/>
      <c r="H36" s="219" t="s">
        <v>258</v>
      </c>
      <c r="I36" s="214">
        <f t="shared" si="1"/>
        <v>12</v>
      </c>
      <c r="J36" s="220"/>
      <c r="K36" s="220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224" t="s">
        <v>97</v>
      </c>
      <c r="G37" s="225" t="s">
        <v>258</v>
      </c>
      <c r="H37" s="219" t="s">
        <v>258</v>
      </c>
      <c r="I37" s="214">
        <f t="shared" si="1"/>
        <v>12</v>
      </c>
      <c r="J37" s="226"/>
      <c r="K37" s="226"/>
      <c r="L37" s="13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126</v>
      </c>
      <c r="F38" s="212" t="s">
        <v>100</v>
      </c>
      <c r="G38" s="212"/>
      <c r="H38" s="219">
        <v>0.0</v>
      </c>
      <c r="I38" s="214">
        <f t="shared" si="1"/>
        <v>1</v>
      </c>
      <c r="J38" s="214"/>
      <c r="K38" s="214" t="s">
        <v>185</v>
      </c>
      <c r="L38" s="216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217" t="s">
        <v>103</v>
      </c>
      <c r="G39" s="218" t="s">
        <v>263</v>
      </c>
      <c r="H39" s="219" t="s">
        <v>263</v>
      </c>
      <c r="I39" s="214">
        <f t="shared" si="1"/>
        <v>11</v>
      </c>
      <c r="J39" s="220">
        <v>33.0</v>
      </c>
      <c r="K39" s="220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217" t="s">
        <v>105</v>
      </c>
      <c r="G40" s="218" t="s">
        <v>264</v>
      </c>
      <c r="H40" s="219" t="s">
        <v>265</v>
      </c>
      <c r="I40" s="214">
        <f t="shared" si="1"/>
        <v>11</v>
      </c>
      <c r="J40" s="217"/>
      <c r="K40" s="217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221" t="s">
        <v>93</v>
      </c>
      <c r="G41" s="229" t="s">
        <v>266</v>
      </c>
      <c r="H41" s="223" t="s">
        <v>267</v>
      </c>
      <c r="I41" s="214">
        <f t="shared" si="1"/>
        <v>58</v>
      </c>
      <c r="J41" s="220"/>
      <c r="K41" s="220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217" t="s">
        <v>96</v>
      </c>
      <c r="G42" s="218"/>
      <c r="H42" s="219" t="s">
        <v>263</v>
      </c>
      <c r="I42" s="214">
        <f t="shared" si="1"/>
        <v>11</v>
      </c>
      <c r="J42" s="220"/>
      <c r="K42" s="220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224" t="s">
        <v>97</v>
      </c>
      <c r="G43" s="225" t="s">
        <v>263</v>
      </c>
      <c r="H43" s="219" t="s">
        <v>263</v>
      </c>
      <c r="I43" s="214">
        <f t="shared" si="1"/>
        <v>11</v>
      </c>
      <c r="J43" s="226"/>
      <c r="K43" s="226"/>
      <c r="L43" s="133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131</v>
      </c>
      <c r="F44" s="212" t="s">
        <v>100</v>
      </c>
      <c r="G44" s="212" t="s">
        <v>257</v>
      </c>
      <c r="H44" s="219" t="s">
        <v>257</v>
      </c>
      <c r="I44" s="214">
        <f t="shared" si="1"/>
        <v>1</v>
      </c>
      <c r="J44" s="214"/>
      <c r="K44" s="214" t="s">
        <v>185</v>
      </c>
      <c r="L44" s="216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217" t="s">
        <v>103</v>
      </c>
      <c r="G45" s="218" t="s">
        <v>268</v>
      </c>
      <c r="H45" s="219" t="s">
        <v>268</v>
      </c>
      <c r="I45" s="214">
        <f t="shared" si="1"/>
        <v>11</v>
      </c>
      <c r="J45" s="220">
        <v>33.0</v>
      </c>
      <c r="K45" s="220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217" t="s">
        <v>105</v>
      </c>
      <c r="G46" s="218" t="s">
        <v>269</v>
      </c>
      <c r="H46" s="219" t="s">
        <v>269</v>
      </c>
      <c r="I46" s="214">
        <f t="shared" si="1"/>
        <v>11</v>
      </c>
      <c r="J46" s="217"/>
      <c r="K46" s="217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221" t="s">
        <v>93</v>
      </c>
      <c r="G47" s="229" t="s">
        <v>270</v>
      </c>
      <c r="H47" s="223" t="s">
        <v>271</v>
      </c>
      <c r="I47" s="214">
        <f t="shared" si="1"/>
        <v>46</v>
      </c>
      <c r="J47" s="220"/>
      <c r="K47" s="220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217" t="s">
        <v>96</v>
      </c>
      <c r="G48" s="218"/>
      <c r="H48" s="219" t="s">
        <v>268</v>
      </c>
      <c r="I48" s="214">
        <f t="shared" si="1"/>
        <v>11</v>
      </c>
      <c r="J48" s="220"/>
      <c r="K48" s="220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224" t="s">
        <v>97</v>
      </c>
      <c r="G49" s="225" t="s">
        <v>268</v>
      </c>
      <c r="H49" s="219" t="s">
        <v>268</v>
      </c>
      <c r="I49" s="214">
        <f t="shared" si="1"/>
        <v>11</v>
      </c>
      <c r="J49" s="226"/>
      <c r="K49" s="226"/>
      <c r="L49" s="133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137</v>
      </c>
      <c r="F50" s="212" t="s">
        <v>100</v>
      </c>
      <c r="G50" s="212" t="s">
        <v>257</v>
      </c>
      <c r="H50" s="219" t="s">
        <v>257</v>
      </c>
      <c r="I50" s="214">
        <f t="shared" si="1"/>
        <v>1</v>
      </c>
      <c r="J50" s="214"/>
      <c r="K50" s="214" t="s">
        <v>185</v>
      </c>
      <c r="L50" s="216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217" t="s">
        <v>103</v>
      </c>
      <c r="G51" s="218" t="s">
        <v>272</v>
      </c>
      <c r="H51" s="219" t="s">
        <v>272</v>
      </c>
      <c r="I51" s="214">
        <f t="shared" si="1"/>
        <v>18</v>
      </c>
      <c r="J51" s="220">
        <v>33.0</v>
      </c>
      <c r="K51" s="220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217" t="s">
        <v>105</v>
      </c>
      <c r="G52" s="218" t="s">
        <v>273</v>
      </c>
      <c r="H52" s="219" t="s">
        <v>274</v>
      </c>
      <c r="I52" s="214">
        <f t="shared" si="1"/>
        <v>18</v>
      </c>
      <c r="J52" s="217"/>
      <c r="K52" s="217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221" t="s">
        <v>93</v>
      </c>
      <c r="G53" s="229" t="s">
        <v>275</v>
      </c>
      <c r="H53" s="223" t="s">
        <v>276</v>
      </c>
      <c r="I53" s="214">
        <f t="shared" si="1"/>
        <v>71</v>
      </c>
      <c r="J53" s="220"/>
      <c r="K53" s="220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217" t="s">
        <v>96</v>
      </c>
      <c r="G54" s="218"/>
      <c r="H54" s="219" t="s">
        <v>272</v>
      </c>
      <c r="I54" s="214">
        <f t="shared" si="1"/>
        <v>18</v>
      </c>
      <c r="J54" s="220"/>
      <c r="K54" s="220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224" t="s">
        <v>97</v>
      </c>
      <c r="G55" s="225" t="s">
        <v>272</v>
      </c>
      <c r="H55" s="219" t="s">
        <v>272</v>
      </c>
      <c r="I55" s="214">
        <f t="shared" si="1"/>
        <v>18</v>
      </c>
      <c r="J55" s="226"/>
      <c r="K55" s="226"/>
      <c r="L55" s="133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143</v>
      </c>
      <c r="F56" s="212" t="s">
        <v>100</v>
      </c>
      <c r="G56" s="212" t="s">
        <v>257</v>
      </c>
      <c r="H56" s="230" t="s">
        <v>252</v>
      </c>
      <c r="I56" s="214" t="str">
        <f>LENB(#REF!)</f>
        <v>#REF!</v>
      </c>
      <c r="J56" s="214"/>
      <c r="K56" s="214" t="s">
        <v>185</v>
      </c>
      <c r="L56" s="228" t="s">
        <v>253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217" t="s">
        <v>103</v>
      </c>
      <c r="G57" s="218" t="s">
        <v>277</v>
      </c>
      <c r="H57" s="19"/>
      <c r="I57" s="214">
        <f>LENB(H56)</f>
        <v>3</v>
      </c>
      <c r="J57" s="220">
        <v>33.0</v>
      </c>
      <c r="K57" s="220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217" t="s">
        <v>105</v>
      </c>
      <c r="G58" s="218" t="s">
        <v>278</v>
      </c>
      <c r="H58" s="19"/>
      <c r="I58" s="214">
        <f t="shared" ref="I58:I145" si="2">LENB(H58)</f>
        <v>0</v>
      </c>
      <c r="J58" s="217"/>
      <c r="K58" s="217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221" t="s">
        <v>93</v>
      </c>
      <c r="G59" s="231" t="s">
        <v>279</v>
      </c>
      <c r="H59" s="19"/>
      <c r="I59" s="214">
        <f t="shared" si="2"/>
        <v>0</v>
      </c>
      <c r="J59" s="220"/>
      <c r="K59" s="220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217" t="s">
        <v>96</v>
      </c>
      <c r="G60" s="218"/>
      <c r="H60" s="19"/>
      <c r="I60" s="214">
        <f t="shared" si="2"/>
        <v>0</v>
      </c>
      <c r="J60" s="220"/>
      <c r="K60" s="220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224" t="s">
        <v>97</v>
      </c>
      <c r="G61" s="225" t="s">
        <v>277</v>
      </c>
      <c r="H61" s="23"/>
      <c r="I61" s="214">
        <f t="shared" si="2"/>
        <v>0</v>
      </c>
      <c r="J61" s="226"/>
      <c r="K61" s="226"/>
      <c r="L61" s="133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149</v>
      </c>
      <c r="F62" s="101" t="s">
        <v>100</v>
      </c>
      <c r="G62" s="232"/>
      <c r="H62" s="233"/>
      <c r="I62" s="103">
        <f t="shared" si="2"/>
        <v>0</v>
      </c>
      <c r="J62" s="103"/>
      <c r="K62" s="103" t="s">
        <v>185</v>
      </c>
      <c r="L62" s="145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103</v>
      </c>
      <c r="G63" s="234"/>
      <c r="H63" s="235"/>
      <c r="I63" s="103">
        <f t="shared" si="2"/>
        <v>0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105</v>
      </c>
      <c r="G64" s="234"/>
      <c r="H64" s="235"/>
      <c r="I64" s="103">
        <f t="shared" si="2"/>
        <v>0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93</v>
      </c>
      <c r="G65" s="236"/>
      <c r="H65" s="237"/>
      <c r="I65" s="103">
        <f t="shared" si="2"/>
        <v>0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234"/>
      <c r="H66" s="235"/>
      <c r="I66" s="103">
        <f t="shared" si="2"/>
        <v>0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8" t="s">
        <v>97</v>
      </c>
      <c r="G67" s="238"/>
      <c r="H67" s="235"/>
      <c r="I67" s="103">
        <f t="shared" si="2"/>
        <v>0</v>
      </c>
      <c r="J67" s="147"/>
      <c r="K67" s="147"/>
      <c r="L67" s="133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280</v>
      </c>
      <c r="F68" s="101" t="s">
        <v>100</v>
      </c>
      <c r="G68" s="177"/>
      <c r="H68" s="239"/>
      <c r="I68" s="103">
        <f t="shared" si="2"/>
        <v>0</v>
      </c>
      <c r="J68" s="103"/>
      <c r="K68" s="240" t="s">
        <v>185</v>
      </c>
      <c r="L68" s="145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103</v>
      </c>
      <c r="G69" s="241"/>
      <c r="H69" s="242"/>
      <c r="I69" s="103">
        <f t="shared" si="2"/>
        <v>0</v>
      </c>
      <c r="J69" s="112">
        <v>33.0</v>
      </c>
      <c r="K69" s="112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105</v>
      </c>
      <c r="G70" s="241"/>
      <c r="H70" s="242"/>
      <c r="I70" s="103">
        <f t="shared" si="2"/>
        <v>0</v>
      </c>
      <c r="J70" s="107"/>
      <c r="K70" s="107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93</v>
      </c>
      <c r="G71" s="243"/>
      <c r="H71" s="244"/>
      <c r="I71" s="103">
        <f t="shared" si="2"/>
        <v>0</v>
      </c>
      <c r="J71" s="112"/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241"/>
      <c r="H72" s="242"/>
      <c r="I72" s="103">
        <f t="shared" si="2"/>
        <v>0</v>
      </c>
      <c r="J72" s="112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39" t="s">
        <v>97</v>
      </c>
      <c r="G73" s="245"/>
      <c r="H73" s="242"/>
      <c r="I73" s="103">
        <f t="shared" si="2"/>
        <v>0</v>
      </c>
      <c r="J73" s="246"/>
      <c r="K73" s="147"/>
      <c r="L73" s="133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172</v>
      </c>
      <c r="F74" s="101" t="s">
        <v>100</v>
      </c>
      <c r="G74" s="177"/>
      <c r="H74" s="239"/>
      <c r="I74" s="103">
        <f t="shared" si="2"/>
        <v>0</v>
      </c>
      <c r="J74" s="103"/>
      <c r="K74" s="103" t="s">
        <v>185</v>
      </c>
      <c r="L74" s="145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103</v>
      </c>
      <c r="G75" s="241"/>
      <c r="H75" s="242"/>
      <c r="I75" s="103">
        <f t="shared" si="2"/>
        <v>0</v>
      </c>
      <c r="J75" s="112">
        <v>33.0</v>
      </c>
      <c r="K75" s="112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105</v>
      </c>
      <c r="G76" s="241"/>
      <c r="H76" s="242"/>
      <c r="I76" s="103">
        <f t="shared" si="2"/>
        <v>0</v>
      </c>
      <c r="J76" s="107"/>
      <c r="K76" s="107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93</v>
      </c>
      <c r="G77" s="243"/>
      <c r="H77" s="244"/>
      <c r="I77" s="103">
        <f t="shared" si="2"/>
        <v>0</v>
      </c>
      <c r="J77" s="112"/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241"/>
      <c r="H78" s="242"/>
      <c r="I78" s="103">
        <f t="shared" si="2"/>
        <v>0</v>
      </c>
      <c r="J78" s="112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8" t="s">
        <v>97</v>
      </c>
      <c r="G79" s="245"/>
      <c r="H79" s="242"/>
      <c r="I79" s="103">
        <f t="shared" si="2"/>
        <v>0</v>
      </c>
      <c r="J79" s="147"/>
      <c r="K79" s="147"/>
      <c r="L79" s="133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100</v>
      </c>
      <c r="G80" s="177"/>
      <c r="H80" s="239"/>
      <c r="I80" s="103">
        <f t="shared" si="2"/>
        <v>0</v>
      </c>
      <c r="J80" s="103"/>
      <c r="K80" s="103" t="s">
        <v>185</v>
      </c>
      <c r="L80" s="145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103</v>
      </c>
      <c r="G81" s="241"/>
      <c r="H81" s="242"/>
      <c r="I81" s="103">
        <f t="shared" si="2"/>
        <v>0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105</v>
      </c>
      <c r="G82" s="241"/>
      <c r="H82" s="242"/>
      <c r="I82" s="103">
        <f t="shared" si="2"/>
        <v>0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93</v>
      </c>
      <c r="G83" s="243"/>
      <c r="H83" s="244"/>
      <c r="I83" s="103">
        <f t="shared" si="2"/>
        <v>0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241"/>
      <c r="H84" s="242"/>
      <c r="I84" s="103">
        <f t="shared" si="2"/>
        <v>0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8" t="s">
        <v>97</v>
      </c>
      <c r="G85" s="245"/>
      <c r="H85" s="242"/>
      <c r="I85" s="103">
        <f t="shared" si="2"/>
        <v>0</v>
      </c>
      <c r="J85" s="147"/>
      <c r="K85" s="147"/>
      <c r="L85" s="133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180</v>
      </c>
      <c r="F86" s="101" t="s">
        <v>100</v>
      </c>
      <c r="G86" s="177"/>
      <c r="H86" s="239"/>
      <c r="I86" s="103">
        <f t="shared" si="2"/>
        <v>0</v>
      </c>
      <c r="J86" s="247"/>
      <c r="K86" s="103" t="s">
        <v>185</v>
      </c>
      <c r="L86" s="248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103</v>
      </c>
      <c r="G87" s="241"/>
      <c r="H87" s="242"/>
      <c r="I87" s="103">
        <f t="shared" si="2"/>
        <v>0</v>
      </c>
      <c r="J87" s="113">
        <v>33.0</v>
      </c>
      <c r="K87" s="112"/>
      <c r="L87" s="24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105</v>
      </c>
      <c r="G88" s="241"/>
      <c r="H88" s="242"/>
      <c r="I88" s="103">
        <f t="shared" si="2"/>
        <v>0</v>
      </c>
      <c r="J88" s="111"/>
      <c r="K88" s="107"/>
      <c r="L88" s="24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93</v>
      </c>
      <c r="G89" s="243"/>
      <c r="H89" s="244"/>
      <c r="I89" s="103">
        <f t="shared" si="2"/>
        <v>0</v>
      </c>
      <c r="J89" s="113"/>
      <c r="K89" s="112"/>
      <c r="L89" s="24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241"/>
      <c r="H90" s="242"/>
      <c r="I90" s="103">
        <f t="shared" si="2"/>
        <v>0</v>
      </c>
      <c r="J90" s="113"/>
      <c r="K90" s="112"/>
      <c r="L90" s="24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8" t="s">
        <v>97</v>
      </c>
      <c r="G91" s="245"/>
      <c r="H91" s="242"/>
      <c r="I91" s="103">
        <f t="shared" si="2"/>
        <v>0</v>
      </c>
      <c r="J91" s="250"/>
      <c r="K91" s="147"/>
      <c r="L91" s="251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181</v>
      </c>
      <c r="F92" s="101" t="s">
        <v>100</v>
      </c>
      <c r="G92" s="141"/>
      <c r="H92" s="244"/>
      <c r="I92" s="103">
        <f t="shared" si="2"/>
        <v>0</v>
      </c>
      <c r="J92" s="103"/>
      <c r="K92" s="247" t="s">
        <v>185</v>
      </c>
      <c r="L92" s="145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103</v>
      </c>
      <c r="G93" s="107"/>
      <c r="H93" s="239"/>
      <c r="I93" s="103">
        <f t="shared" si="2"/>
        <v>0</v>
      </c>
      <c r="J93" s="112">
        <v>33.0</v>
      </c>
      <c r="K93" s="113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105</v>
      </c>
      <c r="G94" s="107"/>
      <c r="H94" s="239"/>
      <c r="I94" s="103">
        <f t="shared" si="2"/>
        <v>0</v>
      </c>
      <c r="J94" s="107"/>
      <c r="K94" s="111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93</v>
      </c>
      <c r="G95" s="164"/>
      <c r="H95" s="252"/>
      <c r="I95" s="103">
        <f t="shared" si="2"/>
        <v>0</v>
      </c>
      <c r="J95" s="112"/>
      <c r="K95" s="113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07"/>
      <c r="H96" s="239"/>
      <c r="I96" s="103">
        <f t="shared" si="2"/>
        <v>0</v>
      </c>
      <c r="J96" s="112"/>
      <c r="K96" s="113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53"/>
      <c r="E97" s="95"/>
      <c r="F97" s="139" t="s">
        <v>97</v>
      </c>
      <c r="G97" s="139"/>
      <c r="H97" s="254"/>
      <c r="I97" s="119">
        <f t="shared" si="2"/>
        <v>0</v>
      </c>
      <c r="J97" s="246"/>
      <c r="K97" s="255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3" t="s">
        <v>182</v>
      </c>
      <c r="E98" s="154" t="s">
        <v>183</v>
      </c>
      <c r="F98" s="256" t="s">
        <v>184</v>
      </c>
      <c r="G98" s="256" t="s">
        <v>257</v>
      </c>
      <c r="H98" s="257"/>
      <c r="I98" s="157">
        <f t="shared" si="2"/>
        <v>0</v>
      </c>
      <c r="J98" s="258"/>
      <c r="K98" s="259" t="s">
        <v>185</v>
      </c>
      <c r="L98" s="216" t="s">
        <v>85</v>
      </c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217" t="s">
        <v>103</v>
      </c>
      <c r="G99" s="218" t="s">
        <v>281</v>
      </c>
      <c r="H99" s="219" t="s">
        <v>281</v>
      </c>
      <c r="I99" s="103">
        <f t="shared" si="2"/>
        <v>15</v>
      </c>
      <c r="J99" s="220">
        <v>33.0</v>
      </c>
      <c r="K99" s="260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217" t="s">
        <v>105</v>
      </c>
      <c r="G100" s="218" t="s">
        <v>282</v>
      </c>
      <c r="H100" s="219" t="s">
        <v>282</v>
      </c>
      <c r="I100" s="103">
        <f t="shared" si="2"/>
        <v>15</v>
      </c>
      <c r="J100" s="217"/>
      <c r="K100" s="26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221" t="s">
        <v>93</v>
      </c>
      <c r="G101" s="229" t="s">
        <v>283</v>
      </c>
      <c r="H101" s="223" t="s">
        <v>284</v>
      </c>
      <c r="I101" s="103">
        <f t="shared" si="2"/>
        <v>37</v>
      </c>
      <c r="J101" s="220"/>
      <c r="K101" s="260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217" t="s">
        <v>96</v>
      </c>
      <c r="G102" s="218"/>
      <c r="H102" s="219" t="s">
        <v>281</v>
      </c>
      <c r="I102" s="103">
        <f t="shared" si="2"/>
        <v>15</v>
      </c>
      <c r="J102" s="220"/>
      <c r="K102" s="260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24" t="s">
        <v>97</v>
      </c>
      <c r="G103" s="225" t="s">
        <v>281</v>
      </c>
      <c r="H103" s="219" t="s">
        <v>281</v>
      </c>
      <c r="I103" s="103">
        <f t="shared" si="2"/>
        <v>15</v>
      </c>
      <c r="J103" s="226"/>
      <c r="K103" s="262"/>
      <c r="L103" s="133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192</v>
      </c>
      <c r="F104" s="212" t="s">
        <v>184</v>
      </c>
      <c r="G104" s="212" t="s">
        <v>257</v>
      </c>
      <c r="H104" s="219" t="s">
        <v>257</v>
      </c>
      <c r="I104" s="103">
        <f t="shared" si="2"/>
        <v>1</v>
      </c>
      <c r="J104" s="214"/>
      <c r="K104" s="263" t="s">
        <v>185</v>
      </c>
      <c r="L104" s="216" t="s">
        <v>85</v>
      </c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217" t="s">
        <v>103</v>
      </c>
      <c r="G105" s="218" t="s">
        <v>285</v>
      </c>
      <c r="H105" s="219" t="s">
        <v>285</v>
      </c>
      <c r="I105" s="103">
        <f t="shared" si="2"/>
        <v>9</v>
      </c>
      <c r="J105" s="220">
        <v>33.0</v>
      </c>
      <c r="K105" s="260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217" t="s">
        <v>105</v>
      </c>
      <c r="G106" s="218" t="s">
        <v>286</v>
      </c>
      <c r="H106" s="219" t="s">
        <v>286</v>
      </c>
      <c r="I106" s="103">
        <f t="shared" si="2"/>
        <v>9</v>
      </c>
      <c r="J106" s="217"/>
      <c r="K106" s="26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221" t="s">
        <v>93</v>
      </c>
      <c r="G107" s="229" t="s">
        <v>287</v>
      </c>
      <c r="H107" s="223" t="s">
        <v>288</v>
      </c>
      <c r="I107" s="103">
        <f t="shared" si="2"/>
        <v>40</v>
      </c>
      <c r="J107" s="220"/>
      <c r="K107" s="260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217" t="s">
        <v>96</v>
      </c>
      <c r="G108" s="218"/>
      <c r="H108" s="219" t="s">
        <v>285</v>
      </c>
      <c r="I108" s="103">
        <f t="shared" si="2"/>
        <v>9</v>
      </c>
      <c r="J108" s="220"/>
      <c r="K108" s="260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224" t="s">
        <v>97</v>
      </c>
      <c r="G109" s="225" t="s">
        <v>285</v>
      </c>
      <c r="H109" s="219" t="s">
        <v>285</v>
      </c>
      <c r="I109" s="103">
        <f t="shared" si="2"/>
        <v>9</v>
      </c>
      <c r="J109" s="226"/>
      <c r="K109" s="262"/>
      <c r="L109" s="133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198</v>
      </c>
      <c r="F110" s="212" t="s">
        <v>184</v>
      </c>
      <c r="G110" s="212" t="s">
        <v>257</v>
      </c>
      <c r="H110" s="219" t="s">
        <v>257</v>
      </c>
      <c r="I110" s="103">
        <f t="shared" si="2"/>
        <v>1</v>
      </c>
      <c r="J110" s="214"/>
      <c r="K110" s="263" t="s">
        <v>185</v>
      </c>
      <c r="L110" s="216" t="s">
        <v>85</v>
      </c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217" t="s">
        <v>103</v>
      </c>
      <c r="G111" s="218" t="s">
        <v>289</v>
      </c>
      <c r="H111" s="219" t="s">
        <v>289</v>
      </c>
      <c r="I111" s="103">
        <f t="shared" si="2"/>
        <v>6</v>
      </c>
      <c r="J111" s="220">
        <v>33.0</v>
      </c>
      <c r="K111" s="260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217" t="s">
        <v>105</v>
      </c>
      <c r="G112" s="218" t="s">
        <v>290</v>
      </c>
      <c r="H112" s="219" t="s">
        <v>290</v>
      </c>
      <c r="I112" s="103">
        <f t="shared" si="2"/>
        <v>6</v>
      </c>
      <c r="J112" s="217"/>
      <c r="K112" s="26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221" t="s">
        <v>93</v>
      </c>
      <c r="G113" s="229" t="s">
        <v>291</v>
      </c>
      <c r="H113" s="223" t="s">
        <v>292</v>
      </c>
      <c r="I113" s="103">
        <f t="shared" si="2"/>
        <v>37</v>
      </c>
      <c r="J113" s="220"/>
      <c r="K113" s="260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217" t="s">
        <v>96</v>
      </c>
      <c r="G114" s="218"/>
      <c r="H114" s="219" t="s">
        <v>289</v>
      </c>
      <c r="I114" s="103">
        <f t="shared" si="2"/>
        <v>6</v>
      </c>
      <c r="J114" s="220"/>
      <c r="K114" s="260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224" t="s">
        <v>97</v>
      </c>
      <c r="G115" s="225" t="s">
        <v>289</v>
      </c>
      <c r="H115" s="219" t="s">
        <v>289</v>
      </c>
      <c r="I115" s="103">
        <f t="shared" si="2"/>
        <v>6</v>
      </c>
      <c r="J115" s="226"/>
      <c r="K115" s="262"/>
      <c r="L115" s="133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206</v>
      </c>
      <c r="F116" s="212" t="s">
        <v>184</v>
      </c>
      <c r="G116" s="212" t="s">
        <v>257</v>
      </c>
      <c r="H116" s="219" t="s">
        <v>257</v>
      </c>
      <c r="I116" s="103">
        <f t="shared" si="2"/>
        <v>1</v>
      </c>
      <c r="J116" s="214"/>
      <c r="K116" s="263" t="s">
        <v>185</v>
      </c>
      <c r="L116" s="216" t="s">
        <v>85</v>
      </c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217" t="s">
        <v>103</v>
      </c>
      <c r="G117" s="218" t="s">
        <v>293</v>
      </c>
      <c r="H117" s="219" t="s">
        <v>293</v>
      </c>
      <c r="I117" s="103">
        <f t="shared" si="2"/>
        <v>14</v>
      </c>
      <c r="J117" s="220">
        <v>33.0</v>
      </c>
      <c r="K117" s="260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217" t="s">
        <v>105</v>
      </c>
      <c r="G118" s="218" t="s">
        <v>294</v>
      </c>
      <c r="H118" s="219" t="s">
        <v>294</v>
      </c>
      <c r="I118" s="103">
        <f t="shared" si="2"/>
        <v>14</v>
      </c>
      <c r="J118" s="217"/>
      <c r="K118" s="26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221" t="s">
        <v>93</v>
      </c>
      <c r="G119" s="229" t="s">
        <v>295</v>
      </c>
      <c r="H119" s="223" t="s">
        <v>296</v>
      </c>
      <c r="I119" s="103">
        <f t="shared" si="2"/>
        <v>50</v>
      </c>
      <c r="J119" s="220"/>
      <c r="K119" s="260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217" t="s">
        <v>96</v>
      </c>
      <c r="G120" s="218"/>
      <c r="H120" s="219" t="s">
        <v>293</v>
      </c>
      <c r="I120" s="103">
        <f t="shared" si="2"/>
        <v>14</v>
      </c>
      <c r="J120" s="220"/>
      <c r="K120" s="260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224" t="s">
        <v>97</v>
      </c>
      <c r="G121" s="225" t="s">
        <v>293</v>
      </c>
      <c r="H121" s="219" t="s">
        <v>293</v>
      </c>
      <c r="I121" s="103">
        <f t="shared" si="2"/>
        <v>14</v>
      </c>
      <c r="J121" s="226"/>
      <c r="K121" s="262"/>
      <c r="L121" s="133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211</v>
      </c>
      <c r="F122" s="212" t="s">
        <v>184</v>
      </c>
      <c r="G122" s="212"/>
      <c r="H122" s="219">
        <v>0.0</v>
      </c>
      <c r="I122" s="103">
        <f t="shared" si="2"/>
        <v>1</v>
      </c>
      <c r="J122" s="214"/>
      <c r="K122" s="263" t="s">
        <v>185</v>
      </c>
      <c r="L122" s="216" t="s">
        <v>85</v>
      </c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217" t="s">
        <v>103</v>
      </c>
      <c r="G123" s="218" t="s">
        <v>297</v>
      </c>
      <c r="H123" s="219" t="s">
        <v>297</v>
      </c>
      <c r="I123" s="103">
        <f t="shared" si="2"/>
        <v>14</v>
      </c>
      <c r="J123" s="220">
        <v>33.0</v>
      </c>
      <c r="K123" s="260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217" t="s">
        <v>105</v>
      </c>
      <c r="G124" s="218" t="s">
        <v>298</v>
      </c>
      <c r="H124" s="219" t="s">
        <v>299</v>
      </c>
      <c r="I124" s="103">
        <f t="shared" si="2"/>
        <v>16</v>
      </c>
      <c r="J124" s="217"/>
      <c r="K124" s="26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221" t="s">
        <v>93</v>
      </c>
      <c r="G125" s="229" t="s">
        <v>300</v>
      </c>
      <c r="H125" s="223" t="s">
        <v>301</v>
      </c>
      <c r="I125" s="103">
        <f t="shared" si="2"/>
        <v>35</v>
      </c>
      <c r="J125" s="220"/>
      <c r="K125" s="260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217" t="s">
        <v>96</v>
      </c>
      <c r="G126" s="218"/>
      <c r="H126" s="219" t="s">
        <v>297</v>
      </c>
      <c r="I126" s="103">
        <f t="shared" si="2"/>
        <v>14</v>
      </c>
      <c r="J126" s="220"/>
      <c r="K126" s="260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224" t="s">
        <v>97</v>
      </c>
      <c r="G127" s="225" t="s">
        <v>297</v>
      </c>
      <c r="H127" s="219" t="s">
        <v>297</v>
      </c>
      <c r="I127" s="103">
        <f t="shared" si="2"/>
        <v>14</v>
      </c>
      <c r="J127" s="226"/>
      <c r="K127" s="262"/>
      <c r="L127" s="133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216</v>
      </c>
      <c r="F128" s="264" t="s">
        <v>184</v>
      </c>
      <c r="G128" s="212"/>
      <c r="H128" s="219">
        <v>0.0</v>
      </c>
      <c r="I128" s="103">
        <f t="shared" si="2"/>
        <v>1</v>
      </c>
      <c r="J128" s="214"/>
      <c r="K128" s="263" t="s">
        <v>185</v>
      </c>
      <c r="L128" s="216" t="s">
        <v>85</v>
      </c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65" t="s">
        <v>103</v>
      </c>
      <c r="G129" s="218" t="s">
        <v>302</v>
      </c>
      <c r="H129" s="219" t="s">
        <v>302</v>
      </c>
      <c r="I129" s="103">
        <f t="shared" si="2"/>
        <v>10</v>
      </c>
      <c r="J129" s="220">
        <v>33.0</v>
      </c>
      <c r="K129" s="260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65" t="s">
        <v>105</v>
      </c>
      <c r="G130" s="218" t="s">
        <v>303</v>
      </c>
      <c r="H130" s="219" t="s">
        <v>303</v>
      </c>
      <c r="I130" s="103">
        <f t="shared" si="2"/>
        <v>10</v>
      </c>
      <c r="J130" s="217"/>
      <c r="K130" s="26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66" t="s">
        <v>93</v>
      </c>
      <c r="G131" s="229" t="s">
        <v>304</v>
      </c>
      <c r="H131" s="223" t="s">
        <v>305</v>
      </c>
      <c r="I131" s="103">
        <f t="shared" si="2"/>
        <v>48</v>
      </c>
      <c r="J131" s="220"/>
      <c r="K131" s="260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65" t="s">
        <v>96</v>
      </c>
      <c r="G132" s="218"/>
      <c r="H132" s="219" t="s">
        <v>302</v>
      </c>
      <c r="I132" s="103">
        <f t="shared" si="2"/>
        <v>10</v>
      </c>
      <c r="J132" s="220"/>
      <c r="K132" s="260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106"/>
      <c r="E133" s="23"/>
      <c r="F133" s="267" t="s">
        <v>97</v>
      </c>
      <c r="G133" s="225" t="s">
        <v>302</v>
      </c>
      <c r="H133" s="219" t="s">
        <v>302</v>
      </c>
      <c r="I133" s="103">
        <f t="shared" si="2"/>
        <v>10</v>
      </c>
      <c r="J133" s="226"/>
      <c r="K133" s="262"/>
      <c r="L133" s="133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210" t="s">
        <v>223</v>
      </c>
      <c r="F134" s="211" t="s">
        <v>184</v>
      </c>
      <c r="G134" s="211"/>
      <c r="H134" s="219">
        <v>0.0</v>
      </c>
      <c r="I134" s="103">
        <f t="shared" si="2"/>
        <v>1</v>
      </c>
      <c r="J134" s="215"/>
      <c r="K134" s="268" t="s">
        <v>185</v>
      </c>
      <c r="L134" s="216" t="s">
        <v>85</v>
      </c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217" t="s">
        <v>103</v>
      </c>
      <c r="G135" s="218" t="s">
        <v>306</v>
      </c>
      <c r="H135" s="219" t="s">
        <v>306</v>
      </c>
      <c r="I135" s="103">
        <f t="shared" si="2"/>
        <v>16</v>
      </c>
      <c r="J135" s="220">
        <v>33.0</v>
      </c>
      <c r="K135" s="260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217" t="s">
        <v>105</v>
      </c>
      <c r="G136" s="218" t="s">
        <v>307</v>
      </c>
      <c r="H136" s="219" t="s">
        <v>307</v>
      </c>
      <c r="I136" s="103">
        <f t="shared" si="2"/>
        <v>16</v>
      </c>
      <c r="J136" s="217"/>
      <c r="K136" s="26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221" t="s">
        <v>93</v>
      </c>
      <c r="G137" s="222" t="s">
        <v>308</v>
      </c>
      <c r="H137" s="223" t="s">
        <v>309</v>
      </c>
      <c r="I137" s="103">
        <f t="shared" si="2"/>
        <v>54</v>
      </c>
      <c r="J137" s="220"/>
      <c r="K137" s="260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217" t="s">
        <v>96</v>
      </c>
      <c r="G138" s="218"/>
      <c r="H138" s="219" t="s">
        <v>306</v>
      </c>
      <c r="I138" s="103">
        <f t="shared" si="2"/>
        <v>16</v>
      </c>
      <c r="J138" s="220"/>
      <c r="K138" s="260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95"/>
      <c r="F139" s="224" t="s">
        <v>97</v>
      </c>
      <c r="G139" s="225" t="s">
        <v>306</v>
      </c>
      <c r="H139" s="219" t="s">
        <v>306</v>
      </c>
      <c r="I139" s="103">
        <f t="shared" si="2"/>
        <v>16</v>
      </c>
      <c r="J139" s="226"/>
      <c r="K139" s="262"/>
      <c r="L139" s="133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230</v>
      </c>
      <c r="F140" s="269" t="s">
        <v>184</v>
      </c>
      <c r="G140" s="212"/>
      <c r="H140" s="219">
        <v>0.0</v>
      </c>
      <c r="I140" s="103">
        <f t="shared" si="2"/>
        <v>1</v>
      </c>
      <c r="J140" s="215"/>
      <c r="K140" s="263" t="s">
        <v>185</v>
      </c>
      <c r="L140" s="216" t="s">
        <v>85</v>
      </c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65" t="s">
        <v>103</v>
      </c>
      <c r="G141" s="218" t="s">
        <v>310</v>
      </c>
      <c r="H141" s="219" t="s">
        <v>311</v>
      </c>
      <c r="I141" s="103">
        <f t="shared" si="2"/>
        <v>20</v>
      </c>
      <c r="J141" s="220">
        <v>33.0</v>
      </c>
      <c r="K141" s="260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65" t="s">
        <v>105</v>
      </c>
      <c r="G142" s="218" t="s">
        <v>312</v>
      </c>
      <c r="H142" s="219" t="s">
        <v>313</v>
      </c>
      <c r="I142" s="103">
        <f t="shared" si="2"/>
        <v>20</v>
      </c>
      <c r="J142" s="217"/>
      <c r="K142" s="26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66" t="s">
        <v>93</v>
      </c>
      <c r="G143" s="222" t="s">
        <v>314</v>
      </c>
      <c r="H143" s="223" t="s">
        <v>315</v>
      </c>
      <c r="I143" s="103">
        <f t="shared" si="2"/>
        <v>52</v>
      </c>
      <c r="J143" s="220"/>
      <c r="K143" s="260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65" t="s">
        <v>96</v>
      </c>
      <c r="G144" s="218"/>
      <c r="H144" s="219" t="s">
        <v>311</v>
      </c>
      <c r="I144" s="103">
        <f t="shared" si="2"/>
        <v>20</v>
      </c>
      <c r="J144" s="220"/>
      <c r="K144" s="260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195"/>
      <c r="E145" s="149"/>
      <c r="F145" s="270" t="s">
        <v>97</v>
      </c>
      <c r="G145" s="271" t="s">
        <v>310</v>
      </c>
      <c r="H145" s="272" t="s">
        <v>311</v>
      </c>
      <c r="I145" s="273">
        <f t="shared" si="2"/>
        <v>20</v>
      </c>
      <c r="J145" s="274"/>
      <c r="K145" s="275"/>
      <c r="L145" s="133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7">
    <mergeCell ref="E14:E19"/>
    <mergeCell ref="E38:E43"/>
    <mergeCell ref="D14:D97"/>
    <mergeCell ref="D98:D145"/>
    <mergeCell ref="E98:E103"/>
    <mergeCell ref="E104:E109"/>
    <mergeCell ref="E110:E115"/>
    <mergeCell ref="E116:E121"/>
    <mergeCell ref="E122:E127"/>
    <mergeCell ref="E128:E133"/>
    <mergeCell ref="E134:E139"/>
    <mergeCell ref="E140:E145"/>
    <mergeCell ref="E44:E49"/>
    <mergeCell ref="E50:E55"/>
    <mergeCell ref="E56:E61"/>
    <mergeCell ref="E62:E67"/>
    <mergeCell ref="E68:E73"/>
    <mergeCell ref="E74:E79"/>
    <mergeCell ref="E92:E97"/>
    <mergeCell ref="B3:N3"/>
    <mergeCell ref="D6:E7"/>
    <mergeCell ref="F6:F7"/>
    <mergeCell ref="I6:I7"/>
    <mergeCell ref="J6:J7"/>
    <mergeCell ref="D8:D13"/>
    <mergeCell ref="E8:E13"/>
    <mergeCell ref="E26:E31"/>
    <mergeCell ref="H26:H31"/>
    <mergeCell ref="E20:E25"/>
    <mergeCell ref="E32:E37"/>
    <mergeCell ref="L44:L49"/>
    <mergeCell ref="L50:L55"/>
    <mergeCell ref="H56:H61"/>
    <mergeCell ref="L56:L61"/>
    <mergeCell ref="L6:L7"/>
    <mergeCell ref="L8:L13"/>
    <mergeCell ref="L14:L19"/>
    <mergeCell ref="L20:L25"/>
    <mergeCell ref="L26:L31"/>
    <mergeCell ref="L32:L37"/>
    <mergeCell ref="L38:L43"/>
    <mergeCell ref="E80:E85"/>
    <mergeCell ref="E86:E91"/>
    <mergeCell ref="L104:L109"/>
    <mergeCell ref="L110:L115"/>
    <mergeCell ref="L116:L121"/>
    <mergeCell ref="L122:L127"/>
    <mergeCell ref="L128:L133"/>
    <mergeCell ref="L134:L139"/>
    <mergeCell ref="L140:L145"/>
    <mergeCell ref="L62:L67"/>
    <mergeCell ref="L68:L73"/>
    <mergeCell ref="L74:L79"/>
    <mergeCell ref="L80:L85"/>
    <mergeCell ref="L86:L91"/>
    <mergeCell ref="L92:L9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H23"/>
    <hyperlink r:id="rId7" ref="G29"/>
    <hyperlink r:id="rId8" ref="G35"/>
    <hyperlink r:id="rId9" ref="H35"/>
    <hyperlink r:id="rId10" ref="G41"/>
    <hyperlink r:id="rId11" ref="H41"/>
    <hyperlink r:id="rId12" ref="G47"/>
    <hyperlink r:id="rId13" ref="H47"/>
    <hyperlink r:id="rId14" ref="G53"/>
    <hyperlink r:id="rId15" ref="H53"/>
    <hyperlink r:id="rId16" ref="H101"/>
    <hyperlink r:id="rId17" ref="G107"/>
    <hyperlink r:id="rId18" ref="H107"/>
    <hyperlink r:id="rId19" ref="G113"/>
    <hyperlink r:id="rId20" ref="H113"/>
    <hyperlink r:id="rId21" ref="G119"/>
    <hyperlink r:id="rId22" ref="H119"/>
    <hyperlink r:id="rId23" ref="G125"/>
    <hyperlink r:id="rId24" ref="H125"/>
    <hyperlink r:id="rId25" ref="G131"/>
    <hyperlink r:id="rId26" ref="H131"/>
    <hyperlink r:id="rId27" ref="G137"/>
    <hyperlink r:id="rId28" ref="H137"/>
    <hyperlink r:id="rId29" ref="G143"/>
    <hyperlink r:id="rId30" ref="H143"/>
  </hyperlinks>
  <printOptions/>
  <pageMargins bottom="0.75" footer="0.0" header="0.0" left="0.7" right="0.7" top="0.75"/>
  <pageSetup paperSize="9" orientation="portrait"/>
  <drawing r:id="rId31"/>
  <legacyDrawing r:id="rId3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9" width="75.71"/>
    <col customWidth="1" min="10" max="10" width="14.71"/>
    <col customWidth="1" min="11" max="12" width="18.14"/>
    <col customWidth="1" min="13" max="13" width="51.71"/>
    <col customWidth="1" min="14" max="26" width="8.71"/>
  </cols>
  <sheetData>
    <row r="1" ht="18.7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2" t="s">
        <v>316</v>
      </c>
      <c r="C2" s="203"/>
      <c r="D2" s="204"/>
      <c r="E2" s="204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05"/>
      <c r="B3" s="276" t="s">
        <v>317</v>
      </c>
      <c r="H3" s="75"/>
      <c r="I3" s="75"/>
      <c r="J3" s="75"/>
      <c r="K3" s="75"/>
      <c r="L3" s="7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8.75" customHeight="1">
      <c r="A4" s="77"/>
      <c r="B4" s="78"/>
      <c r="C4" s="79"/>
      <c r="D4" s="80"/>
      <c r="E4" s="80"/>
      <c r="F4" s="80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277"/>
      <c r="F6" s="87"/>
      <c r="G6" s="88" t="s">
        <v>73</v>
      </c>
      <c r="H6" s="89" t="s">
        <v>74</v>
      </c>
      <c r="I6" s="90" t="s">
        <v>75</v>
      </c>
      <c r="J6" s="88" t="s">
        <v>76</v>
      </c>
      <c r="K6" s="91" t="s">
        <v>77</v>
      </c>
      <c r="L6" s="278" t="s">
        <v>318</v>
      </c>
      <c r="M6" s="92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279"/>
      <c r="F7" s="94"/>
      <c r="G7" s="95"/>
      <c r="H7" s="96" t="s">
        <v>319</v>
      </c>
      <c r="I7" s="96" t="s">
        <v>320</v>
      </c>
      <c r="J7" s="95"/>
      <c r="K7" s="95"/>
      <c r="L7" s="97"/>
      <c r="M7" s="98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280" t="s">
        <v>81</v>
      </c>
      <c r="E8" s="281"/>
      <c r="F8" s="100" t="s">
        <v>82</v>
      </c>
      <c r="G8" s="101" t="s">
        <v>83</v>
      </c>
      <c r="H8" s="102"/>
      <c r="I8" s="102"/>
      <c r="J8" s="103">
        <f t="shared" ref="J8:J215" si="1">LENB(I8)</f>
        <v>0</v>
      </c>
      <c r="K8" s="101"/>
      <c r="L8" s="206" t="s">
        <v>84</v>
      </c>
      <c r="M8" s="145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282"/>
      <c r="E9" s="283"/>
      <c r="F9" s="19"/>
      <c r="G9" s="107" t="s">
        <v>237</v>
      </c>
      <c r="H9" s="130" t="s">
        <v>321</v>
      </c>
      <c r="I9" s="130" t="s">
        <v>321</v>
      </c>
      <c r="J9" s="103">
        <f t="shared" si="1"/>
        <v>7</v>
      </c>
      <c r="K9" s="108">
        <v>10.0</v>
      </c>
      <c r="L9" s="108"/>
      <c r="M9" s="110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282"/>
      <c r="E10" s="283"/>
      <c r="F10" s="19"/>
      <c r="G10" s="107" t="s">
        <v>240</v>
      </c>
      <c r="H10" s="130" t="s">
        <v>322</v>
      </c>
      <c r="I10" s="130" t="s">
        <v>322</v>
      </c>
      <c r="J10" s="103">
        <f t="shared" si="1"/>
        <v>9</v>
      </c>
      <c r="K10" s="107"/>
      <c r="L10" s="107"/>
      <c r="M10" s="110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282"/>
      <c r="E11" s="283"/>
      <c r="F11" s="19"/>
      <c r="G11" s="114" t="s">
        <v>93</v>
      </c>
      <c r="H11" s="284" t="s">
        <v>323</v>
      </c>
      <c r="I11" s="284" t="s">
        <v>324</v>
      </c>
      <c r="J11" s="103">
        <f t="shared" si="1"/>
        <v>42</v>
      </c>
      <c r="K11" s="107"/>
      <c r="L11" s="107"/>
      <c r="M11" s="110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282"/>
      <c r="E12" s="283"/>
      <c r="F12" s="19"/>
      <c r="G12" s="107" t="s">
        <v>96</v>
      </c>
      <c r="H12" s="130"/>
      <c r="I12" s="130" t="s">
        <v>321</v>
      </c>
      <c r="J12" s="103">
        <f t="shared" si="1"/>
        <v>7</v>
      </c>
      <c r="K12" s="107"/>
      <c r="L12" s="107"/>
      <c r="M12" s="110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85"/>
      <c r="E13" s="286"/>
      <c r="F13" s="23"/>
      <c r="G13" s="118" t="s">
        <v>97</v>
      </c>
      <c r="H13" s="130" t="s">
        <v>321</v>
      </c>
      <c r="I13" s="130" t="s">
        <v>321</v>
      </c>
      <c r="J13" s="103">
        <f t="shared" si="1"/>
        <v>7</v>
      </c>
      <c r="K13" s="118"/>
      <c r="L13" s="118"/>
      <c r="M13" s="133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80" t="s">
        <v>98</v>
      </c>
      <c r="E14" s="281"/>
      <c r="F14" s="100" t="s">
        <v>99</v>
      </c>
      <c r="G14" s="125" t="s">
        <v>100</v>
      </c>
      <c r="H14" s="212" t="s">
        <v>153</v>
      </c>
      <c r="I14" s="212"/>
      <c r="J14" s="103">
        <f t="shared" si="1"/>
        <v>0</v>
      </c>
      <c r="K14" s="240"/>
      <c r="L14" s="103" t="s">
        <v>185</v>
      </c>
      <c r="M14" s="145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282"/>
      <c r="E15" s="283"/>
      <c r="F15" s="19"/>
      <c r="G15" s="107" t="s">
        <v>103</v>
      </c>
      <c r="H15" s="218" t="s">
        <v>325</v>
      </c>
      <c r="I15" s="219" t="s">
        <v>325</v>
      </c>
      <c r="J15" s="103">
        <f t="shared" si="1"/>
        <v>8</v>
      </c>
      <c r="K15" s="112">
        <v>33.0</v>
      </c>
      <c r="L15" s="112"/>
      <c r="M15" s="110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282"/>
      <c r="E16" s="283"/>
      <c r="F16" s="19"/>
      <c r="G16" s="107" t="s">
        <v>105</v>
      </c>
      <c r="H16" s="218" t="s">
        <v>326</v>
      </c>
      <c r="I16" s="219" t="s">
        <v>326</v>
      </c>
      <c r="J16" s="103">
        <f t="shared" si="1"/>
        <v>8</v>
      </c>
      <c r="K16" s="107"/>
      <c r="L16" s="107"/>
      <c r="M16" s="110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282"/>
      <c r="E17" s="283"/>
      <c r="F17" s="19"/>
      <c r="G17" s="114" t="s">
        <v>93</v>
      </c>
      <c r="H17" s="229" t="s">
        <v>327</v>
      </c>
      <c r="I17" s="222" t="s">
        <v>328</v>
      </c>
      <c r="J17" s="103">
        <f t="shared" si="1"/>
        <v>51</v>
      </c>
      <c r="K17" s="112"/>
      <c r="L17" s="112"/>
      <c r="M17" s="110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282"/>
      <c r="E18" s="283"/>
      <c r="F18" s="19"/>
      <c r="G18" s="107" t="s">
        <v>96</v>
      </c>
      <c r="H18" s="218"/>
      <c r="I18" s="219" t="s">
        <v>325</v>
      </c>
      <c r="J18" s="103">
        <f t="shared" si="1"/>
        <v>8</v>
      </c>
      <c r="K18" s="112"/>
      <c r="L18" s="112"/>
      <c r="M18" s="110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282"/>
      <c r="E19" s="283"/>
      <c r="F19" s="23"/>
      <c r="G19" s="118" t="s">
        <v>97</v>
      </c>
      <c r="H19" s="225" t="s">
        <v>325</v>
      </c>
      <c r="I19" s="219" t="s">
        <v>325</v>
      </c>
      <c r="J19" s="103">
        <f t="shared" si="1"/>
        <v>8</v>
      </c>
      <c r="K19" s="147"/>
      <c r="L19" s="147"/>
      <c r="M19" s="133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282"/>
      <c r="E20" s="283"/>
      <c r="F20" s="100" t="s">
        <v>110</v>
      </c>
      <c r="G20" s="101" t="s">
        <v>100</v>
      </c>
      <c r="H20" s="212" t="s">
        <v>329</v>
      </c>
      <c r="I20" s="219"/>
      <c r="J20" s="103">
        <f t="shared" si="1"/>
        <v>0</v>
      </c>
      <c r="K20" s="103"/>
      <c r="L20" s="103" t="s">
        <v>185</v>
      </c>
      <c r="M20" s="145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282"/>
      <c r="E21" s="283"/>
      <c r="F21" s="19"/>
      <c r="G21" s="107" t="s">
        <v>103</v>
      </c>
      <c r="H21" s="218"/>
      <c r="I21" s="219" t="s">
        <v>330</v>
      </c>
      <c r="J21" s="103">
        <f t="shared" si="1"/>
        <v>4</v>
      </c>
      <c r="K21" s="112">
        <v>33.0</v>
      </c>
      <c r="L21" s="112"/>
      <c r="M21" s="110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282"/>
      <c r="E22" s="283"/>
      <c r="F22" s="19"/>
      <c r="G22" s="107" t="s">
        <v>105</v>
      </c>
      <c r="H22" s="218" t="s">
        <v>331</v>
      </c>
      <c r="I22" s="219" t="s">
        <v>331</v>
      </c>
      <c r="J22" s="103">
        <f t="shared" si="1"/>
        <v>4</v>
      </c>
      <c r="K22" s="107"/>
      <c r="L22" s="107"/>
      <c r="M22" s="110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109</v>
      </c>
      <c r="C23" s="69"/>
      <c r="D23" s="282"/>
      <c r="E23" s="283"/>
      <c r="F23" s="19"/>
      <c r="G23" s="114" t="s">
        <v>93</v>
      </c>
      <c r="H23" s="229" t="s">
        <v>332</v>
      </c>
      <c r="I23" s="222" t="s">
        <v>333</v>
      </c>
      <c r="J23" s="103">
        <f t="shared" si="1"/>
        <v>42</v>
      </c>
      <c r="K23" s="112"/>
      <c r="L23" s="112"/>
      <c r="M23" s="110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282"/>
      <c r="E24" s="283"/>
      <c r="F24" s="19"/>
      <c r="G24" s="107" t="s">
        <v>96</v>
      </c>
      <c r="H24" s="218"/>
      <c r="I24" s="219" t="s">
        <v>330</v>
      </c>
      <c r="J24" s="103">
        <f t="shared" si="1"/>
        <v>4</v>
      </c>
      <c r="K24" s="112"/>
      <c r="L24" s="112"/>
      <c r="M24" s="110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282"/>
      <c r="E25" s="283"/>
      <c r="F25" s="23"/>
      <c r="G25" s="118" t="s">
        <v>97</v>
      </c>
      <c r="H25" s="225" t="s">
        <v>330</v>
      </c>
      <c r="I25" s="219" t="s">
        <v>330</v>
      </c>
      <c r="J25" s="103">
        <f t="shared" si="1"/>
        <v>4</v>
      </c>
      <c r="K25" s="147"/>
      <c r="L25" s="147"/>
      <c r="M25" s="133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282"/>
      <c r="E26" s="283"/>
      <c r="F26" s="100" t="s">
        <v>115</v>
      </c>
      <c r="G26" s="101" t="s">
        <v>100</v>
      </c>
      <c r="H26" s="212" t="s">
        <v>334</v>
      </c>
      <c r="I26" s="219"/>
      <c r="J26" s="103">
        <f t="shared" si="1"/>
        <v>0</v>
      </c>
      <c r="K26" s="103"/>
      <c r="L26" s="103" t="s">
        <v>185</v>
      </c>
      <c r="M26" s="145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282"/>
      <c r="E27" s="283"/>
      <c r="F27" s="19"/>
      <c r="G27" s="107" t="s">
        <v>103</v>
      </c>
      <c r="H27" s="218" t="s">
        <v>335</v>
      </c>
      <c r="I27" s="219" t="s">
        <v>335</v>
      </c>
      <c r="J27" s="103">
        <f t="shared" si="1"/>
        <v>4</v>
      </c>
      <c r="K27" s="112">
        <v>33.0</v>
      </c>
      <c r="L27" s="112"/>
      <c r="M27" s="110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282"/>
      <c r="E28" s="283"/>
      <c r="F28" s="19"/>
      <c r="G28" s="107" t="s">
        <v>105</v>
      </c>
      <c r="H28" s="218" t="s">
        <v>336</v>
      </c>
      <c r="I28" s="219" t="s">
        <v>336</v>
      </c>
      <c r="J28" s="103">
        <f t="shared" si="1"/>
        <v>4</v>
      </c>
      <c r="K28" s="107"/>
      <c r="L28" s="107"/>
      <c r="M28" s="110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282"/>
      <c r="E29" s="283"/>
      <c r="F29" s="19"/>
      <c r="G29" s="114" t="s">
        <v>93</v>
      </c>
      <c r="H29" s="229" t="s">
        <v>337</v>
      </c>
      <c r="I29" s="222" t="s">
        <v>338</v>
      </c>
      <c r="J29" s="103">
        <f t="shared" si="1"/>
        <v>42</v>
      </c>
      <c r="K29" s="112"/>
      <c r="L29" s="112"/>
      <c r="M29" s="110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282"/>
      <c r="E30" s="283"/>
      <c r="F30" s="19"/>
      <c r="G30" s="107" t="s">
        <v>96</v>
      </c>
      <c r="H30" s="218"/>
      <c r="I30" s="219" t="s">
        <v>335</v>
      </c>
      <c r="J30" s="103">
        <f t="shared" si="1"/>
        <v>4</v>
      </c>
      <c r="K30" s="112"/>
      <c r="L30" s="112"/>
      <c r="M30" s="110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282"/>
      <c r="E31" s="283"/>
      <c r="F31" s="23"/>
      <c r="G31" s="118" t="s">
        <v>97</v>
      </c>
      <c r="H31" s="225" t="s">
        <v>335</v>
      </c>
      <c r="I31" s="219" t="s">
        <v>335</v>
      </c>
      <c r="J31" s="103">
        <f t="shared" si="1"/>
        <v>4</v>
      </c>
      <c r="K31" s="147"/>
      <c r="L31" s="147"/>
      <c r="M31" s="133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282"/>
      <c r="E32" s="283"/>
      <c r="F32" s="100" t="s">
        <v>121</v>
      </c>
      <c r="G32" s="101" t="s">
        <v>100</v>
      </c>
      <c r="H32" s="212" t="s">
        <v>339</v>
      </c>
      <c r="I32" s="219"/>
      <c r="J32" s="103">
        <f t="shared" si="1"/>
        <v>0</v>
      </c>
      <c r="K32" s="103"/>
      <c r="L32" s="103" t="s">
        <v>185</v>
      </c>
      <c r="M32" s="145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282"/>
      <c r="E33" s="283"/>
      <c r="F33" s="19"/>
      <c r="G33" s="107" t="s">
        <v>103</v>
      </c>
      <c r="H33" s="218" t="s">
        <v>340</v>
      </c>
      <c r="I33" s="219" t="s">
        <v>340</v>
      </c>
      <c r="J33" s="103">
        <f t="shared" si="1"/>
        <v>11</v>
      </c>
      <c r="K33" s="112">
        <v>33.0</v>
      </c>
      <c r="L33" s="112"/>
      <c r="M33" s="110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282"/>
      <c r="E34" s="283"/>
      <c r="F34" s="19"/>
      <c r="G34" s="107" t="s">
        <v>105</v>
      </c>
      <c r="H34" s="218" t="s">
        <v>341</v>
      </c>
      <c r="I34" s="219" t="s">
        <v>341</v>
      </c>
      <c r="J34" s="103">
        <f t="shared" si="1"/>
        <v>11</v>
      </c>
      <c r="K34" s="107"/>
      <c r="L34" s="107"/>
      <c r="M34" s="110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282"/>
      <c r="E35" s="283"/>
      <c r="F35" s="19"/>
      <c r="G35" s="114" t="s">
        <v>93</v>
      </c>
      <c r="H35" s="229" t="s">
        <v>342</v>
      </c>
      <c r="I35" s="222" t="s">
        <v>343</v>
      </c>
      <c r="J35" s="103">
        <f t="shared" si="1"/>
        <v>54</v>
      </c>
      <c r="K35" s="112"/>
      <c r="L35" s="112"/>
      <c r="M35" s="110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282"/>
      <c r="E36" s="283"/>
      <c r="F36" s="19"/>
      <c r="G36" s="107" t="s">
        <v>96</v>
      </c>
      <c r="H36" s="218"/>
      <c r="I36" s="219" t="s">
        <v>340</v>
      </c>
      <c r="J36" s="103">
        <f t="shared" si="1"/>
        <v>11</v>
      </c>
      <c r="K36" s="112"/>
      <c r="L36" s="112"/>
      <c r="M36" s="110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282"/>
      <c r="E37" s="283"/>
      <c r="F37" s="23"/>
      <c r="G37" s="118" t="s">
        <v>97</v>
      </c>
      <c r="H37" s="225" t="s">
        <v>340</v>
      </c>
      <c r="I37" s="219" t="s">
        <v>340</v>
      </c>
      <c r="J37" s="103">
        <f t="shared" si="1"/>
        <v>11</v>
      </c>
      <c r="K37" s="147"/>
      <c r="L37" s="147"/>
      <c r="M37" s="133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282"/>
      <c r="E38" s="283"/>
      <c r="F38" s="100" t="s">
        <v>126</v>
      </c>
      <c r="G38" s="101" t="s">
        <v>100</v>
      </c>
      <c r="H38" s="212" t="s">
        <v>344</v>
      </c>
      <c r="I38" s="219"/>
      <c r="J38" s="103">
        <f t="shared" si="1"/>
        <v>0</v>
      </c>
      <c r="K38" s="103"/>
      <c r="L38" s="103" t="s">
        <v>185</v>
      </c>
      <c r="M38" s="145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282"/>
      <c r="E39" s="283"/>
      <c r="F39" s="19"/>
      <c r="G39" s="107" t="s">
        <v>103</v>
      </c>
      <c r="H39" s="218" t="s">
        <v>345</v>
      </c>
      <c r="I39" s="219" t="s">
        <v>345</v>
      </c>
      <c r="J39" s="103">
        <f t="shared" si="1"/>
        <v>9</v>
      </c>
      <c r="K39" s="112">
        <v>33.0</v>
      </c>
      <c r="L39" s="112"/>
      <c r="M39" s="110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282"/>
      <c r="E40" s="283"/>
      <c r="F40" s="19"/>
      <c r="G40" s="107" t="s">
        <v>105</v>
      </c>
      <c r="H40" s="218" t="s">
        <v>346</v>
      </c>
      <c r="I40" s="219" t="s">
        <v>346</v>
      </c>
      <c r="J40" s="103">
        <f t="shared" si="1"/>
        <v>9</v>
      </c>
      <c r="K40" s="107"/>
      <c r="L40" s="107"/>
      <c r="M40" s="110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282"/>
      <c r="E41" s="283"/>
      <c r="F41" s="19"/>
      <c r="G41" s="114" t="s">
        <v>93</v>
      </c>
      <c r="H41" s="222" t="s">
        <v>347</v>
      </c>
      <c r="I41" s="222" t="s">
        <v>348</v>
      </c>
      <c r="J41" s="103">
        <f t="shared" si="1"/>
        <v>54</v>
      </c>
      <c r="K41" s="112"/>
      <c r="L41" s="112"/>
      <c r="M41" s="110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282"/>
      <c r="E42" s="283"/>
      <c r="F42" s="19"/>
      <c r="G42" s="107" t="s">
        <v>96</v>
      </c>
      <c r="H42" s="218"/>
      <c r="I42" s="219" t="s">
        <v>345</v>
      </c>
      <c r="J42" s="103">
        <f t="shared" si="1"/>
        <v>9</v>
      </c>
      <c r="K42" s="112"/>
      <c r="L42" s="112"/>
      <c r="M42" s="110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282"/>
      <c r="E43" s="283"/>
      <c r="F43" s="23"/>
      <c r="G43" s="118" t="s">
        <v>97</v>
      </c>
      <c r="H43" s="225" t="s">
        <v>345</v>
      </c>
      <c r="I43" s="219" t="s">
        <v>345</v>
      </c>
      <c r="J43" s="103">
        <f t="shared" si="1"/>
        <v>9</v>
      </c>
      <c r="K43" s="147"/>
      <c r="L43" s="147"/>
      <c r="M43" s="133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282"/>
      <c r="E44" s="283"/>
      <c r="F44" s="100" t="s">
        <v>131</v>
      </c>
      <c r="G44" s="101" t="s">
        <v>100</v>
      </c>
      <c r="H44" s="212" t="s">
        <v>349</v>
      </c>
      <c r="I44" s="219"/>
      <c r="J44" s="103">
        <f t="shared" si="1"/>
        <v>0</v>
      </c>
      <c r="K44" s="103"/>
      <c r="L44" s="103" t="s">
        <v>185</v>
      </c>
      <c r="M44" s="145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282"/>
      <c r="E45" s="283"/>
      <c r="F45" s="19"/>
      <c r="G45" s="107" t="s">
        <v>103</v>
      </c>
      <c r="H45" s="218" t="s">
        <v>350</v>
      </c>
      <c r="I45" s="219" t="s">
        <v>350</v>
      </c>
      <c r="J45" s="103">
        <f t="shared" si="1"/>
        <v>9</v>
      </c>
      <c r="K45" s="112">
        <v>33.0</v>
      </c>
      <c r="L45" s="112"/>
      <c r="M45" s="110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282"/>
      <c r="E46" s="283"/>
      <c r="F46" s="19"/>
      <c r="G46" s="107" t="s">
        <v>105</v>
      </c>
      <c r="H46" s="218" t="s">
        <v>351</v>
      </c>
      <c r="I46" s="219" t="s">
        <v>351</v>
      </c>
      <c r="J46" s="103">
        <f t="shared" si="1"/>
        <v>9</v>
      </c>
      <c r="K46" s="107"/>
      <c r="L46" s="107"/>
      <c r="M46" s="110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282"/>
      <c r="E47" s="283"/>
      <c r="F47" s="19"/>
      <c r="G47" s="114" t="s">
        <v>93</v>
      </c>
      <c r="H47" s="229" t="s">
        <v>352</v>
      </c>
      <c r="I47" s="222" t="s">
        <v>353</v>
      </c>
      <c r="J47" s="103">
        <f t="shared" si="1"/>
        <v>54</v>
      </c>
      <c r="K47" s="112"/>
      <c r="L47" s="112"/>
      <c r="M47" s="110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282"/>
      <c r="E48" s="283"/>
      <c r="F48" s="19"/>
      <c r="G48" s="107" t="s">
        <v>96</v>
      </c>
      <c r="H48" s="218"/>
      <c r="I48" s="219" t="s">
        <v>350</v>
      </c>
      <c r="J48" s="103">
        <f t="shared" si="1"/>
        <v>9</v>
      </c>
      <c r="K48" s="112"/>
      <c r="L48" s="112"/>
      <c r="M48" s="110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282"/>
      <c r="E49" s="283"/>
      <c r="F49" s="23"/>
      <c r="G49" s="118" t="s">
        <v>97</v>
      </c>
      <c r="H49" s="225" t="s">
        <v>350</v>
      </c>
      <c r="I49" s="219" t="s">
        <v>350</v>
      </c>
      <c r="J49" s="103">
        <f t="shared" si="1"/>
        <v>9</v>
      </c>
      <c r="K49" s="147"/>
      <c r="L49" s="147"/>
      <c r="M49" s="133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282"/>
      <c r="E50" s="283"/>
      <c r="F50" s="100" t="s">
        <v>137</v>
      </c>
      <c r="G50" s="101" t="s">
        <v>100</v>
      </c>
      <c r="H50" s="212" t="s">
        <v>354</v>
      </c>
      <c r="I50" s="242"/>
      <c r="J50" s="103">
        <f t="shared" si="1"/>
        <v>0</v>
      </c>
      <c r="K50" s="103"/>
      <c r="L50" s="103" t="s">
        <v>185</v>
      </c>
      <c r="M50" s="145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282"/>
      <c r="E51" s="283"/>
      <c r="F51" s="19"/>
      <c r="G51" s="107" t="s">
        <v>103</v>
      </c>
      <c r="H51" s="218" t="s">
        <v>355</v>
      </c>
      <c r="I51" s="242"/>
      <c r="J51" s="103">
        <f t="shared" si="1"/>
        <v>0</v>
      </c>
      <c r="K51" s="112">
        <v>33.0</v>
      </c>
      <c r="L51" s="112"/>
      <c r="M51" s="110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282"/>
      <c r="E52" s="283"/>
      <c r="F52" s="19"/>
      <c r="G52" s="107" t="s">
        <v>105</v>
      </c>
      <c r="H52" s="218" t="s">
        <v>356</v>
      </c>
      <c r="I52" s="242"/>
      <c r="J52" s="103">
        <f t="shared" si="1"/>
        <v>0</v>
      </c>
      <c r="K52" s="107"/>
      <c r="L52" s="107"/>
      <c r="M52" s="110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282"/>
      <c r="E53" s="283"/>
      <c r="F53" s="19"/>
      <c r="G53" s="114" t="s">
        <v>93</v>
      </c>
      <c r="H53" s="229" t="s">
        <v>357</v>
      </c>
      <c r="I53" s="242"/>
      <c r="J53" s="103">
        <f t="shared" si="1"/>
        <v>0</v>
      </c>
      <c r="K53" s="112"/>
      <c r="L53" s="112"/>
      <c r="M53" s="110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282"/>
      <c r="E54" s="283"/>
      <c r="F54" s="19"/>
      <c r="G54" s="107" t="s">
        <v>96</v>
      </c>
      <c r="H54" s="218"/>
      <c r="I54" s="242"/>
      <c r="J54" s="103">
        <f t="shared" si="1"/>
        <v>0</v>
      </c>
      <c r="K54" s="112"/>
      <c r="L54" s="112"/>
      <c r="M54" s="110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282"/>
      <c r="E55" s="283"/>
      <c r="F55" s="23"/>
      <c r="G55" s="118" t="s">
        <v>97</v>
      </c>
      <c r="H55" s="225" t="s">
        <v>355</v>
      </c>
      <c r="I55" s="242"/>
      <c r="J55" s="103">
        <f t="shared" si="1"/>
        <v>0</v>
      </c>
      <c r="K55" s="147"/>
      <c r="L55" s="147"/>
      <c r="M55" s="133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282"/>
      <c r="E56" s="283"/>
      <c r="F56" s="100" t="s">
        <v>143</v>
      </c>
      <c r="G56" s="101" t="s">
        <v>100</v>
      </c>
      <c r="H56" s="212" t="s">
        <v>358</v>
      </c>
      <c r="I56" s="219"/>
      <c r="J56" s="103">
        <f t="shared" si="1"/>
        <v>0</v>
      </c>
      <c r="K56" s="103"/>
      <c r="L56" s="103" t="s">
        <v>185</v>
      </c>
      <c r="M56" s="145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282"/>
      <c r="E57" s="283"/>
      <c r="F57" s="19"/>
      <c r="G57" s="107" t="s">
        <v>103</v>
      </c>
      <c r="H57" s="218" t="s">
        <v>359</v>
      </c>
      <c r="I57" s="219" t="s">
        <v>359</v>
      </c>
      <c r="J57" s="103">
        <f t="shared" si="1"/>
        <v>8</v>
      </c>
      <c r="K57" s="112">
        <v>33.0</v>
      </c>
      <c r="L57" s="112"/>
      <c r="M57" s="110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282"/>
      <c r="E58" s="283"/>
      <c r="F58" s="19"/>
      <c r="G58" s="107" t="s">
        <v>105</v>
      </c>
      <c r="H58" s="218" t="s">
        <v>360</v>
      </c>
      <c r="I58" s="219" t="s">
        <v>360</v>
      </c>
      <c r="J58" s="103">
        <f t="shared" si="1"/>
        <v>8</v>
      </c>
      <c r="K58" s="107"/>
      <c r="L58" s="107"/>
      <c r="M58" s="110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282"/>
      <c r="E59" s="283"/>
      <c r="F59" s="19"/>
      <c r="G59" s="114" t="s">
        <v>93</v>
      </c>
      <c r="H59" s="222" t="s">
        <v>361</v>
      </c>
      <c r="I59" s="222" t="s">
        <v>362</v>
      </c>
      <c r="J59" s="103">
        <f t="shared" si="1"/>
        <v>53</v>
      </c>
      <c r="K59" s="112"/>
      <c r="L59" s="112"/>
      <c r="M59" s="110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282"/>
      <c r="E60" s="283"/>
      <c r="F60" s="19"/>
      <c r="G60" s="107" t="s">
        <v>96</v>
      </c>
      <c r="H60" s="218"/>
      <c r="I60" s="219" t="s">
        <v>359</v>
      </c>
      <c r="J60" s="103">
        <f t="shared" si="1"/>
        <v>8</v>
      </c>
      <c r="K60" s="112"/>
      <c r="L60" s="112"/>
      <c r="M60" s="110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282"/>
      <c r="E61" s="283"/>
      <c r="F61" s="23"/>
      <c r="G61" s="118" t="s">
        <v>97</v>
      </c>
      <c r="H61" s="225" t="s">
        <v>359</v>
      </c>
      <c r="I61" s="219" t="s">
        <v>359</v>
      </c>
      <c r="J61" s="103">
        <f t="shared" si="1"/>
        <v>8</v>
      </c>
      <c r="K61" s="147"/>
      <c r="L61" s="147"/>
      <c r="M61" s="133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282"/>
      <c r="E62" s="283"/>
      <c r="F62" s="100" t="s">
        <v>149</v>
      </c>
      <c r="G62" s="101" t="s">
        <v>100</v>
      </c>
      <c r="H62" s="212" t="s">
        <v>162</v>
      </c>
      <c r="I62" s="219"/>
      <c r="J62" s="103">
        <f t="shared" si="1"/>
        <v>0</v>
      </c>
      <c r="K62" s="103"/>
      <c r="L62" s="103" t="s">
        <v>185</v>
      </c>
      <c r="M62" s="145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282"/>
      <c r="E63" s="283"/>
      <c r="F63" s="19"/>
      <c r="G63" s="107" t="s">
        <v>103</v>
      </c>
      <c r="H63" s="218" t="s">
        <v>363</v>
      </c>
      <c r="I63" s="219" t="s">
        <v>363</v>
      </c>
      <c r="J63" s="103">
        <f t="shared" si="1"/>
        <v>13</v>
      </c>
      <c r="K63" s="112">
        <v>33.0</v>
      </c>
      <c r="L63" s="112"/>
      <c r="M63" s="110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282"/>
      <c r="E64" s="283"/>
      <c r="F64" s="19"/>
      <c r="G64" s="107" t="s">
        <v>105</v>
      </c>
      <c r="H64" s="218" t="s">
        <v>364</v>
      </c>
      <c r="I64" s="219" t="s">
        <v>364</v>
      </c>
      <c r="J64" s="103">
        <f t="shared" si="1"/>
        <v>13</v>
      </c>
      <c r="K64" s="107"/>
      <c r="L64" s="107"/>
      <c r="M64" s="110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282"/>
      <c r="E65" s="283"/>
      <c r="F65" s="19"/>
      <c r="G65" s="114" t="s">
        <v>93</v>
      </c>
      <c r="H65" s="229" t="s">
        <v>365</v>
      </c>
      <c r="I65" s="222" t="s">
        <v>366</v>
      </c>
      <c r="J65" s="103">
        <f t="shared" si="1"/>
        <v>62</v>
      </c>
      <c r="K65" s="112"/>
      <c r="L65" s="112"/>
      <c r="M65" s="110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282"/>
      <c r="E66" s="283"/>
      <c r="F66" s="19"/>
      <c r="G66" s="107" t="s">
        <v>96</v>
      </c>
      <c r="H66" s="218"/>
      <c r="I66" s="219" t="s">
        <v>363</v>
      </c>
      <c r="J66" s="103">
        <f t="shared" si="1"/>
        <v>13</v>
      </c>
      <c r="K66" s="112"/>
      <c r="L66" s="112"/>
      <c r="M66" s="110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282"/>
      <c r="E67" s="283"/>
      <c r="F67" s="23"/>
      <c r="G67" s="118" t="s">
        <v>97</v>
      </c>
      <c r="H67" s="225" t="s">
        <v>363</v>
      </c>
      <c r="I67" s="219" t="s">
        <v>363</v>
      </c>
      <c r="J67" s="103">
        <f t="shared" si="1"/>
        <v>13</v>
      </c>
      <c r="K67" s="147"/>
      <c r="L67" s="147"/>
      <c r="M67" s="133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282"/>
      <c r="E68" s="283"/>
      <c r="F68" s="100" t="s">
        <v>280</v>
      </c>
      <c r="G68" s="101" t="s">
        <v>100</v>
      </c>
      <c r="H68" s="212" t="s">
        <v>367</v>
      </c>
      <c r="I68" s="219"/>
      <c r="J68" s="103">
        <f t="shared" si="1"/>
        <v>0</v>
      </c>
      <c r="K68" s="103"/>
      <c r="L68" s="240" t="s">
        <v>185</v>
      </c>
      <c r="M68" s="145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282"/>
      <c r="E69" s="283"/>
      <c r="F69" s="19"/>
      <c r="G69" s="107" t="s">
        <v>103</v>
      </c>
      <c r="H69" s="218" t="s">
        <v>368</v>
      </c>
      <c r="I69" s="219" t="s">
        <v>368</v>
      </c>
      <c r="J69" s="103">
        <f t="shared" si="1"/>
        <v>10</v>
      </c>
      <c r="K69" s="112">
        <v>33.0</v>
      </c>
      <c r="L69" s="112"/>
      <c r="M69" s="110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282"/>
      <c r="E70" s="283"/>
      <c r="F70" s="19"/>
      <c r="G70" s="107" t="s">
        <v>105</v>
      </c>
      <c r="H70" s="218" t="s">
        <v>369</v>
      </c>
      <c r="I70" s="219" t="s">
        <v>369</v>
      </c>
      <c r="J70" s="103">
        <f t="shared" si="1"/>
        <v>10</v>
      </c>
      <c r="K70" s="107"/>
      <c r="L70" s="107"/>
      <c r="M70" s="110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282"/>
      <c r="E71" s="283"/>
      <c r="F71" s="19"/>
      <c r="G71" s="114" t="s">
        <v>93</v>
      </c>
      <c r="H71" s="229" t="s">
        <v>370</v>
      </c>
      <c r="I71" s="222" t="s">
        <v>371</v>
      </c>
      <c r="J71" s="103">
        <f t="shared" si="1"/>
        <v>56</v>
      </c>
      <c r="K71" s="112"/>
      <c r="L71" s="112"/>
      <c r="M71" s="110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282"/>
      <c r="E72" s="283"/>
      <c r="F72" s="19"/>
      <c r="G72" s="107" t="s">
        <v>96</v>
      </c>
      <c r="H72" s="218"/>
      <c r="I72" s="219" t="s">
        <v>368</v>
      </c>
      <c r="J72" s="103">
        <f t="shared" si="1"/>
        <v>10</v>
      </c>
      <c r="K72" s="112"/>
      <c r="L72" s="112"/>
      <c r="M72" s="110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282"/>
      <c r="E73" s="283"/>
      <c r="F73" s="23"/>
      <c r="G73" s="139" t="s">
        <v>97</v>
      </c>
      <c r="H73" s="225" t="s">
        <v>368</v>
      </c>
      <c r="I73" s="219" t="s">
        <v>368</v>
      </c>
      <c r="J73" s="103">
        <f t="shared" si="1"/>
        <v>10</v>
      </c>
      <c r="K73" s="246"/>
      <c r="L73" s="147"/>
      <c r="M73" s="133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282"/>
      <c r="E74" s="283"/>
      <c r="F74" s="100" t="s">
        <v>172</v>
      </c>
      <c r="G74" s="101" t="s">
        <v>100</v>
      </c>
      <c r="H74" s="212" t="s">
        <v>372</v>
      </c>
      <c r="I74" s="219"/>
      <c r="J74" s="103">
        <f t="shared" si="1"/>
        <v>0</v>
      </c>
      <c r="K74" s="103"/>
      <c r="L74" s="103" t="s">
        <v>185</v>
      </c>
      <c r="M74" s="145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282"/>
      <c r="E75" s="283"/>
      <c r="F75" s="19"/>
      <c r="G75" s="107" t="s">
        <v>103</v>
      </c>
      <c r="H75" s="218" t="s">
        <v>373</v>
      </c>
      <c r="I75" s="219" t="s">
        <v>373</v>
      </c>
      <c r="J75" s="103">
        <f t="shared" si="1"/>
        <v>14</v>
      </c>
      <c r="K75" s="112">
        <v>33.0</v>
      </c>
      <c r="L75" s="112"/>
      <c r="M75" s="110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282"/>
      <c r="E76" s="283"/>
      <c r="F76" s="19"/>
      <c r="G76" s="107" t="s">
        <v>105</v>
      </c>
      <c r="H76" s="218" t="s">
        <v>374</v>
      </c>
      <c r="I76" s="219" t="s">
        <v>374</v>
      </c>
      <c r="J76" s="103">
        <f t="shared" si="1"/>
        <v>14</v>
      </c>
      <c r="K76" s="107"/>
      <c r="L76" s="107"/>
      <c r="M76" s="110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282"/>
      <c r="E77" s="283"/>
      <c r="F77" s="19"/>
      <c r="G77" s="114" t="s">
        <v>93</v>
      </c>
      <c r="H77" s="229" t="s">
        <v>375</v>
      </c>
      <c r="I77" s="222" t="s">
        <v>376</v>
      </c>
      <c r="J77" s="103">
        <f t="shared" si="1"/>
        <v>64</v>
      </c>
      <c r="K77" s="112"/>
      <c r="L77" s="112"/>
      <c r="M77" s="110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282"/>
      <c r="E78" s="283"/>
      <c r="F78" s="19"/>
      <c r="G78" s="107" t="s">
        <v>96</v>
      </c>
      <c r="H78" s="218"/>
      <c r="I78" s="219" t="s">
        <v>373</v>
      </c>
      <c r="J78" s="103">
        <f t="shared" si="1"/>
        <v>14</v>
      </c>
      <c r="K78" s="112"/>
      <c r="L78" s="112"/>
      <c r="M78" s="110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282"/>
      <c r="E79" s="283"/>
      <c r="F79" s="23"/>
      <c r="G79" s="118" t="s">
        <v>97</v>
      </c>
      <c r="H79" s="225" t="s">
        <v>373</v>
      </c>
      <c r="I79" s="219" t="s">
        <v>373</v>
      </c>
      <c r="J79" s="103">
        <f t="shared" si="1"/>
        <v>14</v>
      </c>
      <c r="K79" s="147"/>
      <c r="L79" s="147"/>
      <c r="M79" s="133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282"/>
      <c r="E80" s="283"/>
      <c r="F80" s="100" t="s">
        <v>177</v>
      </c>
      <c r="G80" s="101" t="s">
        <v>100</v>
      </c>
      <c r="H80" s="212" t="s">
        <v>377</v>
      </c>
      <c r="I80" s="242"/>
      <c r="J80" s="103">
        <f t="shared" si="1"/>
        <v>0</v>
      </c>
      <c r="K80" s="103"/>
      <c r="L80" s="103" t="s">
        <v>185</v>
      </c>
      <c r="M80" s="145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282"/>
      <c r="E81" s="283"/>
      <c r="F81" s="19"/>
      <c r="G81" s="107" t="s">
        <v>103</v>
      </c>
      <c r="H81" s="218" t="s">
        <v>378</v>
      </c>
      <c r="I81" s="242"/>
      <c r="J81" s="103">
        <f t="shared" si="1"/>
        <v>0</v>
      </c>
      <c r="K81" s="112">
        <v>33.0</v>
      </c>
      <c r="L81" s="112"/>
      <c r="M81" s="110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282"/>
      <c r="E82" s="283"/>
      <c r="F82" s="19"/>
      <c r="G82" s="107" t="s">
        <v>105</v>
      </c>
      <c r="H82" s="218" t="s">
        <v>379</v>
      </c>
      <c r="I82" s="242"/>
      <c r="J82" s="103">
        <f t="shared" si="1"/>
        <v>0</v>
      </c>
      <c r="K82" s="107"/>
      <c r="L82" s="107"/>
      <c r="M82" s="110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282"/>
      <c r="E83" s="283"/>
      <c r="F83" s="19"/>
      <c r="G83" s="114" t="s">
        <v>93</v>
      </c>
      <c r="H83" s="222" t="s">
        <v>380</v>
      </c>
      <c r="I83" s="242"/>
      <c r="J83" s="103">
        <f t="shared" si="1"/>
        <v>0</v>
      </c>
      <c r="K83" s="112"/>
      <c r="L83" s="112"/>
      <c r="M83" s="110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282"/>
      <c r="E84" s="283"/>
      <c r="F84" s="19"/>
      <c r="G84" s="107" t="s">
        <v>96</v>
      </c>
      <c r="H84" s="218"/>
      <c r="I84" s="242"/>
      <c r="J84" s="103">
        <f t="shared" si="1"/>
        <v>0</v>
      </c>
      <c r="K84" s="112"/>
      <c r="L84" s="112"/>
      <c r="M84" s="110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282"/>
      <c r="E85" s="283"/>
      <c r="F85" s="23"/>
      <c r="G85" s="118" t="s">
        <v>97</v>
      </c>
      <c r="H85" s="225" t="s">
        <v>378</v>
      </c>
      <c r="I85" s="242"/>
      <c r="J85" s="103">
        <f t="shared" si="1"/>
        <v>0</v>
      </c>
      <c r="K85" s="147"/>
      <c r="L85" s="147"/>
      <c r="M85" s="133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282"/>
      <c r="E86" s="283"/>
      <c r="F86" s="100" t="s">
        <v>180</v>
      </c>
      <c r="G86" s="101" t="s">
        <v>100</v>
      </c>
      <c r="H86" s="101"/>
      <c r="I86" s="219">
        <v>0.0</v>
      </c>
      <c r="J86" s="103">
        <f t="shared" si="1"/>
        <v>1</v>
      </c>
      <c r="K86" s="103"/>
      <c r="L86" s="103" t="s">
        <v>185</v>
      </c>
      <c r="M86" s="145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282"/>
      <c r="E87" s="283"/>
      <c r="F87" s="19"/>
      <c r="G87" s="107" t="s">
        <v>103</v>
      </c>
      <c r="H87" s="241" t="s">
        <v>381</v>
      </c>
      <c r="I87" s="219" t="s">
        <v>381</v>
      </c>
      <c r="J87" s="103">
        <f t="shared" si="1"/>
        <v>12</v>
      </c>
      <c r="K87" s="112">
        <v>33.0</v>
      </c>
      <c r="L87" s="112"/>
      <c r="M87" s="110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282"/>
      <c r="E88" s="283"/>
      <c r="F88" s="19"/>
      <c r="G88" s="107" t="s">
        <v>105</v>
      </c>
      <c r="H88" s="241" t="s">
        <v>382</v>
      </c>
      <c r="I88" s="219" t="s">
        <v>382</v>
      </c>
      <c r="J88" s="103">
        <f t="shared" si="1"/>
        <v>12</v>
      </c>
      <c r="K88" s="107"/>
      <c r="L88" s="107"/>
      <c r="M88" s="110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282"/>
      <c r="E89" s="283"/>
      <c r="F89" s="19"/>
      <c r="G89" s="114" t="s">
        <v>93</v>
      </c>
      <c r="H89" s="284" t="s">
        <v>383</v>
      </c>
      <c r="I89" s="222" t="s">
        <v>384</v>
      </c>
      <c r="J89" s="103">
        <f t="shared" si="1"/>
        <v>45</v>
      </c>
      <c r="K89" s="112"/>
      <c r="L89" s="112"/>
      <c r="M89" s="110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282"/>
      <c r="E90" s="283"/>
      <c r="F90" s="19"/>
      <c r="G90" s="107" t="s">
        <v>96</v>
      </c>
      <c r="H90" s="241"/>
      <c r="I90" s="219" t="s">
        <v>381</v>
      </c>
      <c r="J90" s="103">
        <f t="shared" si="1"/>
        <v>12</v>
      </c>
      <c r="K90" s="112"/>
      <c r="L90" s="112"/>
      <c r="M90" s="110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282"/>
      <c r="E91" s="283"/>
      <c r="F91" s="23"/>
      <c r="G91" s="118" t="s">
        <v>97</v>
      </c>
      <c r="H91" s="245" t="s">
        <v>381</v>
      </c>
      <c r="I91" s="219" t="s">
        <v>381</v>
      </c>
      <c r="J91" s="103">
        <f t="shared" si="1"/>
        <v>12</v>
      </c>
      <c r="K91" s="147"/>
      <c r="L91" s="147"/>
      <c r="M91" s="133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282"/>
      <c r="E92" s="283"/>
      <c r="F92" s="210" t="s">
        <v>385</v>
      </c>
      <c r="G92" s="107" t="s">
        <v>103</v>
      </c>
      <c r="H92" s="101" t="s">
        <v>386</v>
      </c>
      <c r="I92" s="219" t="s">
        <v>386</v>
      </c>
      <c r="J92" s="103">
        <f t="shared" si="1"/>
        <v>7</v>
      </c>
      <c r="K92" s="113"/>
      <c r="L92" s="112"/>
      <c r="M92" s="287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282"/>
      <c r="E93" s="283"/>
      <c r="F93" s="19"/>
      <c r="G93" s="107" t="s">
        <v>105</v>
      </c>
      <c r="H93" s="107" t="str">
        <f>LOWER(H92)</f>
        <v>98 inch</v>
      </c>
      <c r="I93" s="219" t="s">
        <v>386</v>
      </c>
      <c r="J93" s="103">
        <f t="shared" si="1"/>
        <v>7</v>
      </c>
      <c r="K93" s="111"/>
      <c r="L93" s="107"/>
      <c r="M93" s="110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282"/>
      <c r="E94" s="283"/>
      <c r="F94" s="19"/>
      <c r="G94" s="114" t="s">
        <v>93</v>
      </c>
      <c r="H94" s="241" t="s">
        <v>387</v>
      </c>
      <c r="I94" s="222" t="s">
        <v>388</v>
      </c>
      <c r="J94" s="103">
        <f t="shared" si="1"/>
        <v>46</v>
      </c>
      <c r="K94" s="113"/>
      <c r="L94" s="112"/>
      <c r="M94" s="110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282"/>
      <c r="E95" s="283"/>
      <c r="F95" s="23"/>
      <c r="G95" s="118" t="s">
        <v>97</v>
      </c>
      <c r="H95" s="288"/>
      <c r="I95" s="219" t="s">
        <v>386</v>
      </c>
      <c r="J95" s="103">
        <f t="shared" si="1"/>
        <v>7</v>
      </c>
      <c r="K95" s="250"/>
      <c r="L95" s="147"/>
      <c r="M95" s="133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282"/>
      <c r="E96" s="283"/>
      <c r="F96" s="210" t="s">
        <v>389</v>
      </c>
      <c r="G96" s="107" t="s">
        <v>103</v>
      </c>
      <c r="H96" s="289" t="s">
        <v>390</v>
      </c>
      <c r="I96" s="219" t="s">
        <v>391</v>
      </c>
      <c r="J96" s="103">
        <f t="shared" si="1"/>
        <v>7</v>
      </c>
      <c r="K96" s="113"/>
      <c r="L96" s="112"/>
      <c r="M96" s="287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82"/>
      <c r="E97" s="283"/>
      <c r="F97" s="19"/>
      <c r="G97" s="107" t="s">
        <v>105</v>
      </c>
      <c r="H97" s="217" t="s">
        <v>392</v>
      </c>
      <c r="I97" s="219" t="s">
        <v>391</v>
      </c>
      <c r="J97" s="103">
        <f t="shared" si="1"/>
        <v>7</v>
      </c>
      <c r="K97" s="111"/>
      <c r="L97" s="107"/>
      <c r="M97" s="110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282"/>
      <c r="E98" s="283"/>
      <c r="F98" s="19"/>
      <c r="G98" s="114" t="s">
        <v>93</v>
      </c>
      <c r="H98" s="241" t="s">
        <v>393</v>
      </c>
      <c r="I98" s="222" t="s">
        <v>394</v>
      </c>
      <c r="J98" s="103">
        <f t="shared" si="1"/>
        <v>46</v>
      </c>
      <c r="K98" s="113"/>
      <c r="L98" s="112"/>
      <c r="M98" s="110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282"/>
      <c r="E99" s="283"/>
      <c r="F99" s="23"/>
      <c r="G99" s="118" t="s">
        <v>97</v>
      </c>
      <c r="H99" s="245"/>
      <c r="I99" s="219" t="s">
        <v>391</v>
      </c>
      <c r="J99" s="103">
        <f t="shared" si="1"/>
        <v>7</v>
      </c>
      <c r="K99" s="250"/>
      <c r="L99" s="147"/>
      <c r="M99" s="133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282"/>
      <c r="E100" s="283"/>
      <c r="F100" s="210" t="s">
        <v>395</v>
      </c>
      <c r="G100" s="107" t="s">
        <v>103</v>
      </c>
      <c r="H100" s="289" t="s">
        <v>396</v>
      </c>
      <c r="I100" s="219" t="s">
        <v>397</v>
      </c>
      <c r="J100" s="103">
        <f t="shared" si="1"/>
        <v>7</v>
      </c>
      <c r="K100" s="113"/>
      <c r="L100" s="112"/>
      <c r="M100" s="287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282"/>
      <c r="E101" s="283"/>
      <c r="F101" s="19"/>
      <c r="G101" s="107" t="s">
        <v>105</v>
      </c>
      <c r="H101" s="217" t="s">
        <v>398</v>
      </c>
      <c r="I101" s="219" t="s">
        <v>397</v>
      </c>
      <c r="J101" s="103">
        <f t="shared" si="1"/>
        <v>7</v>
      </c>
      <c r="K101" s="111"/>
      <c r="L101" s="107"/>
      <c r="M101" s="110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282"/>
      <c r="E102" s="283"/>
      <c r="F102" s="19"/>
      <c r="G102" s="114" t="s">
        <v>93</v>
      </c>
      <c r="H102" s="241" t="s">
        <v>399</v>
      </c>
      <c r="I102" s="222" t="s">
        <v>400</v>
      </c>
      <c r="J102" s="103">
        <f t="shared" si="1"/>
        <v>46</v>
      </c>
      <c r="K102" s="113"/>
      <c r="L102" s="112"/>
      <c r="M102" s="110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282"/>
      <c r="E103" s="283"/>
      <c r="F103" s="23"/>
      <c r="G103" s="118" t="s">
        <v>97</v>
      </c>
      <c r="H103" s="245"/>
      <c r="I103" s="219" t="s">
        <v>397</v>
      </c>
      <c r="J103" s="103">
        <f t="shared" si="1"/>
        <v>7</v>
      </c>
      <c r="K103" s="250"/>
      <c r="L103" s="147"/>
      <c r="M103" s="133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282"/>
      <c r="E104" s="283"/>
      <c r="F104" s="210" t="s">
        <v>401</v>
      </c>
      <c r="G104" s="107" t="s">
        <v>103</v>
      </c>
      <c r="H104" s="101" t="s">
        <v>402</v>
      </c>
      <c r="I104" s="219" t="s">
        <v>403</v>
      </c>
      <c r="J104" s="103">
        <f t="shared" si="1"/>
        <v>7</v>
      </c>
      <c r="K104" s="113"/>
      <c r="L104" s="112"/>
      <c r="M104" s="287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282"/>
      <c r="E105" s="283"/>
      <c r="F105" s="19"/>
      <c r="G105" s="107" t="s">
        <v>105</v>
      </c>
      <c r="H105" s="107" t="str">
        <f>LOWER(H104)</f>
        <v>65 inch</v>
      </c>
      <c r="I105" s="219" t="s">
        <v>403</v>
      </c>
      <c r="J105" s="103">
        <f t="shared" si="1"/>
        <v>7</v>
      </c>
      <c r="K105" s="111"/>
      <c r="L105" s="107"/>
      <c r="M105" s="110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282"/>
      <c r="E106" s="283"/>
      <c r="F106" s="19"/>
      <c r="G106" s="114" t="s">
        <v>93</v>
      </c>
      <c r="H106" s="241" t="s">
        <v>404</v>
      </c>
      <c r="I106" s="222" t="s">
        <v>405</v>
      </c>
      <c r="J106" s="103">
        <f t="shared" si="1"/>
        <v>46</v>
      </c>
      <c r="K106" s="113"/>
      <c r="L106" s="112"/>
      <c r="M106" s="110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282"/>
      <c r="E107" s="283"/>
      <c r="F107" s="23"/>
      <c r="G107" s="118" t="s">
        <v>97</v>
      </c>
      <c r="H107" s="290"/>
      <c r="I107" s="219" t="s">
        <v>403</v>
      </c>
      <c r="J107" s="103">
        <f t="shared" si="1"/>
        <v>7</v>
      </c>
      <c r="K107" s="250"/>
      <c r="L107" s="147"/>
      <c r="M107" s="133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282"/>
      <c r="E108" s="283"/>
      <c r="F108" s="210" t="s">
        <v>406</v>
      </c>
      <c r="G108" s="107" t="s">
        <v>103</v>
      </c>
      <c r="H108" s="102" t="s">
        <v>407</v>
      </c>
      <c r="I108" s="219" t="s">
        <v>402</v>
      </c>
      <c r="J108" s="103">
        <f t="shared" si="1"/>
        <v>7</v>
      </c>
      <c r="K108" s="113"/>
      <c r="L108" s="112"/>
      <c r="M108" s="287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282"/>
      <c r="E109" s="283"/>
      <c r="F109" s="19"/>
      <c r="G109" s="107" t="s">
        <v>105</v>
      </c>
      <c r="H109" s="107" t="str">
        <f>LOWER(H108)</f>
        <v>55 inch</v>
      </c>
      <c r="I109" s="219" t="s">
        <v>402</v>
      </c>
      <c r="J109" s="103">
        <f t="shared" si="1"/>
        <v>7</v>
      </c>
      <c r="K109" s="111"/>
      <c r="L109" s="107"/>
      <c r="M109" s="110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282"/>
      <c r="E110" s="283"/>
      <c r="F110" s="19"/>
      <c r="G110" s="114" t="s">
        <v>93</v>
      </c>
      <c r="H110" s="107" t="s">
        <v>408</v>
      </c>
      <c r="I110" s="222" t="s">
        <v>409</v>
      </c>
      <c r="J110" s="103">
        <f t="shared" si="1"/>
        <v>46</v>
      </c>
      <c r="K110" s="113"/>
      <c r="L110" s="112"/>
      <c r="M110" s="110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282"/>
      <c r="E111" s="283"/>
      <c r="F111" s="23"/>
      <c r="G111" s="118" t="s">
        <v>97</v>
      </c>
      <c r="H111" s="245"/>
      <c r="I111" s="219" t="s">
        <v>402</v>
      </c>
      <c r="J111" s="103">
        <f t="shared" si="1"/>
        <v>7</v>
      </c>
      <c r="K111" s="250"/>
      <c r="L111" s="147"/>
      <c r="M111" s="133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282"/>
      <c r="E112" s="283"/>
      <c r="F112" s="210" t="s">
        <v>410</v>
      </c>
      <c r="G112" s="107" t="s">
        <v>103</v>
      </c>
      <c r="H112" s="102" t="s">
        <v>411</v>
      </c>
      <c r="I112" s="219" t="s">
        <v>407</v>
      </c>
      <c r="J112" s="103">
        <f t="shared" si="1"/>
        <v>7</v>
      </c>
      <c r="K112" s="113"/>
      <c r="L112" s="112"/>
      <c r="M112" s="287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282"/>
      <c r="E113" s="283"/>
      <c r="F113" s="19"/>
      <c r="G113" s="107" t="s">
        <v>105</v>
      </c>
      <c r="H113" s="291" t="s">
        <v>412</v>
      </c>
      <c r="I113" s="219" t="s">
        <v>407</v>
      </c>
      <c r="J113" s="103">
        <f t="shared" si="1"/>
        <v>7</v>
      </c>
      <c r="K113" s="111"/>
      <c r="L113" s="107"/>
      <c r="M113" s="110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282"/>
      <c r="E114" s="283"/>
      <c r="F114" s="19"/>
      <c r="G114" s="114" t="s">
        <v>93</v>
      </c>
      <c r="H114" s="241" t="s">
        <v>413</v>
      </c>
      <c r="I114" s="222" t="s">
        <v>414</v>
      </c>
      <c r="J114" s="103">
        <f t="shared" si="1"/>
        <v>46</v>
      </c>
      <c r="K114" s="113"/>
      <c r="L114" s="112"/>
      <c r="M114" s="110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282"/>
      <c r="E115" s="283"/>
      <c r="F115" s="23"/>
      <c r="G115" s="118" t="s">
        <v>97</v>
      </c>
      <c r="H115" s="245"/>
      <c r="I115" s="219" t="s">
        <v>407</v>
      </c>
      <c r="J115" s="103">
        <f t="shared" si="1"/>
        <v>7</v>
      </c>
      <c r="K115" s="250"/>
      <c r="L115" s="147"/>
      <c r="M115" s="133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282"/>
      <c r="E116" s="283"/>
      <c r="F116" s="210" t="s">
        <v>415</v>
      </c>
      <c r="G116" s="107" t="s">
        <v>103</v>
      </c>
      <c r="H116" s="101" t="s">
        <v>416</v>
      </c>
      <c r="I116" s="219" t="s">
        <v>417</v>
      </c>
      <c r="J116" s="103">
        <f t="shared" si="1"/>
        <v>7</v>
      </c>
      <c r="K116" s="113"/>
      <c r="L116" s="112"/>
      <c r="M116" s="287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282"/>
      <c r="E117" s="283"/>
      <c r="F117" s="19"/>
      <c r="G117" s="107" t="s">
        <v>105</v>
      </c>
      <c r="H117" s="217" t="str">
        <f>LOWER(H116)</f>
        <v>43 inch</v>
      </c>
      <c r="I117" s="219" t="s">
        <v>417</v>
      </c>
      <c r="J117" s="103">
        <f t="shared" si="1"/>
        <v>7</v>
      </c>
      <c r="K117" s="111"/>
      <c r="L117" s="107"/>
      <c r="M117" s="110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282"/>
      <c r="E118" s="283"/>
      <c r="F118" s="19"/>
      <c r="G118" s="114" t="s">
        <v>93</v>
      </c>
      <c r="H118" s="241" t="s">
        <v>418</v>
      </c>
      <c r="I118" s="222" t="s">
        <v>419</v>
      </c>
      <c r="J118" s="103">
        <f t="shared" si="1"/>
        <v>46</v>
      </c>
      <c r="K118" s="113"/>
      <c r="L118" s="112"/>
      <c r="M118" s="110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282"/>
      <c r="E119" s="283"/>
      <c r="F119" s="23"/>
      <c r="G119" s="118" t="s">
        <v>97</v>
      </c>
      <c r="H119" s="292"/>
      <c r="I119" s="219" t="s">
        <v>417</v>
      </c>
      <c r="J119" s="103">
        <f t="shared" si="1"/>
        <v>7</v>
      </c>
      <c r="K119" s="250"/>
      <c r="L119" s="147"/>
      <c r="M119" s="133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282"/>
      <c r="E120" s="283"/>
      <c r="F120" s="210" t="s">
        <v>420</v>
      </c>
      <c r="G120" s="107" t="s">
        <v>103</v>
      </c>
      <c r="H120" s="102" t="s">
        <v>421</v>
      </c>
      <c r="I120" s="219" t="s">
        <v>422</v>
      </c>
      <c r="J120" s="103">
        <f t="shared" si="1"/>
        <v>18</v>
      </c>
      <c r="K120" s="113"/>
      <c r="L120" s="112"/>
      <c r="M120" s="287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0" customHeight="1">
      <c r="A121" s="69"/>
      <c r="B121" s="69"/>
      <c r="C121" s="69"/>
      <c r="D121" s="282"/>
      <c r="E121" s="283"/>
      <c r="F121" s="19"/>
      <c r="G121" s="107" t="s">
        <v>105</v>
      </c>
      <c r="H121" s="217" t="str">
        <f>LOWER(H120)</f>
        <v>32 inch or smaller</v>
      </c>
      <c r="I121" s="219" t="s">
        <v>422</v>
      </c>
      <c r="J121" s="103">
        <f t="shared" si="1"/>
        <v>18</v>
      </c>
      <c r="K121" s="111"/>
      <c r="L121" s="107"/>
      <c r="M121" s="110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282"/>
      <c r="E122" s="283"/>
      <c r="F122" s="19"/>
      <c r="G122" s="114" t="s">
        <v>93</v>
      </c>
      <c r="H122" s="241" t="s">
        <v>423</v>
      </c>
      <c r="I122" s="222" t="s">
        <v>424</v>
      </c>
      <c r="J122" s="103">
        <f t="shared" si="1"/>
        <v>46</v>
      </c>
      <c r="K122" s="113"/>
      <c r="L122" s="112"/>
      <c r="M122" s="110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282"/>
      <c r="E123" s="283"/>
      <c r="F123" s="23"/>
      <c r="G123" s="118" t="s">
        <v>97</v>
      </c>
      <c r="H123" s="118"/>
      <c r="I123" s="219" t="s">
        <v>422</v>
      </c>
      <c r="J123" s="103">
        <f t="shared" si="1"/>
        <v>18</v>
      </c>
      <c r="K123" s="250"/>
      <c r="L123" s="147"/>
      <c r="M123" s="133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282"/>
      <c r="E124" s="283"/>
      <c r="F124" s="100" t="s">
        <v>181</v>
      </c>
      <c r="G124" s="101" t="s">
        <v>100</v>
      </c>
      <c r="H124" s="177" t="s">
        <v>425</v>
      </c>
      <c r="I124" s="219"/>
      <c r="J124" s="103">
        <f t="shared" si="1"/>
        <v>0</v>
      </c>
      <c r="K124" s="247"/>
      <c r="L124" s="103" t="s">
        <v>185</v>
      </c>
      <c r="M124" s="145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282"/>
      <c r="E125" s="283"/>
      <c r="F125" s="19"/>
      <c r="G125" s="107" t="s">
        <v>103</v>
      </c>
      <c r="H125" s="107" t="s">
        <v>426</v>
      </c>
      <c r="I125" s="219" t="s">
        <v>426</v>
      </c>
      <c r="J125" s="103">
        <f t="shared" si="1"/>
        <v>17</v>
      </c>
      <c r="K125" s="113">
        <v>33.0</v>
      </c>
      <c r="L125" s="112"/>
      <c r="M125" s="110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282"/>
      <c r="E126" s="283"/>
      <c r="F126" s="19"/>
      <c r="G126" s="107" t="s">
        <v>105</v>
      </c>
      <c r="H126" s="217" t="s">
        <v>427</v>
      </c>
      <c r="I126" s="219" t="s">
        <v>427</v>
      </c>
      <c r="J126" s="103">
        <f t="shared" si="1"/>
        <v>17</v>
      </c>
      <c r="K126" s="111"/>
      <c r="L126" s="107"/>
      <c r="M126" s="110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282"/>
      <c r="E127" s="283"/>
      <c r="F127" s="19"/>
      <c r="G127" s="114" t="s">
        <v>93</v>
      </c>
      <c r="H127" s="164" t="s">
        <v>428</v>
      </c>
      <c r="I127" s="222" t="s">
        <v>429</v>
      </c>
      <c r="J127" s="103">
        <f t="shared" si="1"/>
        <v>40</v>
      </c>
      <c r="K127" s="113"/>
      <c r="L127" s="112"/>
      <c r="M127" s="110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282"/>
      <c r="E128" s="283"/>
      <c r="F128" s="19"/>
      <c r="G128" s="107" t="s">
        <v>96</v>
      </c>
      <c r="H128" s="107"/>
      <c r="I128" s="219" t="s">
        <v>426</v>
      </c>
      <c r="J128" s="103">
        <f t="shared" si="1"/>
        <v>17</v>
      </c>
      <c r="K128" s="113"/>
      <c r="L128" s="112"/>
      <c r="M128" s="110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282"/>
      <c r="E129" s="283"/>
      <c r="F129" s="95"/>
      <c r="G129" s="118" t="s">
        <v>97</v>
      </c>
      <c r="H129" s="139" t="s">
        <v>426</v>
      </c>
      <c r="I129" s="219" t="s">
        <v>426</v>
      </c>
      <c r="J129" s="103">
        <f t="shared" si="1"/>
        <v>17</v>
      </c>
      <c r="K129" s="250"/>
      <c r="L129" s="147"/>
      <c r="M129" s="133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282"/>
      <c r="E130" s="283"/>
      <c r="F130" s="100" t="s">
        <v>430</v>
      </c>
      <c r="G130" s="125" t="s">
        <v>103</v>
      </c>
      <c r="H130" s="102" t="s">
        <v>431</v>
      </c>
      <c r="I130" s="219" t="s">
        <v>431</v>
      </c>
      <c r="J130" s="103">
        <f t="shared" si="1"/>
        <v>6</v>
      </c>
      <c r="K130" s="293">
        <v>33.0</v>
      </c>
      <c r="L130" s="240"/>
      <c r="M130" s="287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282"/>
      <c r="E131" s="283"/>
      <c r="F131" s="19"/>
      <c r="G131" s="107" t="s">
        <v>105</v>
      </c>
      <c r="H131" s="107" t="str">
        <f>LOWER(H130)</f>
        <v>8k tvs</v>
      </c>
      <c r="I131" s="219" t="s">
        <v>432</v>
      </c>
      <c r="J131" s="103">
        <f t="shared" si="1"/>
        <v>6</v>
      </c>
      <c r="K131" s="111"/>
      <c r="L131" s="107"/>
      <c r="M131" s="110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282"/>
      <c r="E132" s="283"/>
      <c r="F132" s="19"/>
      <c r="G132" s="114" t="s">
        <v>93</v>
      </c>
      <c r="H132" s="241" t="s">
        <v>428</v>
      </c>
      <c r="I132" s="222" t="s">
        <v>429</v>
      </c>
      <c r="J132" s="103">
        <f t="shared" si="1"/>
        <v>40</v>
      </c>
      <c r="K132" s="113"/>
      <c r="L132" s="112"/>
      <c r="M132" s="110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282"/>
      <c r="E133" s="283"/>
      <c r="F133" s="23"/>
      <c r="G133" s="118" t="s">
        <v>97</v>
      </c>
      <c r="H133" s="245"/>
      <c r="I133" s="219" t="s">
        <v>431</v>
      </c>
      <c r="J133" s="103">
        <f t="shared" si="1"/>
        <v>6</v>
      </c>
      <c r="K133" s="250"/>
      <c r="L133" s="147"/>
      <c r="M133" s="133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282"/>
      <c r="E134" s="283"/>
      <c r="F134" s="100" t="s">
        <v>433</v>
      </c>
      <c r="G134" s="107" t="s">
        <v>103</v>
      </c>
      <c r="H134" s="101" t="s">
        <v>434</v>
      </c>
      <c r="I134" s="219" t="s">
        <v>434</v>
      </c>
      <c r="J134" s="103">
        <f t="shared" si="1"/>
        <v>6</v>
      </c>
      <c r="K134" s="113">
        <v>33.0</v>
      </c>
      <c r="L134" s="112"/>
      <c r="M134" s="287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282"/>
      <c r="E135" s="283"/>
      <c r="F135" s="19"/>
      <c r="G135" s="107" t="s">
        <v>105</v>
      </c>
      <c r="H135" s="107" t="str">
        <f>LOWER(H134)</f>
        <v>4k tvs</v>
      </c>
      <c r="I135" s="219" t="s">
        <v>435</v>
      </c>
      <c r="J135" s="103">
        <f t="shared" si="1"/>
        <v>6</v>
      </c>
      <c r="K135" s="111"/>
      <c r="L135" s="107"/>
      <c r="M135" s="110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282"/>
      <c r="E136" s="283"/>
      <c r="F136" s="19"/>
      <c r="G136" s="114" t="s">
        <v>93</v>
      </c>
      <c r="H136" s="241" t="s">
        <v>436</v>
      </c>
      <c r="I136" s="222" t="s">
        <v>437</v>
      </c>
      <c r="J136" s="103">
        <f t="shared" si="1"/>
        <v>44</v>
      </c>
      <c r="K136" s="113"/>
      <c r="L136" s="112"/>
      <c r="M136" s="110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282"/>
      <c r="E137" s="283"/>
      <c r="F137" s="23"/>
      <c r="G137" s="118" t="s">
        <v>97</v>
      </c>
      <c r="H137" s="294"/>
      <c r="I137" s="219" t="s">
        <v>434</v>
      </c>
      <c r="J137" s="103">
        <f t="shared" si="1"/>
        <v>6</v>
      </c>
      <c r="K137" s="250"/>
      <c r="L137" s="147"/>
      <c r="M137" s="133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282"/>
      <c r="E138" s="283"/>
      <c r="F138" s="100" t="s">
        <v>438</v>
      </c>
      <c r="G138" s="107" t="s">
        <v>103</v>
      </c>
      <c r="H138" s="102" t="s">
        <v>439</v>
      </c>
      <c r="I138" s="219" t="s">
        <v>439</v>
      </c>
      <c r="J138" s="103">
        <f t="shared" si="1"/>
        <v>14</v>
      </c>
      <c r="K138" s="113">
        <v>33.0</v>
      </c>
      <c r="L138" s="112"/>
      <c r="M138" s="287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282"/>
      <c r="E139" s="283"/>
      <c r="F139" s="19"/>
      <c r="G139" s="107" t="s">
        <v>105</v>
      </c>
      <c r="H139" s="217" t="s">
        <v>440</v>
      </c>
      <c r="I139" s="219" t="s">
        <v>440</v>
      </c>
      <c r="J139" s="103">
        <f t="shared" si="1"/>
        <v>14</v>
      </c>
      <c r="K139" s="111"/>
      <c r="L139" s="107"/>
      <c r="M139" s="110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282"/>
      <c r="E140" s="283"/>
      <c r="F140" s="19"/>
      <c r="G140" s="114" t="s">
        <v>93</v>
      </c>
      <c r="H140" s="107" t="s">
        <v>441</v>
      </c>
      <c r="I140" s="222" t="s">
        <v>442</v>
      </c>
      <c r="J140" s="103">
        <f t="shared" si="1"/>
        <v>45</v>
      </c>
      <c r="K140" s="113"/>
      <c r="L140" s="112"/>
      <c r="M140" s="110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295"/>
      <c r="E141" s="296"/>
      <c r="F141" s="95"/>
      <c r="G141" s="120" t="s">
        <v>97</v>
      </c>
      <c r="H141" s="288"/>
      <c r="I141" s="219" t="s">
        <v>439</v>
      </c>
      <c r="J141" s="103">
        <f t="shared" si="1"/>
        <v>14</v>
      </c>
      <c r="K141" s="255"/>
      <c r="L141" s="297"/>
      <c r="M141" s="98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298"/>
      <c r="E142" s="299"/>
      <c r="F142" s="300" t="s">
        <v>183</v>
      </c>
      <c r="G142" s="301" t="s">
        <v>103</v>
      </c>
      <c r="H142" s="302" t="s">
        <v>443</v>
      </c>
      <c r="I142" s="302" t="s">
        <v>443</v>
      </c>
      <c r="J142" s="119">
        <f t="shared" si="1"/>
        <v>8</v>
      </c>
      <c r="K142" s="158"/>
      <c r="L142" s="303"/>
      <c r="M142" s="304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53" t="s">
        <v>182</v>
      </c>
      <c r="E143" s="305">
        <v>1.0</v>
      </c>
      <c r="F143" s="306" t="s">
        <v>444</v>
      </c>
      <c r="G143" s="155" t="s">
        <v>184</v>
      </c>
      <c r="H143" s="307" t="s">
        <v>445</v>
      </c>
      <c r="I143" s="307"/>
      <c r="J143" s="157">
        <f t="shared" si="1"/>
        <v>0</v>
      </c>
      <c r="K143" s="157"/>
      <c r="L143" s="157" t="s">
        <v>185</v>
      </c>
      <c r="M143" s="308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309"/>
      <c r="F144" s="310"/>
      <c r="G144" s="107" t="s">
        <v>103</v>
      </c>
      <c r="H144" s="311" t="s">
        <v>446</v>
      </c>
      <c r="I144" s="311" t="s">
        <v>446</v>
      </c>
      <c r="J144" s="103">
        <f t="shared" si="1"/>
        <v>17</v>
      </c>
      <c r="K144" s="112">
        <v>33.0</v>
      </c>
      <c r="L144" s="112"/>
      <c r="M144" s="110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309"/>
      <c r="F145" s="310"/>
      <c r="G145" s="107" t="s">
        <v>105</v>
      </c>
      <c r="H145" s="241" t="s">
        <v>447</v>
      </c>
      <c r="I145" s="241" t="s">
        <v>447</v>
      </c>
      <c r="J145" s="103">
        <f t="shared" si="1"/>
        <v>17</v>
      </c>
      <c r="K145" s="107"/>
      <c r="L145" s="107"/>
      <c r="M145" s="110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309"/>
      <c r="F146" s="310"/>
      <c r="G146" s="114" t="s">
        <v>93</v>
      </c>
      <c r="H146" s="284" t="s">
        <v>448</v>
      </c>
      <c r="I146" s="222" t="s">
        <v>449</v>
      </c>
      <c r="J146" s="103">
        <f t="shared" si="1"/>
        <v>46</v>
      </c>
      <c r="K146" s="112"/>
      <c r="L146" s="112"/>
      <c r="M146" s="110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309"/>
      <c r="F147" s="310"/>
      <c r="G147" s="107" t="s">
        <v>96</v>
      </c>
      <c r="H147" s="311"/>
      <c r="I147" s="311" t="s">
        <v>446</v>
      </c>
      <c r="J147" s="103">
        <f t="shared" si="1"/>
        <v>17</v>
      </c>
      <c r="K147" s="112"/>
      <c r="L147" s="112"/>
      <c r="M147" s="110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312"/>
      <c r="F148" s="313"/>
      <c r="G148" s="118" t="s">
        <v>97</v>
      </c>
      <c r="H148" s="311" t="s">
        <v>450</v>
      </c>
      <c r="I148" s="311" t="s">
        <v>450</v>
      </c>
      <c r="J148" s="103">
        <f t="shared" si="1"/>
        <v>13</v>
      </c>
      <c r="K148" s="147"/>
      <c r="L148" s="147"/>
      <c r="M148" s="133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6"/>
      <c r="E149" s="314">
        <v>2.0</v>
      </c>
      <c r="F149" s="315" t="s">
        <v>451</v>
      </c>
      <c r="G149" s="101" t="s">
        <v>184</v>
      </c>
      <c r="H149" s="316" t="s">
        <v>452</v>
      </c>
      <c r="I149" s="316"/>
      <c r="J149" s="103">
        <f t="shared" si="1"/>
        <v>0</v>
      </c>
      <c r="K149" s="103"/>
      <c r="L149" s="247" t="s">
        <v>185</v>
      </c>
      <c r="M149" s="145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309"/>
      <c r="F150" s="310"/>
      <c r="G150" s="107" t="s">
        <v>103</v>
      </c>
      <c r="H150" s="311" t="s">
        <v>453</v>
      </c>
      <c r="I150" s="311" t="s">
        <v>453</v>
      </c>
      <c r="J150" s="103">
        <f t="shared" si="1"/>
        <v>14</v>
      </c>
      <c r="K150" s="112">
        <v>33.0</v>
      </c>
      <c r="L150" s="113"/>
      <c r="M150" s="110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7.25" customHeight="1">
      <c r="A151" s="69"/>
      <c r="B151" s="69"/>
      <c r="C151" s="69"/>
      <c r="D151" s="106"/>
      <c r="E151" s="309"/>
      <c r="F151" s="310"/>
      <c r="G151" s="107" t="s">
        <v>105</v>
      </c>
      <c r="H151" s="241" t="s">
        <v>454</v>
      </c>
      <c r="I151" s="241" t="s">
        <v>454</v>
      </c>
      <c r="J151" s="103">
        <f t="shared" si="1"/>
        <v>14</v>
      </c>
      <c r="K151" s="107"/>
      <c r="L151" s="111"/>
      <c r="M151" s="110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7.25" customHeight="1">
      <c r="A152" s="69"/>
      <c r="B152" s="69"/>
      <c r="C152" s="69"/>
      <c r="D152" s="106"/>
      <c r="E152" s="309"/>
      <c r="F152" s="310"/>
      <c r="G152" s="114" t="s">
        <v>93</v>
      </c>
      <c r="H152" s="243" t="s">
        <v>455</v>
      </c>
      <c r="I152" s="222" t="s">
        <v>456</v>
      </c>
      <c r="J152" s="103">
        <f t="shared" si="1"/>
        <v>49</v>
      </c>
      <c r="K152" s="112"/>
      <c r="L152" s="113"/>
      <c r="M152" s="110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7.25" customHeight="1">
      <c r="A153" s="69"/>
      <c r="B153" s="69"/>
      <c r="C153" s="69"/>
      <c r="D153" s="106"/>
      <c r="E153" s="309"/>
      <c r="F153" s="310"/>
      <c r="G153" s="107" t="s">
        <v>96</v>
      </c>
      <c r="H153" s="311"/>
      <c r="I153" s="311" t="s">
        <v>453</v>
      </c>
      <c r="J153" s="103">
        <f t="shared" si="1"/>
        <v>14</v>
      </c>
      <c r="K153" s="112"/>
      <c r="L153" s="113"/>
      <c r="M153" s="110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6"/>
      <c r="E154" s="317"/>
      <c r="F154" s="313"/>
      <c r="G154" s="118" t="s">
        <v>97</v>
      </c>
      <c r="H154" s="311" t="s">
        <v>453</v>
      </c>
      <c r="I154" s="311" t="s">
        <v>453</v>
      </c>
      <c r="J154" s="103">
        <f t="shared" si="1"/>
        <v>14</v>
      </c>
      <c r="K154" s="147"/>
      <c r="L154" s="250"/>
      <c r="M154" s="133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6"/>
      <c r="E155" s="314">
        <v>3.0</v>
      </c>
      <c r="F155" s="315" t="s">
        <v>457</v>
      </c>
      <c r="G155" s="101" t="s">
        <v>184</v>
      </c>
      <c r="H155" s="316" t="s">
        <v>458</v>
      </c>
      <c r="I155" s="316"/>
      <c r="J155" s="103">
        <f t="shared" si="1"/>
        <v>0</v>
      </c>
      <c r="K155" s="103"/>
      <c r="L155" s="247" t="s">
        <v>185</v>
      </c>
      <c r="M155" s="145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6"/>
      <c r="E156" s="309"/>
      <c r="F156" s="310"/>
      <c r="G156" s="107" t="s">
        <v>103</v>
      </c>
      <c r="H156" s="311" t="s">
        <v>459</v>
      </c>
      <c r="I156" s="311" t="s">
        <v>459</v>
      </c>
      <c r="J156" s="103">
        <f t="shared" si="1"/>
        <v>8</v>
      </c>
      <c r="K156" s="112">
        <v>33.0</v>
      </c>
      <c r="L156" s="113"/>
      <c r="M156" s="110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7.25" customHeight="1">
      <c r="A157" s="69"/>
      <c r="B157" s="69"/>
      <c r="C157" s="69"/>
      <c r="D157" s="106"/>
      <c r="E157" s="309"/>
      <c r="F157" s="310"/>
      <c r="G157" s="107" t="s">
        <v>105</v>
      </c>
      <c r="H157" s="241" t="s">
        <v>460</v>
      </c>
      <c r="I157" s="241" t="s">
        <v>460</v>
      </c>
      <c r="J157" s="103">
        <f t="shared" si="1"/>
        <v>8</v>
      </c>
      <c r="K157" s="107"/>
      <c r="L157" s="111"/>
      <c r="M157" s="110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7.25" customHeight="1">
      <c r="A158" s="69"/>
      <c r="B158" s="69"/>
      <c r="C158" s="69"/>
      <c r="D158" s="106"/>
      <c r="E158" s="309"/>
      <c r="F158" s="310"/>
      <c r="G158" s="114" t="s">
        <v>93</v>
      </c>
      <c r="H158" s="284" t="s">
        <v>461</v>
      </c>
      <c r="I158" s="222" t="s">
        <v>462</v>
      </c>
      <c r="J158" s="103">
        <f t="shared" si="1"/>
        <v>53</v>
      </c>
      <c r="K158" s="112"/>
      <c r="L158" s="113"/>
      <c r="M158" s="110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7.25" customHeight="1">
      <c r="A159" s="69"/>
      <c r="B159" s="69"/>
      <c r="C159" s="69"/>
      <c r="D159" s="106"/>
      <c r="E159" s="309"/>
      <c r="F159" s="310"/>
      <c r="G159" s="107" t="s">
        <v>96</v>
      </c>
      <c r="H159" s="311"/>
      <c r="I159" s="311" t="s">
        <v>459</v>
      </c>
      <c r="J159" s="103">
        <f t="shared" si="1"/>
        <v>8</v>
      </c>
      <c r="K159" s="112"/>
      <c r="L159" s="113"/>
      <c r="M159" s="110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0" customHeight="1">
      <c r="A160" s="69"/>
      <c r="B160" s="69"/>
      <c r="C160" s="69"/>
      <c r="D160" s="106"/>
      <c r="E160" s="317"/>
      <c r="F160" s="313"/>
      <c r="G160" s="118" t="s">
        <v>97</v>
      </c>
      <c r="H160" s="176" t="s">
        <v>459</v>
      </c>
      <c r="I160" s="311" t="s">
        <v>459</v>
      </c>
      <c r="J160" s="103">
        <f t="shared" si="1"/>
        <v>8</v>
      </c>
      <c r="K160" s="147"/>
      <c r="L160" s="250"/>
      <c r="M160" s="133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0" customHeight="1">
      <c r="A161" s="69"/>
      <c r="B161" s="69"/>
      <c r="C161" s="69"/>
      <c r="D161" s="106"/>
      <c r="E161" s="314">
        <v>4.0</v>
      </c>
      <c r="F161" s="315" t="s">
        <v>463</v>
      </c>
      <c r="G161" s="101" t="s">
        <v>184</v>
      </c>
      <c r="H161" s="316" t="s">
        <v>464</v>
      </c>
      <c r="I161" s="316"/>
      <c r="J161" s="103">
        <f t="shared" si="1"/>
        <v>0</v>
      </c>
      <c r="K161" s="103"/>
      <c r="L161" s="247" t="s">
        <v>185</v>
      </c>
      <c r="M161" s="145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0" customHeight="1">
      <c r="A162" s="69"/>
      <c r="B162" s="69"/>
      <c r="C162" s="69"/>
      <c r="D162" s="106"/>
      <c r="E162" s="309"/>
      <c r="F162" s="310"/>
      <c r="G162" s="107" t="s">
        <v>103</v>
      </c>
      <c r="H162" s="311" t="s">
        <v>465</v>
      </c>
      <c r="I162" s="311" t="s">
        <v>465</v>
      </c>
      <c r="J162" s="103">
        <f t="shared" si="1"/>
        <v>12</v>
      </c>
      <c r="K162" s="112">
        <v>33.0</v>
      </c>
      <c r="L162" s="113"/>
      <c r="M162" s="110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0" customHeight="1">
      <c r="A163" s="69"/>
      <c r="B163" s="69"/>
      <c r="C163" s="69"/>
      <c r="D163" s="106"/>
      <c r="E163" s="309"/>
      <c r="F163" s="310"/>
      <c r="G163" s="107" t="s">
        <v>105</v>
      </c>
      <c r="H163" s="241" t="s">
        <v>466</v>
      </c>
      <c r="I163" s="241" t="s">
        <v>466</v>
      </c>
      <c r="J163" s="103">
        <f t="shared" si="1"/>
        <v>12</v>
      </c>
      <c r="K163" s="107"/>
      <c r="L163" s="111"/>
      <c r="M163" s="110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106"/>
      <c r="E164" s="309"/>
      <c r="F164" s="310"/>
      <c r="G164" s="114" t="s">
        <v>93</v>
      </c>
      <c r="H164" s="284" t="s">
        <v>467</v>
      </c>
      <c r="I164" s="222" t="s">
        <v>468</v>
      </c>
      <c r="J164" s="103">
        <f t="shared" si="1"/>
        <v>53</v>
      </c>
      <c r="K164" s="112"/>
      <c r="L164" s="113"/>
      <c r="M164" s="110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0" customHeight="1">
      <c r="A165" s="69"/>
      <c r="B165" s="69"/>
      <c r="C165" s="69"/>
      <c r="D165" s="106"/>
      <c r="E165" s="309"/>
      <c r="F165" s="310"/>
      <c r="G165" s="107" t="s">
        <v>96</v>
      </c>
      <c r="H165" s="311"/>
      <c r="I165" s="311" t="s">
        <v>465</v>
      </c>
      <c r="J165" s="103">
        <f t="shared" si="1"/>
        <v>12</v>
      </c>
      <c r="K165" s="112"/>
      <c r="L165" s="113"/>
      <c r="M165" s="110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0" customHeight="1">
      <c r="A166" s="69"/>
      <c r="B166" s="69"/>
      <c r="C166" s="69"/>
      <c r="D166" s="106"/>
      <c r="E166" s="317"/>
      <c r="F166" s="313"/>
      <c r="G166" s="118" t="s">
        <v>97</v>
      </c>
      <c r="H166" s="311" t="s">
        <v>465</v>
      </c>
      <c r="I166" s="311" t="s">
        <v>465</v>
      </c>
      <c r="J166" s="103">
        <f t="shared" si="1"/>
        <v>12</v>
      </c>
      <c r="K166" s="147"/>
      <c r="L166" s="250"/>
      <c r="M166" s="133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0" customHeight="1">
      <c r="A167" s="69"/>
      <c r="B167" s="69"/>
      <c r="C167" s="69"/>
      <c r="D167" s="106"/>
      <c r="E167" s="314">
        <v>5.0</v>
      </c>
      <c r="F167" s="315" t="s">
        <v>469</v>
      </c>
      <c r="G167" s="101" t="s">
        <v>184</v>
      </c>
      <c r="H167" s="318" t="s">
        <v>470</v>
      </c>
      <c r="I167" s="319"/>
      <c r="J167" s="103">
        <f t="shared" si="1"/>
        <v>0</v>
      </c>
      <c r="K167" s="103"/>
      <c r="L167" s="247" t="s">
        <v>185</v>
      </c>
      <c r="M167" s="145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0" customHeight="1">
      <c r="A168" s="69"/>
      <c r="B168" s="69"/>
      <c r="C168" s="69"/>
      <c r="D168" s="106"/>
      <c r="E168" s="309"/>
      <c r="F168" s="310"/>
      <c r="G168" s="107" t="s">
        <v>103</v>
      </c>
      <c r="H168" s="320" t="s">
        <v>471</v>
      </c>
      <c r="I168" s="311" t="s">
        <v>471</v>
      </c>
      <c r="J168" s="103">
        <f t="shared" si="1"/>
        <v>13</v>
      </c>
      <c r="K168" s="112">
        <v>33.0</v>
      </c>
      <c r="L168" s="113"/>
      <c r="M168" s="110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0" customHeight="1">
      <c r="A169" s="69"/>
      <c r="B169" s="69"/>
      <c r="C169" s="69"/>
      <c r="D169" s="106"/>
      <c r="E169" s="309"/>
      <c r="F169" s="310"/>
      <c r="G169" s="107" t="s">
        <v>105</v>
      </c>
      <c r="H169" s="55" t="s">
        <v>472</v>
      </c>
      <c r="I169" s="55" t="s">
        <v>472</v>
      </c>
      <c r="J169" s="103">
        <f t="shared" si="1"/>
        <v>13</v>
      </c>
      <c r="K169" s="107"/>
      <c r="L169" s="111"/>
      <c r="M169" s="110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106"/>
      <c r="E170" s="309"/>
      <c r="F170" s="310"/>
      <c r="G170" s="114" t="s">
        <v>93</v>
      </c>
      <c r="H170" s="321" t="s">
        <v>473</v>
      </c>
      <c r="I170" s="222" t="s">
        <v>474</v>
      </c>
      <c r="J170" s="103">
        <f t="shared" si="1"/>
        <v>65</v>
      </c>
      <c r="K170" s="112"/>
      <c r="L170" s="113"/>
      <c r="M170" s="110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0" customHeight="1">
      <c r="A171" s="69"/>
      <c r="B171" s="69"/>
      <c r="C171" s="69"/>
      <c r="D171" s="106"/>
      <c r="E171" s="309"/>
      <c r="F171" s="310"/>
      <c r="G171" s="107" t="s">
        <v>96</v>
      </c>
      <c r="H171" s="320"/>
      <c r="I171" s="311" t="s">
        <v>471</v>
      </c>
      <c r="J171" s="103">
        <f t="shared" si="1"/>
        <v>13</v>
      </c>
      <c r="K171" s="112"/>
      <c r="L171" s="113"/>
      <c r="M171" s="110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0" customHeight="1">
      <c r="A172" s="69"/>
      <c r="B172" s="69"/>
      <c r="C172" s="69"/>
      <c r="D172" s="106"/>
      <c r="E172" s="317"/>
      <c r="F172" s="313"/>
      <c r="G172" s="118" t="s">
        <v>97</v>
      </c>
      <c r="H172" s="320" t="s">
        <v>471</v>
      </c>
      <c r="I172" s="311" t="s">
        <v>471</v>
      </c>
      <c r="J172" s="103">
        <f t="shared" si="1"/>
        <v>13</v>
      </c>
      <c r="K172" s="147"/>
      <c r="L172" s="250"/>
      <c r="M172" s="133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0" customHeight="1">
      <c r="A173" s="69"/>
      <c r="B173" s="69"/>
      <c r="C173" s="69"/>
      <c r="D173" s="106"/>
      <c r="E173" s="314">
        <v>6.0</v>
      </c>
      <c r="F173" s="315" t="s">
        <v>475</v>
      </c>
      <c r="G173" s="125" t="s">
        <v>184</v>
      </c>
      <c r="H173" s="318" t="s">
        <v>476</v>
      </c>
      <c r="I173" s="322"/>
      <c r="J173" s="103">
        <f t="shared" si="1"/>
        <v>0</v>
      </c>
      <c r="K173" s="240"/>
      <c r="L173" s="247" t="s">
        <v>185</v>
      </c>
      <c r="M173" s="145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0" customHeight="1">
      <c r="A174" s="69"/>
      <c r="B174" s="69"/>
      <c r="C174" s="69"/>
      <c r="D174" s="106"/>
      <c r="E174" s="309"/>
      <c r="F174" s="310"/>
      <c r="G174" s="107" t="s">
        <v>103</v>
      </c>
      <c r="H174" s="320" t="s">
        <v>477</v>
      </c>
      <c r="I174" s="311" t="s">
        <v>477</v>
      </c>
      <c r="J174" s="103">
        <f t="shared" si="1"/>
        <v>17</v>
      </c>
      <c r="K174" s="112">
        <v>33.0</v>
      </c>
      <c r="L174" s="113"/>
      <c r="M174" s="110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0" customHeight="1">
      <c r="A175" s="69"/>
      <c r="B175" s="69"/>
      <c r="C175" s="69"/>
      <c r="D175" s="106"/>
      <c r="E175" s="309"/>
      <c r="F175" s="310"/>
      <c r="G175" s="107" t="s">
        <v>105</v>
      </c>
      <c r="H175" s="55" t="s">
        <v>478</v>
      </c>
      <c r="I175" s="55" t="s">
        <v>478</v>
      </c>
      <c r="J175" s="103">
        <f t="shared" si="1"/>
        <v>17</v>
      </c>
      <c r="K175" s="107"/>
      <c r="L175" s="111"/>
      <c r="M175" s="110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106"/>
      <c r="E176" s="309"/>
      <c r="F176" s="310"/>
      <c r="G176" s="114" t="s">
        <v>93</v>
      </c>
      <c r="H176" s="321" t="s">
        <v>479</v>
      </c>
      <c r="I176" s="222" t="s">
        <v>480</v>
      </c>
      <c r="J176" s="103">
        <f t="shared" si="1"/>
        <v>49</v>
      </c>
      <c r="K176" s="112"/>
      <c r="L176" s="113"/>
      <c r="M176" s="110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106"/>
      <c r="E177" s="309"/>
      <c r="F177" s="310"/>
      <c r="G177" s="107" t="s">
        <v>96</v>
      </c>
      <c r="H177" s="320"/>
      <c r="I177" s="311" t="s">
        <v>477</v>
      </c>
      <c r="J177" s="103">
        <f t="shared" si="1"/>
        <v>17</v>
      </c>
      <c r="K177" s="112"/>
      <c r="L177" s="113"/>
      <c r="M177" s="110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0" customHeight="1">
      <c r="A178" s="69"/>
      <c r="B178" s="69"/>
      <c r="C178" s="69"/>
      <c r="D178" s="106"/>
      <c r="E178" s="317"/>
      <c r="F178" s="313"/>
      <c r="G178" s="120" t="s">
        <v>97</v>
      </c>
      <c r="H178" s="320" t="s">
        <v>477</v>
      </c>
      <c r="I178" s="311" t="s">
        <v>477</v>
      </c>
      <c r="J178" s="103">
        <f t="shared" si="1"/>
        <v>17</v>
      </c>
      <c r="K178" s="297"/>
      <c r="L178" s="250"/>
      <c r="M178" s="133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0" customHeight="1">
      <c r="A179" s="69"/>
      <c r="B179" s="69"/>
      <c r="C179" s="69"/>
      <c r="D179" s="106"/>
      <c r="E179" s="314">
        <v>7.0</v>
      </c>
      <c r="F179" s="315" t="s">
        <v>481</v>
      </c>
      <c r="G179" s="101" t="s">
        <v>184</v>
      </c>
      <c r="H179" s="318" t="s">
        <v>482</v>
      </c>
      <c r="I179" s="319"/>
      <c r="J179" s="103">
        <f t="shared" si="1"/>
        <v>0</v>
      </c>
      <c r="K179" s="103"/>
      <c r="L179" s="247" t="s">
        <v>185</v>
      </c>
      <c r="M179" s="145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0" customHeight="1">
      <c r="A180" s="69"/>
      <c r="B180" s="69"/>
      <c r="C180" s="69"/>
      <c r="D180" s="106"/>
      <c r="E180" s="309"/>
      <c r="F180" s="310"/>
      <c r="G180" s="107" t="s">
        <v>103</v>
      </c>
      <c r="H180" s="311" t="s">
        <v>483</v>
      </c>
      <c r="I180" s="311" t="s">
        <v>483</v>
      </c>
      <c r="J180" s="103">
        <f t="shared" si="1"/>
        <v>27</v>
      </c>
      <c r="K180" s="112">
        <v>33.0</v>
      </c>
      <c r="L180" s="113"/>
      <c r="M180" s="110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0" customHeight="1">
      <c r="A181" s="69"/>
      <c r="B181" s="69"/>
      <c r="C181" s="69"/>
      <c r="D181" s="106"/>
      <c r="E181" s="309"/>
      <c r="F181" s="310"/>
      <c r="G181" s="107" t="s">
        <v>105</v>
      </c>
      <c r="H181" s="241" t="s">
        <v>484</v>
      </c>
      <c r="I181" s="241" t="s">
        <v>484</v>
      </c>
      <c r="J181" s="103">
        <f t="shared" si="1"/>
        <v>27</v>
      </c>
      <c r="K181" s="107"/>
      <c r="L181" s="111"/>
      <c r="M181" s="110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106"/>
      <c r="E182" s="309"/>
      <c r="F182" s="310"/>
      <c r="G182" s="114" t="s">
        <v>93</v>
      </c>
      <c r="H182" s="284" t="s">
        <v>485</v>
      </c>
      <c r="I182" s="222" t="s">
        <v>486</v>
      </c>
      <c r="J182" s="103">
        <f t="shared" si="1"/>
        <v>59</v>
      </c>
      <c r="K182" s="112"/>
      <c r="L182" s="113"/>
      <c r="M182" s="110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0" customHeight="1">
      <c r="A183" s="69"/>
      <c r="B183" s="69"/>
      <c r="C183" s="69"/>
      <c r="D183" s="106"/>
      <c r="E183" s="309"/>
      <c r="F183" s="310"/>
      <c r="G183" s="107" t="s">
        <v>96</v>
      </c>
      <c r="H183" s="311"/>
      <c r="I183" s="311" t="s">
        <v>483</v>
      </c>
      <c r="J183" s="103">
        <f t="shared" si="1"/>
        <v>27</v>
      </c>
      <c r="K183" s="112"/>
      <c r="L183" s="113"/>
      <c r="M183" s="110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0" customHeight="1">
      <c r="A184" s="69"/>
      <c r="B184" s="69"/>
      <c r="C184" s="69"/>
      <c r="D184" s="106"/>
      <c r="E184" s="317"/>
      <c r="F184" s="313"/>
      <c r="G184" s="118" t="s">
        <v>97</v>
      </c>
      <c r="H184" s="323" t="s">
        <v>483</v>
      </c>
      <c r="I184" s="311" t="s">
        <v>483</v>
      </c>
      <c r="J184" s="103">
        <f t="shared" si="1"/>
        <v>27</v>
      </c>
      <c r="K184" s="147"/>
      <c r="L184" s="250"/>
      <c r="M184" s="133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0" customHeight="1">
      <c r="A185" s="69"/>
      <c r="B185" s="69"/>
      <c r="C185" s="69"/>
      <c r="D185" s="106"/>
      <c r="E185" s="314">
        <v>8.0</v>
      </c>
      <c r="F185" s="315" t="s">
        <v>487</v>
      </c>
      <c r="G185" s="101" t="s">
        <v>184</v>
      </c>
      <c r="H185" s="318" t="s">
        <v>488</v>
      </c>
      <c r="I185" s="319"/>
      <c r="J185" s="103">
        <f t="shared" si="1"/>
        <v>0</v>
      </c>
      <c r="K185" s="103"/>
      <c r="L185" s="103" t="s">
        <v>185</v>
      </c>
      <c r="M185" s="145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0" customHeight="1">
      <c r="A186" s="69"/>
      <c r="B186" s="69"/>
      <c r="C186" s="69"/>
      <c r="D186" s="106"/>
      <c r="E186" s="309"/>
      <c r="F186" s="310"/>
      <c r="G186" s="107" t="s">
        <v>103</v>
      </c>
      <c r="H186" s="311" t="s">
        <v>489</v>
      </c>
      <c r="I186" s="311" t="s">
        <v>489</v>
      </c>
      <c r="J186" s="103">
        <f t="shared" si="1"/>
        <v>9</v>
      </c>
      <c r="K186" s="112">
        <v>33.0</v>
      </c>
      <c r="L186" s="112"/>
      <c r="M186" s="110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0" customHeight="1">
      <c r="A187" s="69"/>
      <c r="B187" s="69"/>
      <c r="C187" s="69"/>
      <c r="D187" s="106"/>
      <c r="E187" s="309"/>
      <c r="F187" s="310"/>
      <c r="G187" s="107" t="s">
        <v>105</v>
      </c>
      <c r="H187" s="241" t="s">
        <v>490</v>
      </c>
      <c r="I187" s="241" t="s">
        <v>490</v>
      </c>
      <c r="J187" s="103">
        <f t="shared" si="1"/>
        <v>9</v>
      </c>
      <c r="K187" s="107"/>
      <c r="L187" s="107"/>
      <c r="M187" s="110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106"/>
      <c r="E188" s="309"/>
      <c r="F188" s="310"/>
      <c r="G188" s="114" t="s">
        <v>93</v>
      </c>
      <c r="H188" s="284" t="s">
        <v>491</v>
      </c>
      <c r="I188" s="222" t="s">
        <v>492</v>
      </c>
      <c r="J188" s="103">
        <f t="shared" si="1"/>
        <v>55</v>
      </c>
      <c r="K188" s="112"/>
      <c r="L188" s="112"/>
      <c r="M188" s="110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0" customHeight="1">
      <c r="A189" s="69"/>
      <c r="B189" s="69"/>
      <c r="C189" s="69"/>
      <c r="D189" s="106"/>
      <c r="E189" s="309"/>
      <c r="F189" s="310"/>
      <c r="G189" s="107" t="s">
        <v>96</v>
      </c>
      <c r="H189" s="311"/>
      <c r="I189" s="311" t="s">
        <v>489</v>
      </c>
      <c r="J189" s="103">
        <f t="shared" si="1"/>
        <v>9</v>
      </c>
      <c r="K189" s="112"/>
      <c r="L189" s="112"/>
      <c r="M189" s="110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0" customHeight="1">
      <c r="A190" s="69"/>
      <c r="B190" s="69"/>
      <c r="C190" s="69"/>
      <c r="D190" s="106"/>
      <c r="E190" s="324"/>
      <c r="F190" s="325"/>
      <c r="G190" s="120" t="s">
        <v>97</v>
      </c>
      <c r="H190" s="323" t="s">
        <v>489</v>
      </c>
      <c r="I190" s="311" t="s">
        <v>489</v>
      </c>
      <c r="J190" s="103">
        <f t="shared" si="1"/>
        <v>9</v>
      </c>
      <c r="K190" s="297"/>
      <c r="L190" s="297"/>
      <c r="M190" s="98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106"/>
      <c r="E191" s="326"/>
      <c r="F191" s="327" t="s">
        <v>192</v>
      </c>
      <c r="G191" s="328" t="s">
        <v>103</v>
      </c>
      <c r="H191" s="320" t="s">
        <v>493</v>
      </c>
      <c r="I191" s="320" t="s">
        <v>493</v>
      </c>
      <c r="J191" s="103">
        <f t="shared" si="1"/>
        <v>12</v>
      </c>
      <c r="K191" s="329"/>
      <c r="L191" s="329"/>
      <c r="M191" s="330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0" customHeight="1">
      <c r="A192" s="69"/>
      <c r="B192" s="69"/>
      <c r="C192" s="69"/>
      <c r="D192" s="106"/>
      <c r="E192" s="331"/>
      <c r="F192" s="210" t="s">
        <v>494</v>
      </c>
      <c r="G192" s="125" t="s">
        <v>103</v>
      </c>
      <c r="H192" s="125" t="s">
        <v>495</v>
      </c>
      <c r="I192" s="311" t="s">
        <v>495</v>
      </c>
      <c r="J192" s="103">
        <f t="shared" si="1"/>
        <v>21</v>
      </c>
      <c r="K192" s="240">
        <v>33.0</v>
      </c>
      <c r="L192" s="240"/>
      <c r="M192" s="287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0" customHeight="1">
      <c r="A193" s="69"/>
      <c r="B193" s="69"/>
      <c r="C193" s="69"/>
      <c r="D193" s="106"/>
      <c r="E193" s="19"/>
      <c r="F193" s="19"/>
      <c r="G193" s="107" t="s">
        <v>105</v>
      </c>
      <c r="H193" s="107" t="str">
        <f>LOWER(H192)</f>
        <v>soundbar buying guide</v>
      </c>
      <c r="I193" s="107" t="s">
        <v>496</v>
      </c>
      <c r="J193" s="103">
        <f t="shared" si="1"/>
        <v>21</v>
      </c>
      <c r="K193" s="107"/>
      <c r="L193" s="107"/>
      <c r="M193" s="110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7.25" customHeight="1">
      <c r="A194" s="69"/>
      <c r="B194" s="69"/>
      <c r="C194" s="69"/>
      <c r="D194" s="106"/>
      <c r="E194" s="19"/>
      <c r="F194" s="19"/>
      <c r="G194" s="114" t="s">
        <v>93</v>
      </c>
      <c r="H194" s="116" t="s">
        <v>497</v>
      </c>
      <c r="I194" s="222" t="s">
        <v>498</v>
      </c>
      <c r="J194" s="103">
        <f t="shared" si="1"/>
        <v>66</v>
      </c>
      <c r="K194" s="112"/>
      <c r="L194" s="112"/>
      <c r="M194" s="110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0" customHeight="1">
      <c r="A195" s="69"/>
      <c r="B195" s="69"/>
      <c r="C195" s="69"/>
      <c r="D195" s="106"/>
      <c r="E195" s="23"/>
      <c r="F195" s="23"/>
      <c r="G195" s="118" t="s">
        <v>97</v>
      </c>
      <c r="H195" s="118"/>
      <c r="I195" s="176" t="s">
        <v>495</v>
      </c>
      <c r="J195" s="103">
        <f t="shared" si="1"/>
        <v>21</v>
      </c>
      <c r="K195" s="147"/>
      <c r="L195" s="147"/>
      <c r="M195" s="133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106"/>
      <c r="E196" s="331"/>
      <c r="F196" s="210" t="s">
        <v>499</v>
      </c>
      <c r="G196" s="107" t="s">
        <v>103</v>
      </c>
      <c r="H196" s="101" t="s">
        <v>471</v>
      </c>
      <c r="I196" s="332" t="s">
        <v>500</v>
      </c>
      <c r="J196" s="103">
        <f t="shared" si="1"/>
        <v>9</v>
      </c>
      <c r="K196" s="112">
        <v>33.0</v>
      </c>
      <c r="L196" s="112"/>
      <c r="M196" s="333" t="s">
        <v>501</v>
      </c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106"/>
      <c r="E197" s="19"/>
      <c r="F197" s="19"/>
      <c r="G197" s="107" t="s">
        <v>105</v>
      </c>
      <c r="H197" s="107" t="str">
        <f>LOWER(H196)</f>
        <v>why the frame</v>
      </c>
      <c r="I197" s="334" t="s">
        <v>502</v>
      </c>
      <c r="J197" s="103">
        <f t="shared" si="1"/>
        <v>9</v>
      </c>
      <c r="K197" s="107"/>
      <c r="L197" s="107"/>
      <c r="M197" s="110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7.25" customHeight="1">
      <c r="A198" s="69"/>
      <c r="B198" s="69"/>
      <c r="C198" s="69"/>
      <c r="D198" s="106"/>
      <c r="E198" s="19"/>
      <c r="F198" s="19"/>
      <c r="G198" s="114" t="s">
        <v>93</v>
      </c>
      <c r="H198" s="114" t="s">
        <v>473</v>
      </c>
      <c r="I198" s="335" t="s">
        <v>503</v>
      </c>
      <c r="J198" s="103">
        <f t="shared" si="1"/>
        <v>53</v>
      </c>
      <c r="K198" s="112"/>
      <c r="L198" s="112"/>
      <c r="M198" s="110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106"/>
      <c r="E199" s="23"/>
      <c r="F199" s="23"/>
      <c r="G199" s="118" t="s">
        <v>97</v>
      </c>
      <c r="H199" s="118"/>
      <c r="I199" s="336" t="s">
        <v>500</v>
      </c>
      <c r="J199" s="103">
        <f t="shared" si="1"/>
        <v>9</v>
      </c>
      <c r="K199" s="147"/>
      <c r="L199" s="147"/>
      <c r="M199" s="133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106"/>
      <c r="E200" s="331"/>
      <c r="F200" s="210" t="s">
        <v>504</v>
      </c>
      <c r="G200" s="107" t="s">
        <v>103</v>
      </c>
      <c r="H200" s="101" t="s">
        <v>505</v>
      </c>
      <c r="I200" s="337" t="s">
        <v>505</v>
      </c>
      <c r="J200" s="103">
        <f t="shared" si="1"/>
        <v>16</v>
      </c>
      <c r="K200" s="112">
        <v>33.0</v>
      </c>
      <c r="L200" s="112"/>
      <c r="M200" s="145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106"/>
      <c r="E201" s="19"/>
      <c r="F201" s="19"/>
      <c r="G201" s="107" t="s">
        <v>105</v>
      </c>
      <c r="H201" s="107" t="str">
        <f>LOWER(H200)</f>
        <v>samsung smart tv</v>
      </c>
      <c r="I201" s="107" t="s">
        <v>506</v>
      </c>
      <c r="J201" s="103">
        <f t="shared" si="1"/>
        <v>16</v>
      </c>
      <c r="K201" s="107"/>
      <c r="L201" s="107"/>
      <c r="M201" s="110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7.25" customHeight="1">
      <c r="A202" s="69"/>
      <c r="B202" s="69"/>
      <c r="C202" s="69"/>
      <c r="D202" s="106"/>
      <c r="E202" s="19"/>
      <c r="F202" s="19"/>
      <c r="G202" s="114" t="s">
        <v>93</v>
      </c>
      <c r="H202" s="114" t="s">
        <v>507</v>
      </c>
      <c r="I202" s="222" t="s">
        <v>508</v>
      </c>
      <c r="J202" s="103">
        <f t="shared" si="1"/>
        <v>54</v>
      </c>
      <c r="K202" s="112"/>
      <c r="L202" s="112"/>
      <c r="M202" s="110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106"/>
      <c r="E203" s="23"/>
      <c r="F203" s="23"/>
      <c r="G203" s="120" t="s">
        <v>97</v>
      </c>
      <c r="H203" s="118"/>
      <c r="I203" s="176" t="s">
        <v>505</v>
      </c>
      <c r="J203" s="103">
        <f t="shared" si="1"/>
        <v>16</v>
      </c>
      <c r="K203" s="297"/>
      <c r="L203" s="297"/>
      <c r="M203" s="98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106"/>
      <c r="E204" s="331"/>
      <c r="F204" s="210" t="s">
        <v>509</v>
      </c>
      <c r="G204" s="101" t="s">
        <v>103</v>
      </c>
      <c r="H204" s="101" t="s">
        <v>510</v>
      </c>
      <c r="I204" s="337" t="s">
        <v>510</v>
      </c>
      <c r="J204" s="103">
        <f t="shared" si="1"/>
        <v>14</v>
      </c>
      <c r="K204" s="103">
        <v>33.0</v>
      </c>
      <c r="L204" s="103"/>
      <c r="M204" s="145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106"/>
      <c r="E205" s="19"/>
      <c r="F205" s="19"/>
      <c r="G205" s="107" t="s">
        <v>105</v>
      </c>
      <c r="H205" s="107" t="str">
        <f>LOWER(H204)</f>
        <v>best gaming tv</v>
      </c>
      <c r="I205" s="107" t="s">
        <v>511</v>
      </c>
      <c r="J205" s="103">
        <f t="shared" si="1"/>
        <v>14</v>
      </c>
      <c r="K205" s="107"/>
      <c r="L205" s="107"/>
      <c r="M205" s="110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7.25" customHeight="1">
      <c r="A206" s="69"/>
      <c r="B206" s="69"/>
      <c r="C206" s="69"/>
      <c r="D206" s="106"/>
      <c r="E206" s="19"/>
      <c r="F206" s="19"/>
      <c r="G206" s="114" t="s">
        <v>93</v>
      </c>
      <c r="H206" s="114" t="s">
        <v>512</v>
      </c>
      <c r="I206" s="222" t="s">
        <v>513</v>
      </c>
      <c r="J206" s="103">
        <f t="shared" si="1"/>
        <v>44</v>
      </c>
      <c r="K206" s="112"/>
      <c r="L206" s="112"/>
      <c r="M206" s="110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106"/>
      <c r="E207" s="23"/>
      <c r="F207" s="23"/>
      <c r="G207" s="118" t="s">
        <v>97</v>
      </c>
      <c r="H207" s="118"/>
      <c r="I207" s="176" t="s">
        <v>510</v>
      </c>
      <c r="J207" s="103">
        <f t="shared" si="1"/>
        <v>14</v>
      </c>
      <c r="K207" s="147"/>
      <c r="L207" s="147"/>
      <c r="M207" s="133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106"/>
      <c r="E208" s="331"/>
      <c r="F208" s="210" t="s">
        <v>514</v>
      </c>
      <c r="G208" s="107" t="s">
        <v>103</v>
      </c>
      <c r="H208" s="101" t="s">
        <v>515</v>
      </c>
      <c r="I208" s="337" t="s">
        <v>515</v>
      </c>
      <c r="J208" s="103">
        <f t="shared" si="1"/>
        <v>12</v>
      </c>
      <c r="K208" s="112">
        <v>33.0</v>
      </c>
      <c r="L208" s="112"/>
      <c r="M208" s="145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106"/>
      <c r="E209" s="19"/>
      <c r="F209" s="19"/>
      <c r="G209" s="107" t="s">
        <v>105</v>
      </c>
      <c r="H209" s="107" t="str">
        <f>LOWER(H208)</f>
        <v>super big tv</v>
      </c>
      <c r="I209" s="107" t="s">
        <v>516</v>
      </c>
      <c r="J209" s="103">
        <f t="shared" si="1"/>
        <v>12</v>
      </c>
      <c r="K209" s="107"/>
      <c r="L209" s="107"/>
      <c r="M209" s="110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7.25" customHeight="1">
      <c r="A210" s="69"/>
      <c r="B210" s="69"/>
      <c r="C210" s="69"/>
      <c r="D210" s="106"/>
      <c r="E210" s="19"/>
      <c r="F210" s="19"/>
      <c r="G210" s="114" t="s">
        <v>93</v>
      </c>
      <c r="H210" s="114" t="s">
        <v>517</v>
      </c>
      <c r="I210" s="222" t="s">
        <v>518</v>
      </c>
      <c r="J210" s="103">
        <f t="shared" si="1"/>
        <v>47</v>
      </c>
      <c r="K210" s="112"/>
      <c r="L210" s="112"/>
      <c r="M210" s="110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106"/>
      <c r="E211" s="23"/>
      <c r="F211" s="23"/>
      <c r="G211" s="118" t="s">
        <v>97</v>
      </c>
      <c r="H211" s="118"/>
      <c r="I211" s="176" t="s">
        <v>515</v>
      </c>
      <c r="J211" s="103">
        <f t="shared" si="1"/>
        <v>12</v>
      </c>
      <c r="K211" s="147"/>
      <c r="L211" s="147"/>
      <c r="M211" s="133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0" customHeight="1">
      <c r="A212" s="69"/>
      <c r="B212" s="69"/>
      <c r="C212" s="69"/>
      <c r="D212" s="106"/>
      <c r="E212" s="331"/>
      <c r="F212" s="210" t="s">
        <v>519</v>
      </c>
      <c r="G212" s="107" t="s">
        <v>103</v>
      </c>
      <c r="H212" s="101" t="s">
        <v>520</v>
      </c>
      <c r="I212" s="337" t="s">
        <v>520</v>
      </c>
      <c r="J212" s="103">
        <f t="shared" si="1"/>
        <v>26</v>
      </c>
      <c r="K212" s="112">
        <v>33.0</v>
      </c>
      <c r="L212" s="112"/>
      <c r="M212" s="145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0" customHeight="1">
      <c r="A213" s="69"/>
      <c r="B213" s="69"/>
      <c r="C213" s="69"/>
      <c r="D213" s="106"/>
      <c r="E213" s="19"/>
      <c r="F213" s="19"/>
      <c r="G213" s="107" t="s">
        <v>105</v>
      </c>
      <c r="H213" s="107" t="str">
        <f>LOWER(H212)</f>
        <v>best samsung tv for sports</v>
      </c>
      <c r="I213" s="107" t="s">
        <v>521</v>
      </c>
      <c r="J213" s="103">
        <f t="shared" si="1"/>
        <v>26</v>
      </c>
      <c r="K213" s="107"/>
      <c r="L213" s="107"/>
      <c r="M213" s="110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0" customHeight="1">
      <c r="A214" s="69"/>
      <c r="B214" s="69"/>
      <c r="C214" s="69"/>
      <c r="D214" s="106"/>
      <c r="E214" s="19"/>
      <c r="F214" s="19"/>
      <c r="G214" s="114" t="s">
        <v>93</v>
      </c>
      <c r="H214" s="114" t="s">
        <v>522</v>
      </c>
      <c r="I214" s="222" t="s">
        <v>523</v>
      </c>
      <c r="J214" s="103">
        <f t="shared" si="1"/>
        <v>44</v>
      </c>
      <c r="K214" s="112"/>
      <c r="L214" s="112"/>
      <c r="M214" s="110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195"/>
      <c r="E215" s="149"/>
      <c r="F215" s="149"/>
      <c r="G215" s="338" t="s">
        <v>97</v>
      </c>
      <c r="H215" s="338"/>
      <c r="I215" s="176" t="s">
        <v>520</v>
      </c>
      <c r="J215" s="339">
        <f t="shared" si="1"/>
        <v>26</v>
      </c>
      <c r="K215" s="339"/>
      <c r="L215" s="339"/>
      <c r="M215" s="340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70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70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70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70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03"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F50:F55"/>
    <mergeCell ref="M6:M7"/>
    <mergeCell ref="M8:M13"/>
    <mergeCell ref="M14:M19"/>
    <mergeCell ref="M20:M25"/>
    <mergeCell ref="M26:M31"/>
    <mergeCell ref="M32:M37"/>
    <mergeCell ref="M38:M43"/>
    <mergeCell ref="F56:F61"/>
    <mergeCell ref="F62:F67"/>
    <mergeCell ref="M44:M49"/>
    <mergeCell ref="M50:M55"/>
    <mergeCell ref="M56:M61"/>
    <mergeCell ref="M62:M67"/>
    <mergeCell ref="M68:M73"/>
    <mergeCell ref="M74:M79"/>
    <mergeCell ref="M80:M85"/>
    <mergeCell ref="F80:F85"/>
    <mergeCell ref="F86:F91"/>
    <mergeCell ref="B3:G3"/>
    <mergeCell ref="D6:F7"/>
    <mergeCell ref="G6:G7"/>
    <mergeCell ref="J6:J7"/>
    <mergeCell ref="K6:K7"/>
    <mergeCell ref="D8:E13"/>
    <mergeCell ref="D14:E141"/>
    <mergeCell ref="F68:F73"/>
    <mergeCell ref="F74:F79"/>
    <mergeCell ref="F92:F95"/>
    <mergeCell ref="F96:F99"/>
    <mergeCell ref="F100:F103"/>
    <mergeCell ref="F104:F107"/>
    <mergeCell ref="F108:F111"/>
    <mergeCell ref="F112:F115"/>
    <mergeCell ref="F116:F119"/>
    <mergeCell ref="F120:F123"/>
    <mergeCell ref="F124:F129"/>
    <mergeCell ref="F130:F133"/>
    <mergeCell ref="E155:E160"/>
    <mergeCell ref="F155:F160"/>
    <mergeCell ref="E185:E190"/>
    <mergeCell ref="F185:F190"/>
    <mergeCell ref="E204:E207"/>
    <mergeCell ref="F204:F207"/>
    <mergeCell ref="E208:E211"/>
    <mergeCell ref="F208:F211"/>
    <mergeCell ref="E212:E215"/>
    <mergeCell ref="F212:F215"/>
    <mergeCell ref="F134:F137"/>
    <mergeCell ref="F138:F141"/>
    <mergeCell ref="D143:D215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79:E184"/>
    <mergeCell ref="F179:F184"/>
    <mergeCell ref="E192:E195"/>
    <mergeCell ref="F192:F195"/>
    <mergeCell ref="E196:E199"/>
    <mergeCell ref="F196:F199"/>
    <mergeCell ref="E200:E203"/>
    <mergeCell ref="F200:F203"/>
  </mergeCells>
  <conditionalFormatting sqref="K9:L9">
    <cfRule type="expression" dxfId="0" priority="1">
      <formula>J9&gt;K9</formula>
    </cfRule>
  </conditionalFormatting>
  <conditionalFormatting sqref="K15:L15">
    <cfRule type="expression" dxfId="0" priority="2">
      <formula>J15&gt;K15</formula>
    </cfRule>
  </conditionalFormatting>
  <conditionalFormatting sqref="K21:L21">
    <cfRule type="expression" dxfId="0" priority="3">
      <formula>J21&gt;K21</formula>
    </cfRule>
  </conditionalFormatting>
  <conditionalFormatting sqref="K27:L27">
    <cfRule type="expression" dxfId="0" priority="4">
      <formula>J27&gt;K27</formula>
    </cfRule>
  </conditionalFormatting>
  <conditionalFormatting sqref="K33:L33">
    <cfRule type="expression" dxfId="0" priority="5">
      <formula>J33&gt;K33</formula>
    </cfRule>
  </conditionalFormatting>
  <conditionalFormatting sqref="K39:L39">
    <cfRule type="expression" dxfId="0" priority="6">
      <formula>J39&gt;K39</formula>
    </cfRule>
  </conditionalFormatting>
  <conditionalFormatting sqref="K45:L45">
    <cfRule type="expression" dxfId="0" priority="7">
      <formula>J45&gt;K45</formula>
    </cfRule>
  </conditionalFormatting>
  <conditionalFormatting sqref="K51:L51">
    <cfRule type="expression" dxfId="0" priority="8">
      <formula>J51&gt;K51</formula>
    </cfRule>
  </conditionalFormatting>
  <conditionalFormatting sqref="K57:L57">
    <cfRule type="expression" dxfId="0" priority="9">
      <formula>J57&gt;K57</formula>
    </cfRule>
  </conditionalFormatting>
  <conditionalFormatting sqref="K59:L59">
    <cfRule type="expression" dxfId="0" priority="10">
      <formula>J59&gt;K59</formula>
    </cfRule>
  </conditionalFormatting>
  <conditionalFormatting sqref="K63:L63">
    <cfRule type="expression" dxfId="0" priority="11">
      <formula>J63&gt;K63</formula>
    </cfRule>
  </conditionalFormatting>
  <conditionalFormatting sqref="K69:L69">
    <cfRule type="expression" dxfId="0" priority="12">
      <formula>J69&gt;K69</formula>
    </cfRule>
  </conditionalFormatting>
  <conditionalFormatting sqref="K75:L75">
    <cfRule type="expression" dxfId="0" priority="13">
      <formula>J75&gt;K75</formula>
    </cfRule>
  </conditionalFormatting>
  <conditionalFormatting sqref="K81:L81">
    <cfRule type="expression" dxfId="0" priority="14">
      <formula>J81&gt;K81</formula>
    </cfRule>
  </conditionalFormatting>
  <conditionalFormatting sqref="K83:L83">
    <cfRule type="expression" dxfId="0" priority="15">
      <formula>J83&gt;K83</formula>
    </cfRule>
  </conditionalFormatting>
  <conditionalFormatting sqref="K87:L87">
    <cfRule type="expression" dxfId="0" priority="16">
      <formula>J87&gt;K87</formula>
    </cfRule>
  </conditionalFormatting>
  <conditionalFormatting sqref="K89:L89">
    <cfRule type="expression" dxfId="0" priority="17">
      <formula>J89&gt;K89</formula>
    </cfRule>
  </conditionalFormatting>
  <conditionalFormatting sqref="K92:L92">
    <cfRule type="expression" dxfId="0" priority="18">
      <formula>J92&gt;K92</formula>
    </cfRule>
  </conditionalFormatting>
  <conditionalFormatting sqref="K96:L96">
    <cfRule type="expression" dxfId="0" priority="19">
      <formula>J96&gt;K96</formula>
    </cfRule>
  </conditionalFormatting>
  <conditionalFormatting sqref="K100:L100">
    <cfRule type="expression" dxfId="0" priority="20">
      <formula>J100&gt;K100</formula>
    </cfRule>
  </conditionalFormatting>
  <conditionalFormatting sqref="K104:L104">
    <cfRule type="expression" dxfId="0" priority="21">
      <formula>J104&gt;K104</formula>
    </cfRule>
  </conditionalFormatting>
  <conditionalFormatting sqref="K108:L108">
    <cfRule type="expression" dxfId="0" priority="22">
      <formula>J108&gt;K108</formula>
    </cfRule>
  </conditionalFormatting>
  <conditionalFormatting sqref="K112:L112">
    <cfRule type="expression" dxfId="0" priority="23">
      <formula>J112&gt;K112</formula>
    </cfRule>
  </conditionalFormatting>
  <conditionalFormatting sqref="K116:L116">
    <cfRule type="expression" dxfId="0" priority="24">
      <formula>J116&gt;K116</formula>
    </cfRule>
  </conditionalFormatting>
  <conditionalFormatting sqref="K120:L120">
    <cfRule type="expression" dxfId="0" priority="25">
      <formula>J120&gt;K120</formula>
    </cfRule>
  </conditionalFormatting>
  <conditionalFormatting sqref="K125:L125">
    <cfRule type="expression" dxfId="0" priority="26">
      <formula>J125&gt;K125</formula>
    </cfRule>
  </conditionalFormatting>
  <conditionalFormatting sqref="K130:L130">
    <cfRule type="expression" dxfId="0" priority="27">
      <formula>J130&gt;K130</formula>
    </cfRule>
  </conditionalFormatting>
  <conditionalFormatting sqref="K134:L134">
    <cfRule type="expression" dxfId="0" priority="28">
      <formula>J134&gt;K134</formula>
    </cfRule>
  </conditionalFormatting>
  <conditionalFormatting sqref="K138:L138">
    <cfRule type="expression" dxfId="0" priority="29">
      <formula>J138&gt;K138</formula>
    </cfRule>
  </conditionalFormatting>
  <conditionalFormatting sqref="K144:L144">
    <cfRule type="expression" dxfId="0" priority="30">
      <formula>J144&gt;K144</formula>
    </cfRule>
  </conditionalFormatting>
  <conditionalFormatting sqref="K150:L150">
    <cfRule type="expression" dxfId="0" priority="31">
      <formula>J150&gt;K150</formula>
    </cfRule>
  </conditionalFormatting>
  <conditionalFormatting sqref="K156:L156">
    <cfRule type="expression" dxfId="0" priority="32">
      <formula>J156&gt;K156</formula>
    </cfRule>
  </conditionalFormatting>
  <conditionalFormatting sqref="K162:L162">
    <cfRule type="expression" dxfId="0" priority="33">
      <formula>J162&gt;K162</formula>
    </cfRule>
  </conditionalFormatting>
  <conditionalFormatting sqref="K168:L168">
    <cfRule type="expression" dxfId="0" priority="34">
      <formula>J168&gt;K168</formula>
    </cfRule>
  </conditionalFormatting>
  <conditionalFormatting sqref="K174:L174">
    <cfRule type="expression" dxfId="0" priority="35">
      <formula>J174&gt;K174</formula>
    </cfRule>
  </conditionalFormatting>
  <conditionalFormatting sqref="K180:L180">
    <cfRule type="expression" dxfId="0" priority="36">
      <formula>J180&gt;K180</formula>
    </cfRule>
  </conditionalFormatting>
  <conditionalFormatting sqref="K186:L186">
    <cfRule type="expression" dxfId="0" priority="37">
      <formula>J186&gt;K186</formula>
    </cfRule>
  </conditionalFormatting>
  <conditionalFormatting sqref="K192:L192">
    <cfRule type="expression" dxfId="0" priority="38">
      <formula>J192&gt;K192</formula>
    </cfRule>
  </conditionalFormatting>
  <conditionalFormatting sqref="K196:L196">
    <cfRule type="expression" dxfId="0" priority="39">
      <formula>J196&gt;K196</formula>
    </cfRule>
  </conditionalFormatting>
  <conditionalFormatting sqref="K200:L200">
    <cfRule type="expression" dxfId="0" priority="40">
      <formula>J200&gt;K200</formula>
    </cfRule>
  </conditionalFormatting>
  <conditionalFormatting sqref="K204:L204">
    <cfRule type="expression" dxfId="0" priority="41">
      <formula>J204&gt;K204</formula>
    </cfRule>
  </conditionalFormatting>
  <conditionalFormatting sqref="K208:L208">
    <cfRule type="expression" dxfId="0" priority="42">
      <formula>J208&gt;K208</formula>
    </cfRule>
  </conditionalFormatting>
  <conditionalFormatting sqref="K212:L212">
    <cfRule type="expression" dxfId="0" priority="43">
      <formula>J212&gt;K212</formula>
    </cfRule>
  </conditionalFormatting>
  <hyperlinks>
    <hyperlink r:id="rId2" ref="H11"/>
    <hyperlink r:id="rId3" ref="I11"/>
    <hyperlink r:id="rId4" ref="H17"/>
    <hyperlink r:id="rId5" ref="H23"/>
    <hyperlink r:id="rId6" ref="H29"/>
    <hyperlink r:id="rId7" ref="I29"/>
    <hyperlink r:id="rId8" ref="H35"/>
    <hyperlink r:id="rId9" ref="I35"/>
    <hyperlink r:id="rId10" ref="H41"/>
    <hyperlink r:id="rId11" ref="I41"/>
    <hyperlink r:id="rId12" ref="H47"/>
    <hyperlink r:id="rId13" ref="I47"/>
    <hyperlink r:id="rId14" ref="H53"/>
    <hyperlink r:id="rId15" ref="H59"/>
    <hyperlink r:id="rId16" ref="I59"/>
    <hyperlink r:id="rId17" ref="H65"/>
    <hyperlink r:id="rId18" ref="I65"/>
    <hyperlink r:id="rId19" ref="H71"/>
    <hyperlink r:id="rId20" ref="I71"/>
    <hyperlink r:id="rId21" ref="H77"/>
    <hyperlink r:id="rId22" ref="I77"/>
    <hyperlink r:id="rId23" ref="H83"/>
    <hyperlink r:id="rId24" ref="H89"/>
    <hyperlink r:id="rId25" ref="I89"/>
    <hyperlink r:id="rId26" ref="I94"/>
    <hyperlink r:id="rId27" ref="I98"/>
    <hyperlink r:id="rId28" ref="I102"/>
    <hyperlink r:id="rId29" ref="I110"/>
    <hyperlink r:id="rId30" ref="I114"/>
    <hyperlink r:id="rId31" ref="I118"/>
    <hyperlink r:id="rId32" ref="I122"/>
    <hyperlink r:id="rId33" ref="I132"/>
    <hyperlink r:id="rId34" ref="I136"/>
    <hyperlink r:id="rId35" ref="I140"/>
    <hyperlink r:id="rId36" ref="H146"/>
    <hyperlink r:id="rId37" ref="I146"/>
    <hyperlink r:id="rId38" ref="H152"/>
    <hyperlink r:id="rId39" ref="I152"/>
    <hyperlink r:id="rId40" ref="H158"/>
    <hyperlink r:id="rId41" ref="I158"/>
    <hyperlink r:id="rId42" ref="H164"/>
    <hyperlink r:id="rId43" ref="I164"/>
    <hyperlink r:id="rId44" ref="H170"/>
    <hyperlink r:id="rId45" ref="I170"/>
    <hyperlink r:id="rId46" ref="H176"/>
    <hyperlink r:id="rId47" ref="I176"/>
    <hyperlink r:id="rId48" ref="H182"/>
    <hyperlink r:id="rId49" ref="I182"/>
    <hyperlink r:id="rId50" ref="H188"/>
    <hyperlink r:id="rId51" ref="I188"/>
    <hyperlink r:id="rId52" ref="H194"/>
    <hyperlink r:id="rId53" ref="I194"/>
    <hyperlink r:id="rId54" ref="I202"/>
    <hyperlink r:id="rId55" ref="I206"/>
    <hyperlink r:id="rId56" ref="I210"/>
    <hyperlink r:id="rId57" ref="I214"/>
  </hyperlinks>
  <printOptions/>
  <pageMargins bottom="0.75" footer="0.0" header="0.0" left="0.7" right="0.7" top="0.75"/>
  <pageSetup paperSize="9" orientation="portrait"/>
  <drawing r:id="rId58"/>
  <legacyDrawing r:id="rId5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7.14"/>
    <col customWidth="1" hidden="1" min="9" max="9" width="14.71"/>
    <col customWidth="1" hidden="1" min="10" max="11" width="18.14"/>
    <col customWidth="1" min="12" max="12" width="43.71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2" t="s">
        <v>524</v>
      </c>
      <c r="C2" s="203"/>
      <c r="D2" s="204"/>
      <c r="E2" s="204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05"/>
      <c r="B3" s="276" t="s">
        <v>317</v>
      </c>
      <c r="H3" s="341"/>
      <c r="I3" s="75"/>
      <c r="J3" s="75"/>
      <c r="K3" s="7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525</v>
      </c>
      <c r="H7" s="96" t="s">
        <v>526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42"/>
      <c r="H8" s="342"/>
      <c r="I8" s="103">
        <f t="shared" ref="I8:I145" si="1">LENB(H8)</f>
        <v>0</v>
      </c>
      <c r="J8" s="101"/>
      <c r="K8" s="343" t="s">
        <v>84</v>
      </c>
      <c r="L8" s="14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237</v>
      </c>
      <c r="G9" s="130" t="s">
        <v>527</v>
      </c>
      <c r="H9" s="130" t="s">
        <v>527</v>
      </c>
      <c r="I9" s="103">
        <f t="shared" si="1"/>
        <v>10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240</v>
      </c>
      <c r="G10" s="130" t="s">
        <v>528</v>
      </c>
      <c r="H10" s="130" t="s">
        <v>528</v>
      </c>
      <c r="I10" s="103">
        <f t="shared" si="1"/>
        <v>10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208" t="s">
        <v>529</v>
      </c>
      <c r="H11" s="131" t="s">
        <v>530</v>
      </c>
      <c r="I11" s="103">
        <f t="shared" si="1"/>
        <v>62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30" t="s">
        <v>527</v>
      </c>
      <c r="H12" s="130" t="s">
        <v>527</v>
      </c>
      <c r="I12" s="103">
        <f t="shared" si="1"/>
        <v>10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7"/>
      <c r="E13" s="23"/>
      <c r="F13" s="118" t="s">
        <v>97</v>
      </c>
      <c r="G13" s="166" t="s">
        <v>527</v>
      </c>
      <c r="H13" s="166" t="s">
        <v>527</v>
      </c>
      <c r="I13" s="103">
        <f t="shared" si="1"/>
        <v>10</v>
      </c>
      <c r="J13" s="118"/>
      <c r="K13" s="118"/>
      <c r="L13" s="13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125" t="s">
        <v>100</v>
      </c>
      <c r="G14" s="344"/>
      <c r="H14" s="344"/>
      <c r="I14" s="103">
        <f t="shared" si="1"/>
        <v>0</v>
      </c>
      <c r="J14" s="240"/>
      <c r="K14" s="103" t="s">
        <v>185</v>
      </c>
      <c r="L14" s="145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103</v>
      </c>
      <c r="G15" s="107" t="s">
        <v>531</v>
      </c>
      <c r="H15" s="107" t="s">
        <v>531</v>
      </c>
      <c r="I15" s="103">
        <f t="shared" si="1"/>
        <v>13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105</v>
      </c>
      <c r="G16" s="107" t="s">
        <v>532</v>
      </c>
      <c r="H16" s="107" t="s">
        <v>532</v>
      </c>
      <c r="I16" s="103">
        <f t="shared" si="1"/>
        <v>13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93</v>
      </c>
      <c r="G17" s="164" t="s">
        <v>529</v>
      </c>
      <c r="H17" s="131" t="s">
        <v>530</v>
      </c>
      <c r="I17" s="103">
        <f t="shared" si="1"/>
        <v>62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 t="s">
        <v>531</v>
      </c>
      <c r="H18" s="107" t="s">
        <v>531</v>
      </c>
      <c r="I18" s="103">
        <f t="shared" si="1"/>
        <v>13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8" t="s">
        <v>97</v>
      </c>
      <c r="G19" s="118" t="s">
        <v>531</v>
      </c>
      <c r="H19" s="107" t="s">
        <v>531</v>
      </c>
      <c r="I19" s="103">
        <f t="shared" si="1"/>
        <v>13</v>
      </c>
      <c r="J19" s="147"/>
      <c r="K19" s="147"/>
      <c r="L19" s="13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110</v>
      </c>
      <c r="F20" s="101" t="s">
        <v>100</v>
      </c>
      <c r="G20" s="141"/>
      <c r="H20" s="168"/>
      <c r="I20" s="103">
        <f t="shared" si="1"/>
        <v>0</v>
      </c>
      <c r="J20" s="103"/>
      <c r="K20" s="103" t="s">
        <v>185</v>
      </c>
      <c r="L20" s="145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103</v>
      </c>
      <c r="G21" s="107" t="s">
        <v>533</v>
      </c>
      <c r="H21" s="130" t="s">
        <v>533</v>
      </c>
      <c r="I21" s="103">
        <f t="shared" si="1"/>
        <v>5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105</v>
      </c>
      <c r="G22" s="107" t="s">
        <v>534</v>
      </c>
      <c r="H22" s="130" t="s">
        <v>534</v>
      </c>
      <c r="I22" s="103">
        <f t="shared" si="1"/>
        <v>5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109</v>
      </c>
      <c r="C23" s="69"/>
      <c r="D23" s="106"/>
      <c r="E23" s="19"/>
      <c r="F23" s="114" t="s">
        <v>93</v>
      </c>
      <c r="G23" s="164" t="s">
        <v>535</v>
      </c>
      <c r="H23" s="144" t="s">
        <v>536</v>
      </c>
      <c r="I23" s="103">
        <f t="shared" si="1"/>
        <v>66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 t="s">
        <v>533</v>
      </c>
      <c r="H24" s="130" t="s">
        <v>533</v>
      </c>
      <c r="I24" s="103">
        <f t="shared" si="1"/>
        <v>5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8" t="s">
        <v>97</v>
      </c>
      <c r="G25" s="118" t="s">
        <v>533</v>
      </c>
      <c r="H25" s="166" t="s">
        <v>533</v>
      </c>
      <c r="I25" s="103">
        <f t="shared" si="1"/>
        <v>5</v>
      </c>
      <c r="J25" s="147"/>
      <c r="K25" s="147"/>
      <c r="L25" s="13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115</v>
      </c>
      <c r="F26" s="101" t="s">
        <v>100</v>
      </c>
      <c r="G26" s="141"/>
      <c r="H26" s="345"/>
      <c r="I26" s="103">
        <f t="shared" si="1"/>
        <v>0</v>
      </c>
      <c r="J26" s="103"/>
      <c r="K26" s="103" t="s">
        <v>185</v>
      </c>
      <c r="L26" s="145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103</v>
      </c>
      <c r="G27" s="107" t="s">
        <v>537</v>
      </c>
      <c r="H27" s="137"/>
      <c r="I27" s="103">
        <f t="shared" si="1"/>
        <v>0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105</v>
      </c>
      <c r="G28" s="107" t="s">
        <v>538</v>
      </c>
      <c r="H28" s="137"/>
      <c r="I28" s="103">
        <f t="shared" si="1"/>
        <v>0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93</v>
      </c>
      <c r="G29" s="164" t="s">
        <v>539</v>
      </c>
      <c r="H29" s="137"/>
      <c r="I29" s="103">
        <f t="shared" si="1"/>
        <v>0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 t="s">
        <v>537</v>
      </c>
      <c r="H30" s="137"/>
      <c r="I30" s="103">
        <f t="shared" si="1"/>
        <v>0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8" t="s">
        <v>97</v>
      </c>
      <c r="G31" s="118" t="s">
        <v>537</v>
      </c>
      <c r="H31" s="143"/>
      <c r="I31" s="103">
        <f t="shared" si="1"/>
        <v>0</v>
      </c>
      <c r="J31" s="147"/>
      <c r="K31" s="147"/>
      <c r="L31" s="13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121</v>
      </c>
      <c r="F32" s="101" t="s">
        <v>100</v>
      </c>
      <c r="G32" s="141"/>
      <c r="H32" s="345"/>
      <c r="I32" s="103">
        <f t="shared" si="1"/>
        <v>0</v>
      </c>
      <c r="J32" s="103"/>
      <c r="K32" s="103" t="s">
        <v>185</v>
      </c>
      <c r="L32" s="145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103</v>
      </c>
      <c r="G33" s="107" t="s">
        <v>540</v>
      </c>
      <c r="H33" s="137"/>
      <c r="I33" s="103">
        <f t="shared" si="1"/>
        <v>0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105</v>
      </c>
      <c r="G34" s="107" t="s">
        <v>541</v>
      </c>
      <c r="H34" s="137"/>
      <c r="I34" s="103">
        <f t="shared" si="1"/>
        <v>0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93</v>
      </c>
      <c r="G35" s="164" t="s">
        <v>542</v>
      </c>
      <c r="H35" s="137"/>
      <c r="I35" s="103">
        <f t="shared" si="1"/>
        <v>0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 t="s">
        <v>540</v>
      </c>
      <c r="H36" s="137"/>
      <c r="I36" s="103">
        <f t="shared" si="1"/>
        <v>0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8" t="s">
        <v>97</v>
      </c>
      <c r="G37" s="118" t="s">
        <v>540</v>
      </c>
      <c r="H37" s="137"/>
      <c r="I37" s="103">
        <f t="shared" si="1"/>
        <v>0</v>
      </c>
      <c r="J37" s="147"/>
      <c r="K37" s="147"/>
      <c r="L37" s="13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126</v>
      </c>
      <c r="F38" s="101" t="s">
        <v>100</v>
      </c>
      <c r="G38" s="141"/>
      <c r="H38" s="141"/>
      <c r="I38" s="103">
        <f t="shared" si="1"/>
        <v>0</v>
      </c>
      <c r="J38" s="103"/>
      <c r="K38" s="103" t="s">
        <v>185</v>
      </c>
      <c r="L38" s="14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103</v>
      </c>
      <c r="G39" s="107" t="s">
        <v>543</v>
      </c>
      <c r="H39" s="107" t="s">
        <v>543</v>
      </c>
      <c r="I39" s="103">
        <f t="shared" si="1"/>
        <v>10</v>
      </c>
      <c r="J39" s="112">
        <v>33.0</v>
      </c>
      <c r="K39" s="112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105</v>
      </c>
      <c r="G40" s="107" t="s">
        <v>544</v>
      </c>
      <c r="H40" s="107" t="s">
        <v>544</v>
      </c>
      <c r="I40" s="103">
        <f t="shared" si="1"/>
        <v>10</v>
      </c>
      <c r="J40" s="107"/>
      <c r="K40" s="107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93</v>
      </c>
      <c r="G41" s="164" t="s">
        <v>545</v>
      </c>
      <c r="H41" s="164" t="s">
        <v>536</v>
      </c>
      <c r="I41" s="103">
        <f t="shared" si="1"/>
        <v>66</v>
      </c>
      <c r="J41" s="112"/>
      <c r="K41" s="112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07" t="s">
        <v>543</v>
      </c>
      <c r="H42" s="107" t="s">
        <v>543</v>
      </c>
      <c r="I42" s="103">
        <f t="shared" si="1"/>
        <v>10</v>
      </c>
      <c r="J42" s="112"/>
      <c r="K42" s="112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8" t="s">
        <v>97</v>
      </c>
      <c r="G43" s="118" t="s">
        <v>543</v>
      </c>
      <c r="H43" s="107" t="s">
        <v>543</v>
      </c>
      <c r="I43" s="103">
        <f t="shared" si="1"/>
        <v>10</v>
      </c>
      <c r="J43" s="147"/>
      <c r="K43" s="147"/>
      <c r="L43" s="133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131</v>
      </c>
      <c r="F44" s="101" t="s">
        <v>100</v>
      </c>
      <c r="G44" s="141"/>
      <c r="H44" s="141"/>
      <c r="I44" s="103">
        <f t="shared" si="1"/>
        <v>0</v>
      </c>
      <c r="J44" s="103"/>
      <c r="K44" s="103" t="s">
        <v>185</v>
      </c>
      <c r="L44" s="14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103</v>
      </c>
      <c r="G45" s="107" t="s">
        <v>546</v>
      </c>
      <c r="H45" s="107" t="s">
        <v>546</v>
      </c>
      <c r="I45" s="103">
        <f t="shared" si="1"/>
        <v>11</v>
      </c>
      <c r="J45" s="112">
        <v>33.0</v>
      </c>
      <c r="K45" s="112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105</v>
      </c>
      <c r="G46" s="107" t="s">
        <v>547</v>
      </c>
      <c r="H46" s="107" t="s">
        <v>547</v>
      </c>
      <c r="I46" s="103">
        <f t="shared" si="1"/>
        <v>11</v>
      </c>
      <c r="J46" s="107"/>
      <c r="K46" s="107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93</v>
      </c>
      <c r="G47" s="164" t="s">
        <v>548</v>
      </c>
      <c r="H47" s="131" t="s">
        <v>549</v>
      </c>
      <c r="I47" s="103">
        <f t="shared" si="1"/>
        <v>58</v>
      </c>
      <c r="J47" s="112"/>
      <c r="K47" s="112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07" t="s">
        <v>546</v>
      </c>
      <c r="H48" s="107" t="s">
        <v>546</v>
      </c>
      <c r="I48" s="103">
        <f t="shared" si="1"/>
        <v>11</v>
      </c>
      <c r="J48" s="112"/>
      <c r="K48" s="112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8" t="s">
        <v>97</v>
      </c>
      <c r="G49" s="118" t="s">
        <v>546</v>
      </c>
      <c r="H49" s="107" t="s">
        <v>546</v>
      </c>
      <c r="I49" s="103">
        <f t="shared" si="1"/>
        <v>11</v>
      </c>
      <c r="J49" s="147"/>
      <c r="K49" s="147"/>
      <c r="L49" s="133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137</v>
      </c>
      <c r="F50" s="101" t="s">
        <v>100</v>
      </c>
      <c r="G50" s="141"/>
      <c r="H50" s="141"/>
      <c r="I50" s="103">
        <f t="shared" si="1"/>
        <v>0</v>
      </c>
      <c r="J50" s="103"/>
      <c r="K50" s="103" t="s">
        <v>185</v>
      </c>
      <c r="L50" s="14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103</v>
      </c>
      <c r="G51" s="107" t="s">
        <v>550</v>
      </c>
      <c r="H51" s="107" t="s">
        <v>550</v>
      </c>
      <c r="I51" s="103">
        <f t="shared" si="1"/>
        <v>7</v>
      </c>
      <c r="J51" s="112">
        <v>33.0</v>
      </c>
      <c r="K51" s="112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105</v>
      </c>
      <c r="G52" s="107" t="s">
        <v>551</v>
      </c>
      <c r="H52" s="107" t="s">
        <v>551</v>
      </c>
      <c r="I52" s="103">
        <f t="shared" si="1"/>
        <v>7</v>
      </c>
      <c r="J52" s="107"/>
      <c r="K52" s="107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93</v>
      </c>
      <c r="G53" s="164" t="s">
        <v>552</v>
      </c>
      <c r="H53" s="131" t="s">
        <v>553</v>
      </c>
      <c r="I53" s="103">
        <f t="shared" si="1"/>
        <v>72</v>
      </c>
      <c r="J53" s="112"/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07" t="s">
        <v>550</v>
      </c>
      <c r="H54" s="107" t="s">
        <v>550</v>
      </c>
      <c r="I54" s="103">
        <f t="shared" si="1"/>
        <v>7</v>
      </c>
      <c r="J54" s="112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8" t="s">
        <v>97</v>
      </c>
      <c r="G55" s="118" t="s">
        <v>550</v>
      </c>
      <c r="H55" s="107" t="s">
        <v>550</v>
      </c>
      <c r="I55" s="103">
        <f t="shared" si="1"/>
        <v>7</v>
      </c>
      <c r="J55" s="147"/>
      <c r="K55" s="147"/>
      <c r="L55" s="133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143</v>
      </c>
      <c r="F56" s="101" t="s">
        <v>100</v>
      </c>
      <c r="G56" s="141"/>
      <c r="H56" s="141"/>
      <c r="I56" s="103">
        <f t="shared" si="1"/>
        <v>0</v>
      </c>
      <c r="J56" s="103"/>
      <c r="K56" s="103" t="s">
        <v>185</v>
      </c>
      <c r="L56" s="145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103</v>
      </c>
      <c r="G57" s="107" t="s">
        <v>554</v>
      </c>
      <c r="H57" s="107" t="s">
        <v>555</v>
      </c>
      <c r="I57" s="103">
        <f t="shared" si="1"/>
        <v>16</v>
      </c>
      <c r="J57" s="112">
        <v>33.0</v>
      </c>
      <c r="K57" s="112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105</v>
      </c>
      <c r="G58" s="107" t="s">
        <v>556</v>
      </c>
      <c r="H58" s="107" t="s">
        <v>557</v>
      </c>
      <c r="I58" s="103">
        <f t="shared" si="1"/>
        <v>16</v>
      </c>
      <c r="J58" s="107"/>
      <c r="K58" s="107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93</v>
      </c>
      <c r="G59" s="164" t="s">
        <v>558</v>
      </c>
      <c r="H59" s="131" t="s">
        <v>559</v>
      </c>
      <c r="I59" s="103">
        <f t="shared" si="1"/>
        <v>72</v>
      </c>
      <c r="J59" s="112"/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07" t="s">
        <v>560</v>
      </c>
      <c r="H60" s="107" t="s">
        <v>555</v>
      </c>
      <c r="I60" s="103">
        <f t="shared" si="1"/>
        <v>16</v>
      </c>
      <c r="J60" s="112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8" t="s">
        <v>97</v>
      </c>
      <c r="G61" s="118" t="s">
        <v>560</v>
      </c>
      <c r="H61" s="118" t="s">
        <v>555</v>
      </c>
      <c r="I61" s="103">
        <f t="shared" si="1"/>
        <v>16</v>
      </c>
      <c r="J61" s="147"/>
      <c r="K61" s="147"/>
      <c r="L61" s="133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149</v>
      </c>
      <c r="F62" s="101" t="s">
        <v>100</v>
      </c>
      <c r="G62" s="141"/>
      <c r="H62" s="345"/>
      <c r="I62" s="103">
        <f t="shared" si="1"/>
        <v>0</v>
      </c>
      <c r="J62" s="103"/>
      <c r="K62" s="103" t="s">
        <v>185</v>
      </c>
      <c r="L62" s="145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103</v>
      </c>
      <c r="G63" s="107" t="s">
        <v>561</v>
      </c>
      <c r="H63" s="137"/>
      <c r="I63" s="103">
        <f t="shared" si="1"/>
        <v>0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105</v>
      </c>
      <c r="G64" s="107" t="s">
        <v>562</v>
      </c>
      <c r="H64" s="137"/>
      <c r="I64" s="103">
        <f t="shared" si="1"/>
        <v>0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93</v>
      </c>
      <c r="G65" s="164" t="s">
        <v>563</v>
      </c>
      <c r="H65" s="137"/>
      <c r="I65" s="103">
        <f t="shared" si="1"/>
        <v>0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07" t="s">
        <v>564</v>
      </c>
      <c r="H66" s="137"/>
      <c r="I66" s="103">
        <f t="shared" si="1"/>
        <v>0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39" t="s">
        <v>97</v>
      </c>
      <c r="G67" s="139" t="s">
        <v>564</v>
      </c>
      <c r="H67" s="137"/>
      <c r="I67" s="103">
        <f t="shared" si="1"/>
        <v>0</v>
      </c>
      <c r="J67" s="246"/>
      <c r="K67" s="297"/>
      <c r="L67" s="133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280</v>
      </c>
      <c r="F68" s="177" t="s">
        <v>100</v>
      </c>
      <c r="G68" s="168"/>
      <c r="H68" s="168"/>
      <c r="I68" s="103">
        <f t="shared" si="1"/>
        <v>0</v>
      </c>
      <c r="J68" s="135"/>
      <c r="K68" s="103" t="s">
        <v>185</v>
      </c>
      <c r="L68" s="145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30" t="s">
        <v>103</v>
      </c>
      <c r="G69" s="130" t="s">
        <v>565</v>
      </c>
      <c r="H69" s="130" t="s">
        <v>565</v>
      </c>
      <c r="I69" s="103">
        <f t="shared" si="1"/>
        <v>16</v>
      </c>
      <c r="J69" s="129">
        <v>33.0</v>
      </c>
      <c r="K69" s="129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30" t="s">
        <v>105</v>
      </c>
      <c r="G70" s="130" t="s">
        <v>566</v>
      </c>
      <c r="H70" s="130" t="s">
        <v>566</v>
      </c>
      <c r="I70" s="103">
        <f t="shared" si="1"/>
        <v>16</v>
      </c>
      <c r="J70" s="130"/>
      <c r="K70" s="130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81" t="s">
        <v>93</v>
      </c>
      <c r="G71" s="144" t="s">
        <v>567</v>
      </c>
      <c r="H71" s="144" t="s">
        <v>568</v>
      </c>
      <c r="I71" s="103">
        <f t="shared" si="1"/>
        <v>68</v>
      </c>
      <c r="J71" s="129"/>
      <c r="K71" s="129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30" t="s">
        <v>96</v>
      </c>
      <c r="G72" s="130" t="s">
        <v>565</v>
      </c>
      <c r="H72" s="130" t="s">
        <v>565</v>
      </c>
      <c r="I72" s="103">
        <f t="shared" si="1"/>
        <v>16</v>
      </c>
      <c r="J72" s="129"/>
      <c r="K72" s="129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66" t="s">
        <v>97</v>
      </c>
      <c r="G73" s="166" t="s">
        <v>565</v>
      </c>
      <c r="H73" s="130" t="s">
        <v>565</v>
      </c>
      <c r="I73" s="103">
        <f t="shared" si="1"/>
        <v>16</v>
      </c>
      <c r="J73" s="132"/>
      <c r="K73" s="132"/>
      <c r="L73" s="133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172</v>
      </c>
      <c r="F74" s="177" t="s">
        <v>100</v>
      </c>
      <c r="G74" s="168"/>
      <c r="H74" s="168"/>
      <c r="I74" s="103">
        <f t="shared" si="1"/>
        <v>0</v>
      </c>
      <c r="J74" s="135"/>
      <c r="K74" s="103" t="s">
        <v>185</v>
      </c>
      <c r="L74" s="145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30" t="s">
        <v>103</v>
      </c>
      <c r="G75" s="130" t="s">
        <v>569</v>
      </c>
      <c r="H75" s="130" t="s">
        <v>569</v>
      </c>
      <c r="I75" s="103">
        <f t="shared" si="1"/>
        <v>12</v>
      </c>
      <c r="J75" s="129">
        <v>33.0</v>
      </c>
      <c r="K75" s="129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30" t="s">
        <v>105</v>
      </c>
      <c r="G76" s="130" t="s">
        <v>570</v>
      </c>
      <c r="H76" s="130" t="s">
        <v>570</v>
      </c>
      <c r="I76" s="103">
        <f t="shared" si="1"/>
        <v>12</v>
      </c>
      <c r="J76" s="130"/>
      <c r="K76" s="130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81" t="s">
        <v>93</v>
      </c>
      <c r="G77" s="144" t="s">
        <v>571</v>
      </c>
      <c r="H77" s="144" t="s">
        <v>572</v>
      </c>
      <c r="I77" s="103">
        <f t="shared" si="1"/>
        <v>52</v>
      </c>
      <c r="J77" s="129"/>
      <c r="K77" s="129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30" t="s">
        <v>96</v>
      </c>
      <c r="G78" s="130" t="s">
        <v>569</v>
      </c>
      <c r="H78" s="130" t="s">
        <v>569</v>
      </c>
      <c r="I78" s="103">
        <f t="shared" si="1"/>
        <v>12</v>
      </c>
      <c r="J78" s="129"/>
      <c r="K78" s="129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66" t="s">
        <v>97</v>
      </c>
      <c r="G79" s="166" t="s">
        <v>569</v>
      </c>
      <c r="H79" s="130" t="s">
        <v>569</v>
      </c>
      <c r="I79" s="103">
        <f t="shared" si="1"/>
        <v>12</v>
      </c>
      <c r="J79" s="132"/>
      <c r="K79" s="132"/>
      <c r="L79" s="133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100</v>
      </c>
      <c r="G80" s="141"/>
      <c r="H80" s="346"/>
      <c r="I80" s="103">
        <f t="shared" si="1"/>
        <v>0</v>
      </c>
      <c r="J80" s="103"/>
      <c r="K80" s="103" t="s">
        <v>185</v>
      </c>
      <c r="L80" s="333" t="s">
        <v>573</v>
      </c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103</v>
      </c>
      <c r="G81" s="107" t="s">
        <v>574</v>
      </c>
      <c r="H81" s="334" t="s">
        <v>574</v>
      </c>
      <c r="I81" s="103">
        <f t="shared" si="1"/>
        <v>22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105</v>
      </c>
      <c r="G82" s="107" t="s">
        <v>575</v>
      </c>
      <c r="H82" s="334" t="s">
        <v>575</v>
      </c>
      <c r="I82" s="103">
        <f t="shared" si="1"/>
        <v>22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93</v>
      </c>
      <c r="G83" s="131" t="s">
        <v>576</v>
      </c>
      <c r="H83" s="347" t="s">
        <v>577</v>
      </c>
      <c r="I83" s="103">
        <f t="shared" si="1"/>
        <v>88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07" t="s">
        <v>574</v>
      </c>
      <c r="H84" s="334" t="s">
        <v>574</v>
      </c>
      <c r="I84" s="103">
        <f t="shared" si="1"/>
        <v>22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8" t="s">
        <v>97</v>
      </c>
      <c r="G85" s="118" t="s">
        <v>574</v>
      </c>
      <c r="H85" s="334" t="s">
        <v>574</v>
      </c>
      <c r="I85" s="103">
        <f t="shared" si="1"/>
        <v>22</v>
      </c>
      <c r="J85" s="147"/>
      <c r="K85" s="147"/>
      <c r="L85" s="133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180</v>
      </c>
      <c r="F86" s="101"/>
      <c r="G86" s="141"/>
      <c r="H86" s="142"/>
      <c r="I86" s="103">
        <f t="shared" si="1"/>
        <v>0</v>
      </c>
      <c r="J86" s="247"/>
      <c r="K86" s="103" t="s">
        <v>185</v>
      </c>
      <c r="L86" s="145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/>
      <c r="G87" s="107"/>
      <c r="H87" s="137"/>
      <c r="I87" s="103">
        <f t="shared" si="1"/>
        <v>0</v>
      </c>
      <c r="J87" s="113">
        <v>33.0</v>
      </c>
      <c r="K87" s="112"/>
      <c r="L87" s="11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/>
      <c r="G88" s="107"/>
      <c r="H88" s="137"/>
      <c r="I88" s="103">
        <f t="shared" si="1"/>
        <v>0</v>
      </c>
      <c r="J88" s="111"/>
      <c r="K88" s="107"/>
      <c r="L88" s="110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/>
      <c r="G89" s="164"/>
      <c r="H89" s="146"/>
      <c r="I89" s="103">
        <f t="shared" si="1"/>
        <v>0</v>
      </c>
      <c r="J89" s="113"/>
      <c r="K89" s="112"/>
      <c r="L89" s="110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/>
      <c r="G90" s="107"/>
      <c r="H90" s="137"/>
      <c r="I90" s="103">
        <f t="shared" si="1"/>
        <v>0</v>
      </c>
      <c r="J90" s="113"/>
      <c r="K90" s="112"/>
      <c r="L90" s="11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8"/>
      <c r="G91" s="118"/>
      <c r="H91" s="143"/>
      <c r="I91" s="103">
        <f t="shared" si="1"/>
        <v>0</v>
      </c>
      <c r="J91" s="250"/>
      <c r="K91" s="147"/>
      <c r="L91" s="133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578</v>
      </c>
      <c r="F92" s="101"/>
      <c r="G92" s="141"/>
      <c r="H92" s="142"/>
      <c r="I92" s="103">
        <f t="shared" si="1"/>
        <v>0</v>
      </c>
      <c r="J92" s="103"/>
      <c r="K92" s="103" t="s">
        <v>185</v>
      </c>
      <c r="L92" s="145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/>
      <c r="G93" s="107"/>
      <c r="H93" s="137"/>
      <c r="I93" s="103">
        <f t="shared" si="1"/>
        <v>0</v>
      </c>
      <c r="J93" s="112">
        <v>33.0</v>
      </c>
      <c r="K93" s="112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/>
      <c r="G94" s="107"/>
      <c r="H94" s="137"/>
      <c r="I94" s="103">
        <f t="shared" si="1"/>
        <v>0</v>
      </c>
      <c r="J94" s="107"/>
      <c r="K94" s="107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/>
      <c r="G95" s="164"/>
      <c r="H95" s="146"/>
      <c r="I95" s="103">
        <f t="shared" si="1"/>
        <v>0</v>
      </c>
      <c r="J95" s="112"/>
      <c r="K95" s="112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/>
      <c r="G96" s="107"/>
      <c r="H96" s="137"/>
      <c r="I96" s="103">
        <f t="shared" si="1"/>
        <v>0</v>
      </c>
      <c r="J96" s="112"/>
      <c r="K96" s="112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53"/>
      <c r="E97" s="95"/>
      <c r="F97" s="139"/>
      <c r="G97" s="139"/>
      <c r="H97" s="140"/>
      <c r="I97" s="119">
        <f t="shared" si="1"/>
        <v>0</v>
      </c>
      <c r="J97" s="297"/>
      <c r="K97" s="297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348" t="s">
        <v>182</v>
      </c>
      <c r="E98" s="154" t="s">
        <v>183</v>
      </c>
      <c r="F98" s="155" t="s">
        <v>184</v>
      </c>
      <c r="G98" s="156"/>
      <c r="H98" s="156"/>
      <c r="I98" s="157">
        <f t="shared" si="1"/>
        <v>0</v>
      </c>
      <c r="J98" s="157"/>
      <c r="K98" s="349" t="s">
        <v>185</v>
      </c>
      <c r="L98" s="308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350"/>
      <c r="E99" s="19"/>
      <c r="F99" s="107" t="s">
        <v>103</v>
      </c>
      <c r="G99" s="351" t="s">
        <v>579</v>
      </c>
      <c r="H99" s="107" t="s">
        <v>579</v>
      </c>
      <c r="I99" s="103">
        <f t="shared" si="1"/>
        <v>10</v>
      </c>
      <c r="J99" s="112">
        <v>33.0</v>
      </c>
      <c r="K99" s="113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350"/>
      <c r="E100" s="19"/>
      <c r="F100" s="107" t="s">
        <v>105</v>
      </c>
      <c r="G100" s="107" t="s">
        <v>580</v>
      </c>
      <c r="H100" s="107" t="s">
        <v>580</v>
      </c>
      <c r="I100" s="103">
        <f t="shared" si="1"/>
        <v>10</v>
      </c>
      <c r="J100" s="107"/>
      <c r="K100" s="11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350"/>
      <c r="E101" s="19"/>
      <c r="F101" s="114" t="s">
        <v>93</v>
      </c>
      <c r="G101" s="131" t="s">
        <v>581</v>
      </c>
      <c r="H101" s="131" t="s">
        <v>582</v>
      </c>
      <c r="I101" s="103">
        <f t="shared" si="1"/>
        <v>59</v>
      </c>
      <c r="J101" s="112"/>
      <c r="K101" s="113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350"/>
      <c r="E102" s="19"/>
      <c r="F102" s="107" t="s">
        <v>96</v>
      </c>
      <c r="G102" s="107" t="s">
        <v>579</v>
      </c>
      <c r="H102" s="107" t="s">
        <v>579</v>
      </c>
      <c r="I102" s="103">
        <f t="shared" si="1"/>
        <v>10</v>
      </c>
      <c r="J102" s="112"/>
      <c r="K102" s="113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350"/>
      <c r="E103" s="23"/>
      <c r="F103" s="118" t="s">
        <v>97</v>
      </c>
      <c r="G103" s="118" t="s">
        <v>579</v>
      </c>
      <c r="H103" s="107" t="s">
        <v>579</v>
      </c>
      <c r="I103" s="103">
        <f t="shared" si="1"/>
        <v>10</v>
      </c>
      <c r="J103" s="147"/>
      <c r="K103" s="250"/>
      <c r="L103" s="133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350"/>
      <c r="E104" s="100" t="s">
        <v>192</v>
      </c>
      <c r="F104" s="101" t="s">
        <v>184</v>
      </c>
      <c r="G104" s="141"/>
      <c r="H104" s="141"/>
      <c r="I104" s="103">
        <f t="shared" si="1"/>
        <v>0</v>
      </c>
      <c r="J104" s="103"/>
      <c r="K104" s="247" t="s">
        <v>185</v>
      </c>
      <c r="L104" s="145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350"/>
      <c r="E105" s="19"/>
      <c r="F105" s="107" t="s">
        <v>103</v>
      </c>
      <c r="G105" s="351" t="s">
        <v>583</v>
      </c>
      <c r="H105" s="107" t="s">
        <v>583</v>
      </c>
      <c r="I105" s="103">
        <f t="shared" si="1"/>
        <v>13</v>
      </c>
      <c r="J105" s="112">
        <v>33.0</v>
      </c>
      <c r="K105" s="113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350"/>
      <c r="E106" s="19"/>
      <c r="F106" s="107" t="s">
        <v>105</v>
      </c>
      <c r="G106" s="107" t="s">
        <v>584</v>
      </c>
      <c r="H106" s="107" t="s">
        <v>584</v>
      </c>
      <c r="I106" s="103">
        <f t="shared" si="1"/>
        <v>13</v>
      </c>
      <c r="J106" s="107"/>
      <c r="K106" s="11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350"/>
      <c r="E107" s="19"/>
      <c r="F107" s="114" t="s">
        <v>93</v>
      </c>
      <c r="G107" s="131" t="s">
        <v>585</v>
      </c>
      <c r="H107" s="131" t="s">
        <v>586</v>
      </c>
      <c r="I107" s="103">
        <f t="shared" si="1"/>
        <v>69</v>
      </c>
      <c r="J107" s="112"/>
      <c r="K107" s="113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350"/>
      <c r="E108" s="19"/>
      <c r="F108" s="107" t="s">
        <v>96</v>
      </c>
      <c r="G108" s="107" t="s">
        <v>583</v>
      </c>
      <c r="H108" s="107" t="s">
        <v>583</v>
      </c>
      <c r="I108" s="103">
        <f t="shared" si="1"/>
        <v>13</v>
      </c>
      <c r="J108" s="112"/>
      <c r="K108" s="113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350"/>
      <c r="E109" s="23"/>
      <c r="F109" s="118" t="s">
        <v>97</v>
      </c>
      <c r="G109" s="118" t="s">
        <v>583</v>
      </c>
      <c r="H109" s="107" t="s">
        <v>583</v>
      </c>
      <c r="I109" s="103">
        <f t="shared" si="1"/>
        <v>13</v>
      </c>
      <c r="J109" s="147"/>
      <c r="K109" s="250"/>
      <c r="L109" s="133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350"/>
      <c r="E110" s="100" t="s">
        <v>198</v>
      </c>
      <c r="F110" s="101" t="s">
        <v>184</v>
      </c>
      <c r="G110" s="141"/>
      <c r="H110" s="141"/>
      <c r="I110" s="103">
        <f t="shared" si="1"/>
        <v>0</v>
      </c>
      <c r="J110" s="103"/>
      <c r="K110" s="247" t="s">
        <v>185</v>
      </c>
      <c r="L110" s="145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350"/>
      <c r="E111" s="19"/>
      <c r="F111" s="107" t="s">
        <v>103</v>
      </c>
      <c r="G111" s="107" t="s">
        <v>587</v>
      </c>
      <c r="H111" s="107" t="s">
        <v>587</v>
      </c>
      <c r="I111" s="103">
        <f t="shared" si="1"/>
        <v>16</v>
      </c>
      <c r="J111" s="112">
        <v>33.0</v>
      </c>
      <c r="K111" s="113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350"/>
      <c r="E112" s="19"/>
      <c r="F112" s="107" t="s">
        <v>105</v>
      </c>
      <c r="G112" s="107" t="s">
        <v>588</v>
      </c>
      <c r="H112" s="107" t="s">
        <v>588</v>
      </c>
      <c r="I112" s="103">
        <f t="shared" si="1"/>
        <v>16</v>
      </c>
      <c r="J112" s="107"/>
      <c r="K112" s="11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350"/>
      <c r="E113" s="19"/>
      <c r="F113" s="114" t="s">
        <v>93</v>
      </c>
      <c r="G113" s="131" t="s">
        <v>589</v>
      </c>
      <c r="H113" s="131" t="s">
        <v>590</v>
      </c>
      <c r="I113" s="103">
        <f t="shared" si="1"/>
        <v>63</v>
      </c>
      <c r="J113" s="112"/>
      <c r="K113" s="113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350"/>
      <c r="E114" s="19"/>
      <c r="F114" s="107" t="s">
        <v>96</v>
      </c>
      <c r="G114" s="107" t="s">
        <v>587</v>
      </c>
      <c r="H114" s="107" t="s">
        <v>587</v>
      </c>
      <c r="I114" s="103">
        <f t="shared" si="1"/>
        <v>16</v>
      </c>
      <c r="J114" s="112"/>
      <c r="K114" s="113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350"/>
      <c r="E115" s="23"/>
      <c r="F115" s="118" t="s">
        <v>97</v>
      </c>
      <c r="G115" s="118" t="s">
        <v>587</v>
      </c>
      <c r="H115" s="118" t="s">
        <v>587</v>
      </c>
      <c r="I115" s="103">
        <f t="shared" si="1"/>
        <v>16</v>
      </c>
      <c r="J115" s="147"/>
      <c r="K115" s="250"/>
      <c r="L115" s="133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350"/>
      <c r="E116" s="100" t="s">
        <v>206</v>
      </c>
      <c r="F116" s="101" t="s">
        <v>184</v>
      </c>
      <c r="G116" s="141"/>
      <c r="H116" s="352"/>
      <c r="I116" s="103">
        <f t="shared" si="1"/>
        <v>0</v>
      </c>
      <c r="J116" s="103"/>
      <c r="K116" s="247" t="s">
        <v>185</v>
      </c>
      <c r="L116" s="145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350"/>
      <c r="E117" s="19"/>
      <c r="F117" s="107" t="s">
        <v>103</v>
      </c>
      <c r="G117" s="107" t="s">
        <v>591</v>
      </c>
      <c r="H117" s="137"/>
      <c r="I117" s="103">
        <f t="shared" si="1"/>
        <v>0</v>
      </c>
      <c r="J117" s="112">
        <v>33.0</v>
      </c>
      <c r="K117" s="113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350"/>
      <c r="E118" s="19"/>
      <c r="F118" s="107" t="s">
        <v>105</v>
      </c>
      <c r="G118" s="107" t="s">
        <v>592</v>
      </c>
      <c r="H118" s="137"/>
      <c r="I118" s="103">
        <f t="shared" si="1"/>
        <v>0</v>
      </c>
      <c r="J118" s="107"/>
      <c r="K118" s="11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350"/>
      <c r="E119" s="19"/>
      <c r="F119" s="114" t="s">
        <v>93</v>
      </c>
      <c r="G119" s="131" t="s">
        <v>593</v>
      </c>
      <c r="H119" s="137"/>
      <c r="I119" s="103">
        <f t="shared" si="1"/>
        <v>0</v>
      </c>
      <c r="J119" s="112"/>
      <c r="K119" s="113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350"/>
      <c r="E120" s="19"/>
      <c r="F120" s="107" t="s">
        <v>96</v>
      </c>
      <c r="G120" s="107" t="s">
        <v>591</v>
      </c>
      <c r="H120" s="137"/>
      <c r="I120" s="103">
        <f t="shared" si="1"/>
        <v>0</v>
      </c>
      <c r="J120" s="112"/>
      <c r="K120" s="113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350"/>
      <c r="E121" s="23"/>
      <c r="F121" s="118" t="s">
        <v>97</v>
      </c>
      <c r="G121" s="118" t="s">
        <v>591</v>
      </c>
      <c r="H121" s="143"/>
      <c r="I121" s="103">
        <f t="shared" si="1"/>
        <v>0</v>
      </c>
      <c r="J121" s="147"/>
      <c r="K121" s="250"/>
      <c r="L121" s="133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350"/>
      <c r="E122" s="100" t="s">
        <v>211</v>
      </c>
      <c r="F122" s="101" t="s">
        <v>184</v>
      </c>
      <c r="G122" s="141"/>
      <c r="H122" s="352"/>
      <c r="I122" s="103">
        <f t="shared" si="1"/>
        <v>0</v>
      </c>
      <c r="J122" s="103"/>
      <c r="K122" s="247" t="s">
        <v>185</v>
      </c>
      <c r="L122" s="145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350"/>
      <c r="E123" s="19"/>
      <c r="F123" s="107" t="s">
        <v>103</v>
      </c>
      <c r="G123" s="107" t="s">
        <v>594</v>
      </c>
      <c r="H123" s="137"/>
      <c r="I123" s="103">
        <f t="shared" si="1"/>
        <v>0</v>
      </c>
      <c r="J123" s="112">
        <v>33.0</v>
      </c>
      <c r="K123" s="113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350"/>
      <c r="E124" s="19"/>
      <c r="F124" s="107" t="s">
        <v>105</v>
      </c>
      <c r="G124" s="107" t="s">
        <v>595</v>
      </c>
      <c r="H124" s="137"/>
      <c r="I124" s="103">
        <f t="shared" si="1"/>
        <v>0</v>
      </c>
      <c r="J124" s="107"/>
      <c r="K124" s="11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350"/>
      <c r="E125" s="19"/>
      <c r="F125" s="114" t="s">
        <v>93</v>
      </c>
      <c r="G125" s="131" t="s">
        <v>596</v>
      </c>
      <c r="H125" s="137"/>
      <c r="I125" s="103">
        <f t="shared" si="1"/>
        <v>0</v>
      </c>
      <c r="J125" s="112"/>
      <c r="K125" s="113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350"/>
      <c r="E126" s="19"/>
      <c r="F126" s="107" t="s">
        <v>96</v>
      </c>
      <c r="G126" s="107" t="s">
        <v>594</v>
      </c>
      <c r="H126" s="137"/>
      <c r="I126" s="103">
        <f t="shared" si="1"/>
        <v>0</v>
      </c>
      <c r="J126" s="112"/>
      <c r="K126" s="113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350"/>
      <c r="E127" s="95"/>
      <c r="F127" s="118" t="s">
        <v>97</v>
      </c>
      <c r="G127" s="118" t="s">
        <v>594</v>
      </c>
      <c r="H127" s="143"/>
      <c r="I127" s="103">
        <f t="shared" si="1"/>
        <v>0</v>
      </c>
      <c r="J127" s="147"/>
      <c r="K127" s="250"/>
      <c r="L127" s="133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350"/>
      <c r="E128" s="100" t="s">
        <v>216</v>
      </c>
      <c r="F128" s="353" t="s">
        <v>184</v>
      </c>
      <c r="G128" s="141"/>
      <c r="H128" s="352"/>
      <c r="I128" s="103">
        <f t="shared" si="1"/>
        <v>0</v>
      </c>
      <c r="J128" s="240"/>
      <c r="K128" s="247" t="s">
        <v>185</v>
      </c>
      <c r="L128" s="145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350"/>
      <c r="E129" s="19"/>
      <c r="F129" s="354" t="s">
        <v>103</v>
      </c>
      <c r="G129" s="107" t="s">
        <v>597</v>
      </c>
      <c r="H129" s="137"/>
      <c r="I129" s="103">
        <f t="shared" si="1"/>
        <v>0</v>
      </c>
      <c r="J129" s="112">
        <v>33.0</v>
      </c>
      <c r="K129" s="113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350"/>
      <c r="E130" s="19"/>
      <c r="F130" s="354" t="s">
        <v>105</v>
      </c>
      <c r="G130" s="107" t="s">
        <v>598</v>
      </c>
      <c r="H130" s="137"/>
      <c r="I130" s="103">
        <f t="shared" si="1"/>
        <v>0</v>
      </c>
      <c r="J130" s="107"/>
      <c r="K130" s="11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350"/>
      <c r="E131" s="19"/>
      <c r="F131" s="355" t="s">
        <v>93</v>
      </c>
      <c r="G131" s="131" t="s">
        <v>599</v>
      </c>
      <c r="H131" s="137"/>
      <c r="I131" s="103">
        <f t="shared" si="1"/>
        <v>0</v>
      </c>
      <c r="J131" s="112"/>
      <c r="K131" s="113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350"/>
      <c r="E132" s="19"/>
      <c r="F132" s="354" t="s">
        <v>96</v>
      </c>
      <c r="G132" s="107" t="s">
        <v>597</v>
      </c>
      <c r="H132" s="137"/>
      <c r="I132" s="103">
        <f t="shared" si="1"/>
        <v>0</v>
      </c>
      <c r="J132" s="112"/>
      <c r="K132" s="113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350"/>
      <c r="E133" s="95"/>
      <c r="F133" s="356" t="s">
        <v>97</v>
      </c>
      <c r="G133" s="118" t="s">
        <v>597</v>
      </c>
      <c r="H133" s="143"/>
      <c r="I133" s="103">
        <f t="shared" si="1"/>
        <v>0</v>
      </c>
      <c r="J133" s="297"/>
      <c r="K133" s="255"/>
      <c r="L133" s="133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350"/>
      <c r="E134" s="100" t="s">
        <v>223</v>
      </c>
      <c r="F134" s="357" t="s">
        <v>184</v>
      </c>
      <c r="G134" s="141"/>
      <c r="H134" s="352"/>
      <c r="I134" s="103">
        <f t="shared" si="1"/>
        <v>0</v>
      </c>
      <c r="J134" s="103"/>
      <c r="K134" s="247" t="s">
        <v>185</v>
      </c>
      <c r="L134" s="145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350"/>
      <c r="E135" s="19"/>
      <c r="F135" s="354" t="s">
        <v>103</v>
      </c>
      <c r="G135" s="107" t="s">
        <v>600</v>
      </c>
      <c r="H135" s="137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350"/>
      <c r="E136" s="19"/>
      <c r="F136" s="354" t="s">
        <v>105</v>
      </c>
      <c r="G136" s="107" t="s">
        <v>601</v>
      </c>
      <c r="H136" s="137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350"/>
      <c r="E137" s="19"/>
      <c r="F137" s="355" t="s">
        <v>93</v>
      </c>
      <c r="G137" s="131" t="s">
        <v>602</v>
      </c>
      <c r="H137" s="137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350"/>
      <c r="E138" s="19"/>
      <c r="F138" s="354" t="s">
        <v>96</v>
      </c>
      <c r="G138" s="107" t="s">
        <v>600</v>
      </c>
      <c r="H138" s="137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350"/>
      <c r="E139" s="23"/>
      <c r="F139" s="358" t="s">
        <v>97</v>
      </c>
      <c r="G139" s="118" t="s">
        <v>600</v>
      </c>
      <c r="H139" s="143"/>
      <c r="I139" s="103">
        <f t="shared" si="1"/>
        <v>0</v>
      </c>
      <c r="J139" s="147"/>
      <c r="K139" s="250"/>
      <c r="L139" s="133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350"/>
      <c r="E140" s="210" t="s">
        <v>230</v>
      </c>
      <c r="F140" s="353" t="s">
        <v>184</v>
      </c>
      <c r="G140" s="344"/>
      <c r="H140" s="345"/>
      <c r="I140" s="103">
        <f t="shared" si="1"/>
        <v>0</v>
      </c>
      <c r="J140" s="240"/>
      <c r="K140" s="293" t="s">
        <v>185</v>
      </c>
      <c r="L140" s="145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50"/>
      <c r="E141" s="19"/>
      <c r="F141" s="354" t="s">
        <v>103</v>
      </c>
      <c r="G141" s="107" t="s">
        <v>603</v>
      </c>
      <c r="H141" s="137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50"/>
      <c r="E142" s="19"/>
      <c r="F142" s="354" t="s">
        <v>105</v>
      </c>
      <c r="G142" s="107" t="s">
        <v>604</v>
      </c>
      <c r="H142" s="137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350"/>
      <c r="E143" s="19"/>
      <c r="F143" s="355" t="s">
        <v>93</v>
      </c>
      <c r="G143" s="131" t="s">
        <v>605</v>
      </c>
      <c r="H143" s="137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350"/>
      <c r="E144" s="19"/>
      <c r="F144" s="354" t="s">
        <v>96</v>
      </c>
      <c r="G144" s="107" t="s">
        <v>603</v>
      </c>
      <c r="H144" s="137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359"/>
      <c r="E145" s="149"/>
      <c r="F145" s="360" t="s">
        <v>97</v>
      </c>
      <c r="G145" s="338" t="s">
        <v>603</v>
      </c>
      <c r="H145" s="361"/>
      <c r="I145" s="273">
        <f t="shared" si="1"/>
        <v>0</v>
      </c>
      <c r="J145" s="339"/>
      <c r="K145" s="362"/>
      <c r="L145" s="34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4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4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4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4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4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4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4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4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4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4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4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4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30.0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E68:E73"/>
    <mergeCell ref="E74:E79"/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63:K63">
    <cfRule type="expression" dxfId="0" priority="10">
      <formula>I63&gt;J63</formula>
    </cfRule>
  </conditionalFormatting>
  <conditionalFormatting sqref="J69:K69">
    <cfRule type="expression" dxfId="0" priority="11">
      <formula>I69&gt;J69</formula>
    </cfRule>
  </conditionalFormatting>
  <conditionalFormatting sqref="J75:K75">
    <cfRule type="expression" dxfId="0" priority="12">
      <formula>I75&gt;J75</formula>
    </cfRule>
  </conditionalFormatting>
  <conditionalFormatting sqref="J77:K77">
    <cfRule type="expression" dxfId="0" priority="13">
      <formula>I77&gt;J77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89:K89">
    <cfRule type="expression" dxfId="0" priority="17">
      <formula>I89&gt;J89</formula>
    </cfRule>
  </conditionalFormatting>
  <conditionalFormatting sqref="J93:K93">
    <cfRule type="expression" dxfId="0" priority="18">
      <formula>I93&gt;J93</formula>
    </cfRule>
  </conditionalFormatting>
  <conditionalFormatting sqref="J95:K95">
    <cfRule type="expression" dxfId="0" priority="19">
      <formula>I95&gt;J95</formula>
    </cfRule>
  </conditionalFormatting>
  <conditionalFormatting sqref="J99:K99">
    <cfRule type="expression" dxfId="0" priority="20">
      <formula>I99&gt;J99</formula>
    </cfRule>
  </conditionalFormatting>
  <conditionalFormatting sqref="J105:K105">
    <cfRule type="expression" dxfId="0" priority="21">
      <formula>I105&gt;J105</formula>
    </cfRule>
  </conditionalFormatting>
  <conditionalFormatting sqref="J111:K111">
    <cfRule type="expression" dxfId="0" priority="22">
      <formula>I111&gt;J111</formula>
    </cfRule>
  </conditionalFormatting>
  <conditionalFormatting sqref="J117:K117">
    <cfRule type="expression" dxfId="0" priority="23">
      <formula>I117&gt;J117</formula>
    </cfRule>
  </conditionalFormatting>
  <conditionalFormatting sqref="J123:K123">
    <cfRule type="expression" dxfId="0" priority="24">
      <formula>I123&gt;J123</formula>
    </cfRule>
  </conditionalFormatting>
  <conditionalFormatting sqref="J129:K129">
    <cfRule type="expression" dxfId="0" priority="25">
      <formula>I129&gt;J129</formula>
    </cfRule>
  </conditionalFormatting>
  <conditionalFormatting sqref="J135:K135">
    <cfRule type="expression" dxfId="0" priority="26">
      <formula>I135&gt;J135</formula>
    </cfRule>
  </conditionalFormatting>
  <conditionalFormatting sqref="J141:K141">
    <cfRule type="expression" dxfId="0" priority="27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G35"/>
    <hyperlink r:id="rId10" ref="G41"/>
    <hyperlink r:id="rId11" ref="G47"/>
    <hyperlink r:id="rId12" ref="H47"/>
    <hyperlink r:id="rId13" ref="G53"/>
    <hyperlink r:id="rId14" ref="H53"/>
    <hyperlink r:id="rId15" ref="G59"/>
    <hyperlink r:id="rId16" ref="G65"/>
    <hyperlink r:id="rId17" ref="G71"/>
    <hyperlink r:id="rId18" ref="H71"/>
    <hyperlink r:id="rId19" ref="G77"/>
    <hyperlink r:id="rId20" ref="H77"/>
    <hyperlink r:id="rId21" ref="G83"/>
    <hyperlink r:id="rId22" ref="H83"/>
    <hyperlink r:id="rId23" ref="G101"/>
    <hyperlink r:id="rId24" ref="H101"/>
    <hyperlink r:id="rId25" ref="G107"/>
    <hyperlink r:id="rId26" ref="H107"/>
    <hyperlink r:id="rId27" ref="G113"/>
    <hyperlink r:id="rId28" ref="H113"/>
    <hyperlink r:id="rId29" ref="G119"/>
    <hyperlink r:id="rId30" ref="G125"/>
    <hyperlink r:id="rId31" ref="G131"/>
    <hyperlink r:id="rId32" ref="G137"/>
    <hyperlink r:id="rId33" ref="G143"/>
  </hyperlinks>
  <printOptions/>
  <pageMargins bottom="0.75" footer="0.0" header="0.0" left="0.7" right="0.7" top="0.75"/>
  <pageSetup paperSize="9" orientation="portrait"/>
  <drawing r:id="rId34"/>
  <legacyDrawing r:id="rId35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42.14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63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2" t="s">
        <v>606</v>
      </c>
      <c r="C2" s="364"/>
      <c r="D2" s="73"/>
      <c r="E2" s="73"/>
      <c r="F2" s="74"/>
      <c r="G2" s="74"/>
      <c r="H2" s="74"/>
      <c r="I2" s="74"/>
      <c r="J2" s="74"/>
      <c r="K2" s="74"/>
      <c r="L2" s="365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05"/>
      <c r="B3" s="276" t="s">
        <v>317</v>
      </c>
      <c r="H3" s="341"/>
      <c r="I3" s="75"/>
      <c r="J3" s="75"/>
      <c r="K3" s="75"/>
      <c r="L3" s="366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367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63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8.7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607</v>
      </c>
      <c r="H7" s="96" t="s">
        <v>608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42"/>
      <c r="H8" s="368"/>
      <c r="I8" s="103">
        <f t="shared" ref="I8:I145" si="1">LENB(H8)</f>
        <v>0</v>
      </c>
      <c r="J8" s="101"/>
      <c r="K8" s="343" t="s">
        <v>84</v>
      </c>
      <c r="L8" s="3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237</v>
      </c>
      <c r="G9" s="130" t="s">
        <v>609</v>
      </c>
      <c r="H9" s="177" t="s">
        <v>609</v>
      </c>
      <c r="I9" s="103">
        <f t="shared" si="1"/>
        <v>20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240</v>
      </c>
      <c r="G10" s="130" t="s">
        <v>610</v>
      </c>
      <c r="H10" s="130" t="s">
        <v>611</v>
      </c>
      <c r="I10" s="103">
        <f t="shared" si="1"/>
        <v>22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284" t="s">
        <v>612</v>
      </c>
      <c r="H11" s="284" t="s">
        <v>613</v>
      </c>
      <c r="I11" s="103">
        <f t="shared" si="1"/>
        <v>52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30"/>
      <c r="H12" s="130" t="s">
        <v>609</v>
      </c>
      <c r="I12" s="103">
        <f t="shared" si="1"/>
        <v>20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7"/>
      <c r="E13" s="23"/>
      <c r="F13" s="118" t="s">
        <v>97</v>
      </c>
      <c r="G13" s="166" t="s">
        <v>609</v>
      </c>
      <c r="H13" s="166" t="s">
        <v>609</v>
      </c>
      <c r="I13" s="103">
        <f t="shared" si="1"/>
        <v>20</v>
      </c>
      <c r="J13" s="118"/>
      <c r="K13" s="118"/>
      <c r="L13" s="13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125" t="s">
        <v>100</v>
      </c>
      <c r="G14" s="344"/>
      <c r="H14" s="352"/>
      <c r="I14" s="103">
        <f t="shared" si="1"/>
        <v>0</v>
      </c>
      <c r="J14" s="240"/>
      <c r="K14" s="103" t="s">
        <v>185</v>
      </c>
      <c r="L14" s="3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103</v>
      </c>
      <c r="G15" s="107" t="s">
        <v>614</v>
      </c>
      <c r="H15" s="137"/>
      <c r="I15" s="103">
        <f t="shared" si="1"/>
        <v>0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105</v>
      </c>
      <c r="G16" s="107" t="s">
        <v>615</v>
      </c>
      <c r="H16" s="137"/>
      <c r="I16" s="103">
        <f t="shared" si="1"/>
        <v>0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93</v>
      </c>
      <c r="G17" s="164" t="s">
        <v>612</v>
      </c>
      <c r="H17" s="137"/>
      <c r="I17" s="103">
        <f t="shared" si="1"/>
        <v>0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/>
      <c r="H18" s="137"/>
      <c r="I18" s="103">
        <f t="shared" si="1"/>
        <v>0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8" t="s">
        <v>97</v>
      </c>
      <c r="G19" s="118" t="s">
        <v>614</v>
      </c>
      <c r="H19" s="143"/>
      <c r="I19" s="103">
        <f t="shared" si="1"/>
        <v>0</v>
      </c>
      <c r="J19" s="147"/>
      <c r="K19" s="147"/>
      <c r="L19" s="13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110</v>
      </c>
      <c r="F20" s="101" t="s">
        <v>100</v>
      </c>
      <c r="G20" s="344"/>
      <c r="H20" s="141"/>
      <c r="I20" s="103">
        <f t="shared" si="1"/>
        <v>0</v>
      </c>
      <c r="J20" s="103"/>
      <c r="K20" s="103" t="s">
        <v>185</v>
      </c>
      <c r="L20" s="3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103</v>
      </c>
      <c r="G21" s="107" t="s">
        <v>616</v>
      </c>
      <c r="H21" s="107" t="s">
        <v>616</v>
      </c>
      <c r="I21" s="103">
        <f t="shared" si="1"/>
        <v>8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105</v>
      </c>
      <c r="G22" s="107" t="s">
        <v>617</v>
      </c>
      <c r="H22" s="107" t="s">
        <v>617</v>
      </c>
      <c r="I22" s="103">
        <f t="shared" si="1"/>
        <v>8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109</v>
      </c>
      <c r="C23" s="69"/>
      <c r="D23" s="106"/>
      <c r="E23" s="19"/>
      <c r="F23" s="114" t="s">
        <v>93</v>
      </c>
      <c r="G23" s="164" t="s">
        <v>618</v>
      </c>
      <c r="H23" s="284" t="s">
        <v>613</v>
      </c>
      <c r="I23" s="103">
        <f t="shared" si="1"/>
        <v>52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/>
      <c r="H24" s="107" t="s">
        <v>616</v>
      </c>
      <c r="I24" s="103">
        <f t="shared" si="1"/>
        <v>8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8" t="s">
        <v>97</v>
      </c>
      <c r="G25" s="118" t="s">
        <v>616</v>
      </c>
      <c r="H25" s="118" t="s">
        <v>616</v>
      </c>
      <c r="I25" s="103">
        <f t="shared" si="1"/>
        <v>8</v>
      </c>
      <c r="J25" s="147"/>
      <c r="K25" s="147"/>
      <c r="L25" s="13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115</v>
      </c>
      <c r="F26" s="101" t="s">
        <v>100</v>
      </c>
      <c r="G26" s="141"/>
      <c r="H26" s="352"/>
      <c r="I26" s="103">
        <f t="shared" si="1"/>
        <v>0</v>
      </c>
      <c r="J26" s="103"/>
      <c r="K26" s="103" t="s">
        <v>185</v>
      </c>
      <c r="L26" s="3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103</v>
      </c>
      <c r="G27" s="107" t="s">
        <v>619</v>
      </c>
      <c r="H27" s="137"/>
      <c r="I27" s="103">
        <f t="shared" si="1"/>
        <v>0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105</v>
      </c>
      <c r="G28" s="107" t="s">
        <v>620</v>
      </c>
      <c r="H28" s="137"/>
      <c r="I28" s="103">
        <f t="shared" si="1"/>
        <v>0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93</v>
      </c>
      <c r="G29" s="164" t="s">
        <v>621</v>
      </c>
      <c r="H29" s="137"/>
      <c r="I29" s="103">
        <f t="shared" si="1"/>
        <v>0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/>
      <c r="H30" s="137"/>
      <c r="I30" s="103">
        <f t="shared" si="1"/>
        <v>0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8" t="s">
        <v>97</v>
      </c>
      <c r="G31" s="118" t="s">
        <v>619</v>
      </c>
      <c r="H31" s="143"/>
      <c r="I31" s="103">
        <f t="shared" si="1"/>
        <v>0</v>
      </c>
      <c r="J31" s="147"/>
      <c r="K31" s="147"/>
      <c r="L31" s="13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121</v>
      </c>
      <c r="F32" s="101" t="s">
        <v>100</v>
      </c>
      <c r="G32" s="141"/>
      <c r="H32" s="352"/>
      <c r="I32" s="103">
        <f t="shared" si="1"/>
        <v>0</v>
      </c>
      <c r="J32" s="103"/>
      <c r="K32" s="103" t="s">
        <v>185</v>
      </c>
      <c r="L32" s="3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103</v>
      </c>
      <c r="G33" s="107" t="s">
        <v>622</v>
      </c>
      <c r="H33" s="137"/>
      <c r="I33" s="103">
        <f t="shared" si="1"/>
        <v>0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105</v>
      </c>
      <c r="G34" s="107" t="s">
        <v>623</v>
      </c>
      <c r="H34" s="137"/>
      <c r="I34" s="103">
        <f t="shared" si="1"/>
        <v>0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93</v>
      </c>
      <c r="G35" s="164" t="s">
        <v>624</v>
      </c>
      <c r="H35" s="137"/>
      <c r="I35" s="103">
        <f t="shared" si="1"/>
        <v>0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/>
      <c r="H36" s="137"/>
      <c r="I36" s="103">
        <f t="shared" si="1"/>
        <v>0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8" t="s">
        <v>97</v>
      </c>
      <c r="G37" s="118" t="s">
        <v>622</v>
      </c>
      <c r="H37" s="143"/>
      <c r="I37" s="103">
        <f t="shared" si="1"/>
        <v>0</v>
      </c>
      <c r="J37" s="147"/>
      <c r="K37" s="147"/>
      <c r="L37" s="13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126</v>
      </c>
      <c r="F38" s="101" t="s">
        <v>100</v>
      </c>
      <c r="G38" s="141"/>
      <c r="H38" s="142"/>
      <c r="I38" s="103">
        <f t="shared" si="1"/>
        <v>0</v>
      </c>
      <c r="J38" s="103"/>
      <c r="K38" s="103" t="s">
        <v>185</v>
      </c>
      <c r="L38" s="37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103</v>
      </c>
      <c r="G39" s="107"/>
      <c r="H39" s="137"/>
      <c r="I39" s="103">
        <f t="shared" si="1"/>
        <v>0</v>
      </c>
      <c r="J39" s="112">
        <v>33.0</v>
      </c>
      <c r="K39" s="112"/>
      <c r="L39" s="371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105</v>
      </c>
      <c r="G40" s="107"/>
      <c r="H40" s="137"/>
      <c r="I40" s="103">
        <f t="shared" si="1"/>
        <v>0</v>
      </c>
      <c r="J40" s="107"/>
      <c r="K40" s="107"/>
      <c r="L40" s="371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93</v>
      </c>
      <c r="G41" s="164"/>
      <c r="H41" s="146"/>
      <c r="I41" s="103">
        <f t="shared" si="1"/>
        <v>0</v>
      </c>
      <c r="J41" s="112"/>
      <c r="K41" s="112"/>
      <c r="L41" s="371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07"/>
      <c r="H42" s="137"/>
      <c r="I42" s="103">
        <f t="shared" si="1"/>
        <v>0</v>
      </c>
      <c r="J42" s="112"/>
      <c r="K42" s="112"/>
      <c r="L42" s="371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8" t="s">
        <v>97</v>
      </c>
      <c r="G43" s="118"/>
      <c r="H43" s="143"/>
      <c r="I43" s="103">
        <f t="shared" si="1"/>
        <v>0</v>
      </c>
      <c r="J43" s="147"/>
      <c r="K43" s="147"/>
      <c r="L43" s="37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131</v>
      </c>
      <c r="F44" s="101" t="s">
        <v>100</v>
      </c>
      <c r="G44" s="141"/>
      <c r="H44" s="142"/>
      <c r="I44" s="103">
        <f t="shared" si="1"/>
        <v>0</v>
      </c>
      <c r="J44" s="103"/>
      <c r="K44" s="103" t="s">
        <v>185</v>
      </c>
      <c r="L44" s="370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103</v>
      </c>
      <c r="G45" s="107"/>
      <c r="H45" s="137"/>
      <c r="I45" s="103">
        <f t="shared" si="1"/>
        <v>0</v>
      </c>
      <c r="J45" s="112">
        <v>33.0</v>
      </c>
      <c r="K45" s="112"/>
      <c r="L45" s="371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105</v>
      </c>
      <c r="G46" s="107"/>
      <c r="H46" s="137"/>
      <c r="I46" s="103">
        <f t="shared" si="1"/>
        <v>0</v>
      </c>
      <c r="J46" s="107"/>
      <c r="K46" s="107"/>
      <c r="L46" s="371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93</v>
      </c>
      <c r="G47" s="164"/>
      <c r="H47" s="146"/>
      <c r="I47" s="103">
        <f t="shared" si="1"/>
        <v>0</v>
      </c>
      <c r="J47" s="112"/>
      <c r="K47" s="112"/>
      <c r="L47" s="371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07"/>
      <c r="H48" s="137"/>
      <c r="I48" s="103">
        <f t="shared" si="1"/>
        <v>0</v>
      </c>
      <c r="J48" s="112"/>
      <c r="K48" s="112"/>
      <c r="L48" s="371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8" t="s">
        <v>97</v>
      </c>
      <c r="G49" s="118"/>
      <c r="H49" s="143"/>
      <c r="I49" s="103">
        <f t="shared" si="1"/>
        <v>0</v>
      </c>
      <c r="J49" s="147"/>
      <c r="K49" s="147"/>
      <c r="L49" s="372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137</v>
      </c>
      <c r="F50" s="101" t="s">
        <v>100</v>
      </c>
      <c r="G50" s="141"/>
      <c r="H50" s="142"/>
      <c r="I50" s="103">
        <f t="shared" si="1"/>
        <v>0</v>
      </c>
      <c r="J50" s="103"/>
      <c r="K50" s="103" t="s">
        <v>185</v>
      </c>
      <c r="L50" s="370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103</v>
      </c>
      <c r="G51" s="107"/>
      <c r="H51" s="137"/>
      <c r="I51" s="103">
        <f t="shared" si="1"/>
        <v>0</v>
      </c>
      <c r="J51" s="112">
        <v>33.0</v>
      </c>
      <c r="K51" s="112"/>
      <c r="L51" s="371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105</v>
      </c>
      <c r="G52" s="107"/>
      <c r="H52" s="137"/>
      <c r="I52" s="103">
        <f t="shared" si="1"/>
        <v>0</v>
      </c>
      <c r="J52" s="107"/>
      <c r="K52" s="107"/>
      <c r="L52" s="371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93</v>
      </c>
      <c r="G53" s="164"/>
      <c r="H53" s="146"/>
      <c r="I53" s="103">
        <f t="shared" si="1"/>
        <v>0</v>
      </c>
      <c r="J53" s="112"/>
      <c r="K53" s="112"/>
      <c r="L53" s="371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07"/>
      <c r="H54" s="137"/>
      <c r="I54" s="103">
        <f t="shared" si="1"/>
        <v>0</v>
      </c>
      <c r="J54" s="112"/>
      <c r="K54" s="112"/>
      <c r="L54" s="371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8" t="s">
        <v>97</v>
      </c>
      <c r="G55" s="118"/>
      <c r="H55" s="143"/>
      <c r="I55" s="103">
        <f t="shared" si="1"/>
        <v>0</v>
      </c>
      <c r="J55" s="147"/>
      <c r="K55" s="147"/>
      <c r="L55" s="372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143</v>
      </c>
      <c r="F56" s="101" t="s">
        <v>100</v>
      </c>
      <c r="G56" s="141"/>
      <c r="H56" s="142"/>
      <c r="I56" s="103">
        <f t="shared" si="1"/>
        <v>0</v>
      </c>
      <c r="J56" s="103"/>
      <c r="K56" s="103" t="s">
        <v>185</v>
      </c>
      <c r="L56" s="37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103</v>
      </c>
      <c r="G57" s="107"/>
      <c r="H57" s="137"/>
      <c r="I57" s="103">
        <f t="shared" si="1"/>
        <v>0</v>
      </c>
      <c r="J57" s="112">
        <v>33.0</v>
      </c>
      <c r="K57" s="112"/>
      <c r="L57" s="371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105</v>
      </c>
      <c r="G58" s="107"/>
      <c r="H58" s="137"/>
      <c r="I58" s="103">
        <f t="shared" si="1"/>
        <v>0</v>
      </c>
      <c r="J58" s="107"/>
      <c r="K58" s="107"/>
      <c r="L58" s="371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93</v>
      </c>
      <c r="G59" s="164"/>
      <c r="H59" s="146"/>
      <c r="I59" s="103">
        <f t="shared" si="1"/>
        <v>0</v>
      </c>
      <c r="J59" s="112"/>
      <c r="K59" s="112"/>
      <c r="L59" s="371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07"/>
      <c r="H60" s="137"/>
      <c r="I60" s="103">
        <f t="shared" si="1"/>
        <v>0</v>
      </c>
      <c r="J60" s="112"/>
      <c r="K60" s="112"/>
      <c r="L60" s="371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8" t="s">
        <v>97</v>
      </c>
      <c r="G61" s="118"/>
      <c r="H61" s="143"/>
      <c r="I61" s="103">
        <f t="shared" si="1"/>
        <v>0</v>
      </c>
      <c r="J61" s="147"/>
      <c r="K61" s="147"/>
      <c r="L61" s="37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149</v>
      </c>
      <c r="F62" s="101" t="s">
        <v>100</v>
      </c>
      <c r="G62" s="141"/>
      <c r="H62" s="142"/>
      <c r="I62" s="103">
        <f t="shared" si="1"/>
        <v>0</v>
      </c>
      <c r="J62" s="103"/>
      <c r="K62" s="103" t="s">
        <v>185</v>
      </c>
      <c r="L62" s="370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103</v>
      </c>
      <c r="G63" s="107"/>
      <c r="H63" s="137"/>
      <c r="I63" s="103">
        <f t="shared" si="1"/>
        <v>0</v>
      </c>
      <c r="J63" s="112">
        <v>33.0</v>
      </c>
      <c r="K63" s="112"/>
      <c r="L63" s="371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105</v>
      </c>
      <c r="G64" s="107"/>
      <c r="H64" s="137"/>
      <c r="I64" s="103">
        <f t="shared" si="1"/>
        <v>0</v>
      </c>
      <c r="J64" s="107"/>
      <c r="K64" s="107"/>
      <c r="L64" s="371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93</v>
      </c>
      <c r="G65" s="164"/>
      <c r="H65" s="146"/>
      <c r="I65" s="103">
        <f t="shared" si="1"/>
        <v>0</v>
      </c>
      <c r="J65" s="112"/>
      <c r="K65" s="112"/>
      <c r="L65" s="371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07"/>
      <c r="H66" s="137"/>
      <c r="I66" s="103">
        <f t="shared" si="1"/>
        <v>0</v>
      </c>
      <c r="J66" s="112"/>
      <c r="K66" s="112"/>
      <c r="L66" s="371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8" t="s">
        <v>97</v>
      </c>
      <c r="G67" s="118"/>
      <c r="H67" s="143"/>
      <c r="I67" s="103">
        <f t="shared" si="1"/>
        <v>0</v>
      </c>
      <c r="J67" s="147"/>
      <c r="K67" s="147"/>
      <c r="L67" s="37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280</v>
      </c>
      <c r="F68" s="101" t="s">
        <v>100</v>
      </c>
      <c r="G68" s="141"/>
      <c r="H68" s="142"/>
      <c r="I68" s="103">
        <f t="shared" si="1"/>
        <v>0</v>
      </c>
      <c r="J68" s="103"/>
      <c r="K68" s="240" t="s">
        <v>185</v>
      </c>
      <c r="L68" s="370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103</v>
      </c>
      <c r="G69" s="107"/>
      <c r="H69" s="137"/>
      <c r="I69" s="103">
        <f t="shared" si="1"/>
        <v>0</v>
      </c>
      <c r="J69" s="112">
        <v>33.0</v>
      </c>
      <c r="K69" s="112"/>
      <c r="L69" s="371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105</v>
      </c>
      <c r="G70" s="107"/>
      <c r="H70" s="137"/>
      <c r="I70" s="103">
        <f t="shared" si="1"/>
        <v>0</v>
      </c>
      <c r="J70" s="107"/>
      <c r="K70" s="107"/>
      <c r="L70" s="371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93</v>
      </c>
      <c r="G71" s="164"/>
      <c r="H71" s="146"/>
      <c r="I71" s="103">
        <f t="shared" si="1"/>
        <v>0</v>
      </c>
      <c r="J71" s="112"/>
      <c r="K71" s="112"/>
      <c r="L71" s="371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107"/>
      <c r="H72" s="137"/>
      <c r="I72" s="103">
        <f t="shared" si="1"/>
        <v>0</v>
      </c>
      <c r="J72" s="112"/>
      <c r="K72" s="112"/>
      <c r="L72" s="371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39" t="s">
        <v>97</v>
      </c>
      <c r="G73" s="139"/>
      <c r="H73" s="140"/>
      <c r="I73" s="103">
        <f t="shared" si="1"/>
        <v>0</v>
      </c>
      <c r="J73" s="246"/>
      <c r="K73" s="147"/>
      <c r="L73" s="373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172</v>
      </c>
      <c r="F74" s="101" t="s">
        <v>100</v>
      </c>
      <c r="G74" s="141"/>
      <c r="H74" s="142"/>
      <c r="I74" s="103">
        <f t="shared" si="1"/>
        <v>0</v>
      </c>
      <c r="J74" s="103"/>
      <c r="K74" s="103" t="s">
        <v>185</v>
      </c>
      <c r="L74" s="374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103</v>
      </c>
      <c r="G75" s="107"/>
      <c r="H75" s="137"/>
      <c r="I75" s="103">
        <f t="shared" si="1"/>
        <v>0</v>
      </c>
      <c r="J75" s="112">
        <v>33.0</v>
      </c>
      <c r="K75" s="112"/>
      <c r="L75" s="371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105</v>
      </c>
      <c r="G76" s="107"/>
      <c r="H76" s="137"/>
      <c r="I76" s="103">
        <f t="shared" si="1"/>
        <v>0</v>
      </c>
      <c r="J76" s="107"/>
      <c r="K76" s="107"/>
      <c r="L76" s="371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93</v>
      </c>
      <c r="G77" s="164"/>
      <c r="H77" s="146"/>
      <c r="I77" s="103">
        <f t="shared" si="1"/>
        <v>0</v>
      </c>
      <c r="J77" s="112"/>
      <c r="K77" s="112"/>
      <c r="L77" s="371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107"/>
      <c r="H78" s="137"/>
      <c r="I78" s="103">
        <f t="shared" si="1"/>
        <v>0</v>
      </c>
      <c r="J78" s="112"/>
      <c r="K78" s="112"/>
      <c r="L78" s="371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8" t="s">
        <v>97</v>
      </c>
      <c r="G79" s="118"/>
      <c r="H79" s="143"/>
      <c r="I79" s="103">
        <f t="shared" si="1"/>
        <v>0</v>
      </c>
      <c r="J79" s="147"/>
      <c r="K79" s="147"/>
      <c r="L79" s="37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100</v>
      </c>
      <c r="G80" s="141"/>
      <c r="H80" s="142"/>
      <c r="I80" s="103">
        <f t="shared" si="1"/>
        <v>0</v>
      </c>
      <c r="J80" s="103"/>
      <c r="K80" s="103" t="s">
        <v>185</v>
      </c>
      <c r="L80" s="370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103</v>
      </c>
      <c r="G81" s="107"/>
      <c r="H81" s="137"/>
      <c r="I81" s="103">
        <f t="shared" si="1"/>
        <v>0</v>
      </c>
      <c r="J81" s="112">
        <v>33.0</v>
      </c>
      <c r="K81" s="112"/>
      <c r="L81" s="371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105</v>
      </c>
      <c r="G82" s="107"/>
      <c r="H82" s="137"/>
      <c r="I82" s="103">
        <f t="shared" si="1"/>
        <v>0</v>
      </c>
      <c r="J82" s="107"/>
      <c r="K82" s="107"/>
      <c r="L82" s="371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93</v>
      </c>
      <c r="G83" s="164"/>
      <c r="H83" s="146"/>
      <c r="I83" s="103">
        <f t="shared" si="1"/>
        <v>0</v>
      </c>
      <c r="J83" s="112"/>
      <c r="K83" s="112"/>
      <c r="L83" s="371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07"/>
      <c r="H84" s="137"/>
      <c r="I84" s="103">
        <f t="shared" si="1"/>
        <v>0</v>
      </c>
      <c r="J84" s="112"/>
      <c r="K84" s="112"/>
      <c r="L84" s="371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8" t="s">
        <v>97</v>
      </c>
      <c r="G85" s="118"/>
      <c r="H85" s="143"/>
      <c r="I85" s="103">
        <f t="shared" si="1"/>
        <v>0</v>
      </c>
      <c r="J85" s="147"/>
      <c r="K85" s="147"/>
      <c r="L85" s="37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180</v>
      </c>
      <c r="F86" s="101" t="s">
        <v>100</v>
      </c>
      <c r="G86" s="141"/>
      <c r="H86" s="142"/>
      <c r="I86" s="103">
        <f t="shared" si="1"/>
        <v>0</v>
      </c>
      <c r="J86" s="247"/>
      <c r="K86" s="103" t="s">
        <v>185</v>
      </c>
      <c r="L86" s="375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103</v>
      </c>
      <c r="G87" s="107"/>
      <c r="H87" s="137"/>
      <c r="I87" s="103">
        <f t="shared" si="1"/>
        <v>0</v>
      </c>
      <c r="J87" s="113">
        <v>33.0</v>
      </c>
      <c r="K87" s="112"/>
      <c r="L87" s="376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105</v>
      </c>
      <c r="G88" s="107"/>
      <c r="H88" s="137"/>
      <c r="I88" s="103">
        <f t="shared" si="1"/>
        <v>0</v>
      </c>
      <c r="J88" s="111"/>
      <c r="K88" s="107"/>
      <c r="L88" s="376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93</v>
      </c>
      <c r="G89" s="164"/>
      <c r="H89" s="146"/>
      <c r="I89" s="103">
        <f t="shared" si="1"/>
        <v>0</v>
      </c>
      <c r="J89" s="113"/>
      <c r="K89" s="112"/>
      <c r="L89" s="376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107"/>
      <c r="H90" s="137"/>
      <c r="I90" s="103">
        <f t="shared" si="1"/>
        <v>0</v>
      </c>
      <c r="J90" s="113"/>
      <c r="K90" s="112"/>
      <c r="L90" s="376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8" t="s">
        <v>97</v>
      </c>
      <c r="G91" s="118"/>
      <c r="H91" s="143"/>
      <c r="I91" s="103">
        <f t="shared" si="1"/>
        <v>0</v>
      </c>
      <c r="J91" s="250"/>
      <c r="K91" s="147"/>
      <c r="L91" s="37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181</v>
      </c>
      <c r="F92" s="101" t="s">
        <v>100</v>
      </c>
      <c r="G92" s="141"/>
      <c r="H92" s="142"/>
      <c r="I92" s="103">
        <f t="shared" si="1"/>
        <v>0</v>
      </c>
      <c r="J92" s="103"/>
      <c r="K92" s="247" t="s">
        <v>185</v>
      </c>
      <c r="L92" s="370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103</v>
      </c>
      <c r="G93" s="107"/>
      <c r="H93" s="137"/>
      <c r="I93" s="103">
        <f t="shared" si="1"/>
        <v>0</v>
      </c>
      <c r="J93" s="112">
        <v>33.0</v>
      </c>
      <c r="K93" s="113"/>
      <c r="L93" s="371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105</v>
      </c>
      <c r="G94" s="107"/>
      <c r="H94" s="137"/>
      <c r="I94" s="103">
        <f t="shared" si="1"/>
        <v>0</v>
      </c>
      <c r="J94" s="107"/>
      <c r="K94" s="111"/>
      <c r="L94" s="371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93</v>
      </c>
      <c r="G95" s="164"/>
      <c r="H95" s="146"/>
      <c r="I95" s="103">
        <f t="shared" si="1"/>
        <v>0</v>
      </c>
      <c r="J95" s="112"/>
      <c r="K95" s="113"/>
      <c r="L95" s="371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07"/>
      <c r="H96" s="137"/>
      <c r="I96" s="103">
        <f t="shared" si="1"/>
        <v>0</v>
      </c>
      <c r="J96" s="112"/>
      <c r="K96" s="113"/>
      <c r="L96" s="371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53"/>
      <c r="E97" s="95"/>
      <c r="F97" s="139" t="s">
        <v>97</v>
      </c>
      <c r="G97" s="139"/>
      <c r="H97" s="140"/>
      <c r="I97" s="119">
        <f t="shared" si="1"/>
        <v>0</v>
      </c>
      <c r="J97" s="246"/>
      <c r="K97" s="255"/>
      <c r="L97" s="373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3" t="s">
        <v>182</v>
      </c>
      <c r="E98" s="154" t="s">
        <v>183</v>
      </c>
      <c r="F98" s="256" t="s">
        <v>184</v>
      </c>
      <c r="G98" s="378"/>
      <c r="H98" s="379"/>
      <c r="I98" s="157">
        <f t="shared" si="1"/>
        <v>0</v>
      </c>
      <c r="J98" s="258"/>
      <c r="K98" s="259" t="s">
        <v>185</v>
      </c>
      <c r="L98" s="380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217" t="s">
        <v>103</v>
      </c>
      <c r="G99" s="217" t="s">
        <v>625</v>
      </c>
      <c r="H99" s="137"/>
      <c r="I99" s="103">
        <f t="shared" si="1"/>
        <v>0</v>
      </c>
      <c r="J99" s="220">
        <v>33.0</v>
      </c>
      <c r="K99" s="260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217" t="s">
        <v>105</v>
      </c>
      <c r="G100" s="217" t="s">
        <v>626</v>
      </c>
      <c r="H100" s="137"/>
      <c r="I100" s="103">
        <f t="shared" si="1"/>
        <v>0</v>
      </c>
      <c r="J100" s="217"/>
      <c r="K100" s="26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06"/>
      <c r="E101" s="19"/>
      <c r="F101" s="221" t="s">
        <v>93</v>
      </c>
      <c r="G101" s="381" t="s">
        <v>627</v>
      </c>
      <c r="H101" s="137"/>
      <c r="I101" s="103">
        <f t="shared" si="1"/>
        <v>0</v>
      </c>
      <c r="J101" s="220"/>
      <c r="K101" s="260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217" t="s">
        <v>96</v>
      </c>
      <c r="G102" s="217"/>
      <c r="H102" s="137"/>
      <c r="I102" s="103">
        <f t="shared" si="1"/>
        <v>0</v>
      </c>
      <c r="J102" s="220"/>
      <c r="K102" s="260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24" t="s">
        <v>97</v>
      </c>
      <c r="G103" s="224" t="s">
        <v>625</v>
      </c>
      <c r="H103" s="143"/>
      <c r="I103" s="103">
        <f t="shared" si="1"/>
        <v>0</v>
      </c>
      <c r="J103" s="226"/>
      <c r="K103" s="262"/>
      <c r="L103" s="133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192</v>
      </c>
      <c r="F104" s="101" t="s">
        <v>184</v>
      </c>
      <c r="G104" s="382"/>
      <c r="H104" s="383"/>
      <c r="I104" s="103">
        <f t="shared" si="1"/>
        <v>0</v>
      </c>
      <c r="J104" s="384"/>
      <c r="K104" s="385" t="s">
        <v>185</v>
      </c>
      <c r="L104" s="386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07" t="s">
        <v>103</v>
      </c>
      <c r="G105" s="387" t="s">
        <v>628</v>
      </c>
      <c r="H105" s="387" t="s">
        <v>628</v>
      </c>
      <c r="I105" s="103">
        <f t="shared" si="1"/>
        <v>26</v>
      </c>
      <c r="J105" s="388">
        <v>33.0</v>
      </c>
      <c r="K105" s="389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07" t="s">
        <v>105</v>
      </c>
      <c r="G106" s="387" t="s">
        <v>628</v>
      </c>
      <c r="H106" s="387" t="s">
        <v>629</v>
      </c>
      <c r="I106" s="103">
        <f t="shared" si="1"/>
        <v>26</v>
      </c>
      <c r="J106" s="387"/>
      <c r="K106" s="390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14" t="s">
        <v>93</v>
      </c>
      <c r="G107" s="391" t="s">
        <v>630</v>
      </c>
      <c r="H107" s="391" t="s">
        <v>631</v>
      </c>
      <c r="I107" s="103">
        <f t="shared" si="1"/>
        <v>62</v>
      </c>
      <c r="J107" s="388"/>
      <c r="K107" s="389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96</v>
      </c>
      <c r="G108" s="387"/>
      <c r="H108" s="387" t="s">
        <v>628</v>
      </c>
      <c r="I108" s="103">
        <f t="shared" si="1"/>
        <v>26</v>
      </c>
      <c r="J108" s="388"/>
      <c r="K108" s="389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18" t="s">
        <v>97</v>
      </c>
      <c r="G109" s="392" t="s">
        <v>628</v>
      </c>
      <c r="H109" s="387" t="s">
        <v>628</v>
      </c>
      <c r="I109" s="103">
        <f t="shared" si="1"/>
        <v>26</v>
      </c>
      <c r="J109" s="393"/>
      <c r="K109" s="394"/>
      <c r="L109" s="133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198</v>
      </c>
      <c r="F110" s="101" t="s">
        <v>184</v>
      </c>
      <c r="G110" s="395"/>
      <c r="H110" s="142"/>
      <c r="I110" s="103">
        <f t="shared" si="1"/>
        <v>0</v>
      </c>
      <c r="J110" s="384"/>
      <c r="K110" s="385" t="s">
        <v>185</v>
      </c>
      <c r="L110" s="386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103</v>
      </c>
      <c r="G111" s="387" t="s">
        <v>632</v>
      </c>
      <c r="H111" s="137"/>
      <c r="I111" s="103">
        <f t="shared" si="1"/>
        <v>0</v>
      </c>
      <c r="J111" s="388">
        <v>33.0</v>
      </c>
      <c r="K111" s="389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07" t="s">
        <v>105</v>
      </c>
      <c r="G112" s="387" t="s">
        <v>632</v>
      </c>
      <c r="H112" s="137"/>
      <c r="I112" s="103">
        <f t="shared" si="1"/>
        <v>0</v>
      </c>
      <c r="J112" s="387"/>
      <c r="K112" s="390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14" t="s">
        <v>93</v>
      </c>
      <c r="G113" s="391" t="s">
        <v>633</v>
      </c>
      <c r="H113" s="137"/>
      <c r="I113" s="103">
        <f t="shared" si="1"/>
        <v>0</v>
      </c>
      <c r="J113" s="388"/>
      <c r="K113" s="389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96</v>
      </c>
      <c r="G114" s="387"/>
      <c r="H114" s="137"/>
      <c r="I114" s="103">
        <f t="shared" si="1"/>
        <v>0</v>
      </c>
      <c r="J114" s="388"/>
      <c r="K114" s="389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18" t="s">
        <v>97</v>
      </c>
      <c r="G115" s="392" t="s">
        <v>632</v>
      </c>
      <c r="H115" s="137"/>
      <c r="I115" s="103">
        <f t="shared" si="1"/>
        <v>0</v>
      </c>
      <c r="J115" s="393"/>
      <c r="K115" s="394"/>
      <c r="L115" s="133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206</v>
      </c>
      <c r="F116" s="101" t="s">
        <v>184</v>
      </c>
      <c r="G116" s="395"/>
      <c r="H116" s="142"/>
      <c r="I116" s="103">
        <f t="shared" si="1"/>
        <v>0</v>
      </c>
      <c r="J116" s="384"/>
      <c r="K116" s="385" t="s">
        <v>185</v>
      </c>
      <c r="L116" s="386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103</v>
      </c>
      <c r="G117" s="387" t="s">
        <v>634</v>
      </c>
      <c r="H117" s="137"/>
      <c r="I117" s="103">
        <f t="shared" si="1"/>
        <v>0</v>
      </c>
      <c r="J117" s="388">
        <v>33.0</v>
      </c>
      <c r="K117" s="389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07" t="s">
        <v>105</v>
      </c>
      <c r="G118" s="387" t="s">
        <v>634</v>
      </c>
      <c r="H118" s="137"/>
      <c r="I118" s="103">
        <f t="shared" si="1"/>
        <v>0</v>
      </c>
      <c r="J118" s="387"/>
      <c r="K118" s="390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14" t="s">
        <v>93</v>
      </c>
      <c r="G119" s="391" t="s">
        <v>635</v>
      </c>
      <c r="H119" s="137"/>
      <c r="I119" s="103">
        <f t="shared" si="1"/>
        <v>0</v>
      </c>
      <c r="J119" s="388"/>
      <c r="K119" s="389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96</v>
      </c>
      <c r="G120" s="387"/>
      <c r="H120" s="137"/>
      <c r="I120" s="103">
        <f t="shared" si="1"/>
        <v>0</v>
      </c>
      <c r="J120" s="388"/>
      <c r="K120" s="389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18" t="s">
        <v>97</v>
      </c>
      <c r="G121" s="392" t="s">
        <v>634</v>
      </c>
      <c r="H121" s="137"/>
      <c r="I121" s="103">
        <f t="shared" si="1"/>
        <v>0</v>
      </c>
      <c r="J121" s="393"/>
      <c r="K121" s="394"/>
      <c r="L121" s="133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211</v>
      </c>
      <c r="F122" s="101" t="s">
        <v>184</v>
      </c>
      <c r="G122" s="395"/>
      <c r="H122" s="395"/>
      <c r="I122" s="103">
        <f t="shared" si="1"/>
        <v>0</v>
      </c>
      <c r="J122" s="384"/>
      <c r="K122" s="385" t="s">
        <v>185</v>
      </c>
      <c r="L122" s="386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103</v>
      </c>
      <c r="G123" s="387" t="s">
        <v>636</v>
      </c>
      <c r="H123" s="387" t="s">
        <v>636</v>
      </c>
      <c r="I123" s="103">
        <f t="shared" si="1"/>
        <v>22</v>
      </c>
      <c r="J123" s="388">
        <v>33.0</v>
      </c>
      <c r="K123" s="389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07" t="s">
        <v>105</v>
      </c>
      <c r="G124" s="387" t="s">
        <v>636</v>
      </c>
      <c r="H124" s="387" t="s">
        <v>637</v>
      </c>
      <c r="I124" s="103">
        <f t="shared" si="1"/>
        <v>22</v>
      </c>
      <c r="J124" s="387"/>
      <c r="K124" s="390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14" t="s">
        <v>93</v>
      </c>
      <c r="G125" s="391" t="s">
        <v>638</v>
      </c>
      <c r="H125" s="391" t="s">
        <v>639</v>
      </c>
      <c r="I125" s="103">
        <f t="shared" si="1"/>
        <v>54</v>
      </c>
      <c r="J125" s="388"/>
      <c r="K125" s="389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96</v>
      </c>
      <c r="G126" s="387"/>
      <c r="H126" s="387" t="s">
        <v>636</v>
      </c>
      <c r="I126" s="103">
        <f t="shared" si="1"/>
        <v>22</v>
      </c>
      <c r="J126" s="388"/>
      <c r="K126" s="389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18" t="s">
        <v>97</v>
      </c>
      <c r="G127" s="392" t="s">
        <v>636</v>
      </c>
      <c r="H127" s="392" t="s">
        <v>636</v>
      </c>
      <c r="I127" s="103">
        <f t="shared" si="1"/>
        <v>22</v>
      </c>
      <c r="J127" s="393"/>
      <c r="K127" s="394"/>
      <c r="L127" s="133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216</v>
      </c>
      <c r="F128" s="353" t="s">
        <v>184</v>
      </c>
      <c r="G128" s="395"/>
      <c r="H128" s="345"/>
      <c r="I128" s="103">
        <f t="shared" si="1"/>
        <v>0</v>
      </c>
      <c r="J128" s="396"/>
      <c r="K128" s="397" t="s">
        <v>185</v>
      </c>
      <c r="L128" s="398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354" t="s">
        <v>103</v>
      </c>
      <c r="G129" s="387" t="s">
        <v>640</v>
      </c>
      <c r="H129" s="137"/>
      <c r="I129" s="103">
        <f t="shared" si="1"/>
        <v>0</v>
      </c>
      <c r="J129" s="388">
        <v>33.0</v>
      </c>
      <c r="K129" s="389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354" t="s">
        <v>105</v>
      </c>
      <c r="G130" s="387" t="s">
        <v>640</v>
      </c>
      <c r="H130" s="137"/>
      <c r="I130" s="103">
        <f t="shared" si="1"/>
        <v>0</v>
      </c>
      <c r="J130" s="387"/>
      <c r="K130" s="390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355" t="s">
        <v>93</v>
      </c>
      <c r="G131" s="391" t="s">
        <v>641</v>
      </c>
      <c r="H131" s="137"/>
      <c r="I131" s="103">
        <f t="shared" si="1"/>
        <v>0</v>
      </c>
      <c r="J131" s="388"/>
      <c r="K131" s="389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354" t="s">
        <v>96</v>
      </c>
      <c r="G132" s="387"/>
      <c r="H132" s="137"/>
      <c r="I132" s="103">
        <f t="shared" si="1"/>
        <v>0</v>
      </c>
      <c r="J132" s="388"/>
      <c r="K132" s="389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356" t="s">
        <v>97</v>
      </c>
      <c r="G133" s="399" t="s">
        <v>640</v>
      </c>
      <c r="H133" s="400"/>
      <c r="I133" s="103">
        <f t="shared" si="1"/>
        <v>0</v>
      </c>
      <c r="J133" s="401"/>
      <c r="K133" s="402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100" t="s">
        <v>223</v>
      </c>
      <c r="F134" s="101" t="s">
        <v>184</v>
      </c>
      <c r="G134" s="177"/>
      <c r="H134" s="352"/>
      <c r="I134" s="103">
        <f t="shared" si="1"/>
        <v>0</v>
      </c>
      <c r="J134" s="103"/>
      <c r="K134" s="247" t="s">
        <v>185</v>
      </c>
      <c r="L134" s="145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107" t="s">
        <v>103</v>
      </c>
      <c r="G135" s="311"/>
      <c r="H135" s="403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107" t="s">
        <v>105</v>
      </c>
      <c r="G136" s="311"/>
      <c r="H136" s="403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114" t="s">
        <v>93</v>
      </c>
      <c r="G137" s="243"/>
      <c r="H137" s="404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107" t="s">
        <v>96</v>
      </c>
      <c r="G138" s="311"/>
      <c r="H138" s="403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23"/>
      <c r="F139" s="118" t="s">
        <v>97</v>
      </c>
      <c r="G139" s="176"/>
      <c r="H139" s="405"/>
      <c r="I139" s="103">
        <f t="shared" si="1"/>
        <v>0</v>
      </c>
      <c r="J139" s="147"/>
      <c r="K139" s="250"/>
      <c r="L139" s="133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230</v>
      </c>
      <c r="F140" s="353" t="s">
        <v>184</v>
      </c>
      <c r="G140" s="177"/>
      <c r="H140" s="345"/>
      <c r="I140" s="103">
        <f t="shared" si="1"/>
        <v>0</v>
      </c>
      <c r="J140" s="240"/>
      <c r="K140" s="247" t="s">
        <v>185</v>
      </c>
      <c r="L140" s="3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354" t="s">
        <v>103</v>
      </c>
      <c r="G141" s="311"/>
      <c r="H141" s="403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354" t="s">
        <v>105</v>
      </c>
      <c r="G142" s="311"/>
      <c r="H142" s="403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355" t="s">
        <v>93</v>
      </c>
      <c r="G143" s="243"/>
      <c r="H143" s="404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354" t="s">
        <v>96</v>
      </c>
      <c r="G144" s="311"/>
      <c r="H144" s="403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195"/>
      <c r="E145" s="149"/>
      <c r="F145" s="360" t="s">
        <v>97</v>
      </c>
      <c r="G145" s="406"/>
      <c r="H145" s="407"/>
      <c r="I145" s="273">
        <f t="shared" si="1"/>
        <v>0</v>
      </c>
      <c r="J145" s="339"/>
      <c r="K145" s="362"/>
      <c r="L145" s="34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63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63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63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63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63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63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63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63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63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63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63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63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63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63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63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63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63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63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63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63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63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63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63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63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63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63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63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63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63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63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63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63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63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63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63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63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63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63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63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63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63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63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63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63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63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63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63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63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63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63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63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63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63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63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63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63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63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63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63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63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63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63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63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63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63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63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63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63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63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63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63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63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63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63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63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63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63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63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63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63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63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63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63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63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63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63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63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63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63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63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63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63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63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63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63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63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63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63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63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63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63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63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63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63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63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63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63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63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63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63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63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63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63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63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63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63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63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63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63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63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63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63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63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63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63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63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63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63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63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63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63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63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63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63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63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63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63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63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63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63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63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63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63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63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63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63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63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63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63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63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63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63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63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63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63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63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63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63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63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63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63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63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63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63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63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63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63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63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63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63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63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63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63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63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63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63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63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63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63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63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63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63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63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63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63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63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63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63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63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63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63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63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63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63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63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63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63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63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63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63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63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63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63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63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63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63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63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63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63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63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63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63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63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63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63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63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63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63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63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63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63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63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63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63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63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63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63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63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63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63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63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63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63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63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63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63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63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63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63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63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63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63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63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63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63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63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63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63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63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63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63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63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63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63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63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63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63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63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63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63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63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63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63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63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63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63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63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63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63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63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63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63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63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63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63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63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63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63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63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63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63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63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63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63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63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63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63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63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63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63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63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63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63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63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63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63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63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63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63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63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63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63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63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63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63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63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63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63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63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63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63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63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63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63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63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63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63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63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63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63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63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63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63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63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63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63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63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63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63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63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63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63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63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63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63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63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63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63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63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63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63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63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63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63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63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63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63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63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63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63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63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63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63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63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63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63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63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63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63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63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63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63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63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63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63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63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63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63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63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63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63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63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63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63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63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63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63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63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63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63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63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63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63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63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63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63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63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63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63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63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63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63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63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63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63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63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63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63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63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63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63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63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63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63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63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63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63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63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63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63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63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63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63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63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63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63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63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63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63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63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63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63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63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63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63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63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63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63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63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63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63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63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63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63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63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63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63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63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63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63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63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63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63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63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63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63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63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63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63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63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63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63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63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63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63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63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63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63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63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63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63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63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63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63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63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63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63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63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63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63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63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63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63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63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63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63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63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63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63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63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63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63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63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63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63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63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63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63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63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63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63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63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63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63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63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63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63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63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63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63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63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63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63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63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63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63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63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63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63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63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63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63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63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63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63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63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63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63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63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63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63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63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63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63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63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63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63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63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63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63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63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63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63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63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63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63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63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63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63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63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63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63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63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63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63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63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63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63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63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63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63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63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63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63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63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63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63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63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63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63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63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63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63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63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63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63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63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63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63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63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63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63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63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63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63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63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63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63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63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63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63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63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63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63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63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63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63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63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63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63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63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63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63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63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63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63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63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63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63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63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63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63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63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63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63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63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63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63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63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63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63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63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63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63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63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63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63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63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63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63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63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63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63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63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63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63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63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63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63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63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63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63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63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63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63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63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63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63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63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63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63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63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63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63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63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63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63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63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63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63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63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63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63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63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63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63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63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63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63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63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63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63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63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63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63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63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63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63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63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63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63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63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63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63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63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63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63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63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63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63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63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63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63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63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63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63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63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63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63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63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63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63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63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63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63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63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63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63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63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63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63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63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63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63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63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63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63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63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63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63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63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63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63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63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63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63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63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63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63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63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63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63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63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63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63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63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63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63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63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63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63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63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63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63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63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63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63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63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63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63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63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63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63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63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63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63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63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63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63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63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63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63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63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63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63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63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63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63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63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63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63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63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63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63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63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63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63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63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63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63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63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63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63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63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63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63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63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63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63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63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63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63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63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63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63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63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63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63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63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63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63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63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63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63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63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63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63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63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63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63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63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63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63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63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63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63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63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63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63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63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63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63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63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63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63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63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63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63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63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63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63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63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63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63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63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63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63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63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63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63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63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63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63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63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63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63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63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63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63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63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63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63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63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63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63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63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63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63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63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63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63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63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63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63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63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G101"/>
    <hyperlink r:id="rId4" ref="G107"/>
    <hyperlink r:id="rId5" ref="H107"/>
    <hyperlink r:id="rId6" ref="G113"/>
    <hyperlink r:id="rId7" ref="G119"/>
    <hyperlink r:id="rId8" ref="G125"/>
  </hyperlinks>
  <printOptions/>
  <pageMargins bottom="0.75" footer="0.0" header="0.0" left="0.7" right="0.7" top="0.75"/>
  <pageSetup paperSize="9" orientation="portrait"/>
  <drawing r:id="rId9"/>
  <legacy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33.86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2" t="s">
        <v>642</v>
      </c>
      <c r="C2" s="364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05"/>
      <c r="B3" s="276" t="s">
        <v>317</v>
      </c>
      <c r="H3" s="341"/>
      <c r="I3" s="75"/>
      <c r="J3" s="75"/>
      <c r="K3" s="7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643</v>
      </c>
      <c r="H7" s="96" t="s">
        <v>644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343" t="s">
        <v>84</v>
      </c>
      <c r="L8" s="14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237</v>
      </c>
      <c r="G9" s="107" t="s">
        <v>645</v>
      </c>
      <c r="H9" s="107" t="s">
        <v>645</v>
      </c>
      <c r="I9" s="103">
        <f t="shared" si="1"/>
        <v>9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240</v>
      </c>
      <c r="G10" s="107" t="s">
        <v>646</v>
      </c>
      <c r="H10" s="107" t="s">
        <v>646</v>
      </c>
      <c r="I10" s="103">
        <f t="shared" si="1"/>
        <v>9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116" t="s">
        <v>261</v>
      </c>
      <c r="H11" s="116" t="s">
        <v>262</v>
      </c>
      <c r="I11" s="103">
        <f t="shared" si="1"/>
        <v>50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07"/>
      <c r="H12" s="107" t="s">
        <v>645</v>
      </c>
      <c r="I12" s="103">
        <f t="shared" si="1"/>
        <v>9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7"/>
      <c r="E13" s="23"/>
      <c r="F13" s="118" t="s">
        <v>97</v>
      </c>
      <c r="G13" s="118" t="s">
        <v>645</v>
      </c>
      <c r="H13" s="118" t="s">
        <v>645</v>
      </c>
      <c r="I13" s="103">
        <f t="shared" si="1"/>
        <v>9</v>
      </c>
      <c r="J13" s="118"/>
      <c r="K13" s="118"/>
      <c r="L13" s="13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125" t="s">
        <v>100</v>
      </c>
      <c r="G14" s="344"/>
      <c r="H14" s="344"/>
      <c r="I14" s="103">
        <f t="shared" si="1"/>
        <v>0</v>
      </c>
      <c r="J14" s="240"/>
      <c r="K14" s="103" t="s">
        <v>185</v>
      </c>
      <c r="L14" s="145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103</v>
      </c>
      <c r="G15" s="107" t="s">
        <v>258</v>
      </c>
      <c r="H15" s="107" t="s">
        <v>258</v>
      </c>
      <c r="I15" s="103">
        <f t="shared" si="1"/>
        <v>12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105</v>
      </c>
      <c r="G16" s="107" t="s">
        <v>260</v>
      </c>
      <c r="H16" s="107" t="s">
        <v>260</v>
      </c>
      <c r="I16" s="103">
        <f t="shared" si="1"/>
        <v>12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93</v>
      </c>
      <c r="G17" s="131" t="s">
        <v>261</v>
      </c>
      <c r="H17" s="116" t="s">
        <v>262</v>
      </c>
      <c r="I17" s="103">
        <f t="shared" si="1"/>
        <v>50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/>
      <c r="H18" s="107" t="s">
        <v>258</v>
      </c>
      <c r="I18" s="103">
        <f t="shared" si="1"/>
        <v>12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8" t="s">
        <v>97</v>
      </c>
      <c r="G19" s="118"/>
      <c r="H19" s="107" t="s">
        <v>258</v>
      </c>
      <c r="I19" s="103">
        <f t="shared" si="1"/>
        <v>12</v>
      </c>
      <c r="J19" s="147"/>
      <c r="K19" s="147"/>
      <c r="L19" s="13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110</v>
      </c>
      <c r="F20" s="101" t="s">
        <v>100</v>
      </c>
      <c r="G20" s="141"/>
      <c r="H20" s="141"/>
      <c r="I20" s="103">
        <f t="shared" si="1"/>
        <v>0</v>
      </c>
      <c r="J20" s="103"/>
      <c r="K20" s="103" t="s">
        <v>185</v>
      </c>
      <c r="L20" s="145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103</v>
      </c>
      <c r="G21" s="107" t="s">
        <v>263</v>
      </c>
      <c r="H21" s="107" t="s">
        <v>263</v>
      </c>
      <c r="I21" s="103">
        <f t="shared" si="1"/>
        <v>11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105</v>
      </c>
      <c r="G22" s="107" t="s">
        <v>265</v>
      </c>
      <c r="H22" s="107" t="s">
        <v>265</v>
      </c>
      <c r="I22" s="103">
        <f t="shared" si="1"/>
        <v>11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109</v>
      </c>
      <c r="C23" s="69"/>
      <c r="D23" s="106"/>
      <c r="E23" s="19"/>
      <c r="F23" s="114" t="s">
        <v>93</v>
      </c>
      <c r="G23" s="131" t="s">
        <v>266</v>
      </c>
      <c r="H23" s="131" t="s">
        <v>267</v>
      </c>
      <c r="I23" s="103">
        <f t="shared" si="1"/>
        <v>58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/>
      <c r="H24" s="107" t="s">
        <v>263</v>
      </c>
      <c r="I24" s="103">
        <f t="shared" si="1"/>
        <v>11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8" t="s">
        <v>97</v>
      </c>
      <c r="G25" s="118" t="s">
        <v>263</v>
      </c>
      <c r="H25" s="107" t="s">
        <v>263</v>
      </c>
      <c r="I25" s="103">
        <f t="shared" si="1"/>
        <v>11</v>
      </c>
      <c r="J25" s="147"/>
      <c r="K25" s="147"/>
      <c r="L25" s="13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115</v>
      </c>
      <c r="F26" s="101" t="s">
        <v>100</v>
      </c>
      <c r="G26" s="141"/>
      <c r="H26" s="141"/>
      <c r="I26" s="103">
        <f t="shared" si="1"/>
        <v>0</v>
      </c>
      <c r="J26" s="103"/>
      <c r="K26" s="103" t="s">
        <v>185</v>
      </c>
      <c r="L26" s="145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103</v>
      </c>
      <c r="G27" s="107" t="s">
        <v>268</v>
      </c>
      <c r="H27" s="107" t="s">
        <v>268</v>
      </c>
      <c r="I27" s="103">
        <f t="shared" si="1"/>
        <v>11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105</v>
      </c>
      <c r="G28" s="107" t="s">
        <v>269</v>
      </c>
      <c r="H28" s="107" t="s">
        <v>269</v>
      </c>
      <c r="I28" s="103">
        <f t="shared" si="1"/>
        <v>11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93</v>
      </c>
      <c r="G29" s="131" t="s">
        <v>270</v>
      </c>
      <c r="H29" s="131" t="s">
        <v>271</v>
      </c>
      <c r="I29" s="103">
        <f t="shared" si="1"/>
        <v>46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/>
      <c r="H30" s="107" t="s">
        <v>268</v>
      </c>
      <c r="I30" s="103">
        <f t="shared" si="1"/>
        <v>11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8" t="s">
        <v>97</v>
      </c>
      <c r="G31" s="118" t="s">
        <v>268</v>
      </c>
      <c r="H31" s="107" t="s">
        <v>268</v>
      </c>
      <c r="I31" s="103">
        <f t="shared" si="1"/>
        <v>11</v>
      </c>
      <c r="J31" s="147"/>
      <c r="K31" s="147"/>
      <c r="L31" s="13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121</v>
      </c>
      <c r="F32" s="101" t="s">
        <v>100</v>
      </c>
      <c r="G32" s="177"/>
      <c r="H32" s="177"/>
      <c r="I32" s="103">
        <f t="shared" si="1"/>
        <v>0</v>
      </c>
      <c r="J32" s="103"/>
      <c r="K32" s="103" t="s">
        <v>185</v>
      </c>
      <c r="L32" s="145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103</v>
      </c>
      <c r="G33" s="107" t="s">
        <v>647</v>
      </c>
      <c r="H33" s="107" t="s">
        <v>647</v>
      </c>
      <c r="I33" s="103">
        <f t="shared" si="1"/>
        <v>21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105</v>
      </c>
      <c r="G34" s="107" t="s">
        <v>648</v>
      </c>
      <c r="H34" s="107" t="s">
        <v>648</v>
      </c>
      <c r="I34" s="103">
        <f t="shared" si="1"/>
        <v>21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93</v>
      </c>
      <c r="G35" s="131" t="s">
        <v>649</v>
      </c>
      <c r="H35" s="131" t="s">
        <v>650</v>
      </c>
      <c r="I35" s="103">
        <f t="shared" si="1"/>
        <v>97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/>
      <c r="H36" s="107" t="s">
        <v>647</v>
      </c>
      <c r="I36" s="103">
        <f t="shared" si="1"/>
        <v>21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8" t="s">
        <v>97</v>
      </c>
      <c r="G37" s="176" t="s">
        <v>647</v>
      </c>
      <c r="H37" s="107" t="s">
        <v>647</v>
      </c>
      <c r="I37" s="103">
        <f t="shared" si="1"/>
        <v>21</v>
      </c>
      <c r="J37" s="147"/>
      <c r="K37" s="147"/>
      <c r="L37" s="13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126</v>
      </c>
      <c r="F38" s="101" t="s">
        <v>100</v>
      </c>
      <c r="G38" s="141"/>
      <c r="H38" s="142"/>
      <c r="I38" s="103">
        <f t="shared" si="1"/>
        <v>0</v>
      </c>
      <c r="J38" s="103"/>
      <c r="K38" s="103" t="s">
        <v>185</v>
      </c>
      <c r="L38" s="408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103</v>
      </c>
      <c r="G39" s="107"/>
      <c r="H39" s="137"/>
      <c r="I39" s="103">
        <f t="shared" si="1"/>
        <v>0</v>
      </c>
      <c r="J39" s="112">
        <v>33.0</v>
      </c>
      <c r="K39" s="112"/>
      <c r="L39" s="371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105</v>
      </c>
      <c r="G40" s="107"/>
      <c r="H40" s="137"/>
      <c r="I40" s="103">
        <f t="shared" si="1"/>
        <v>0</v>
      </c>
      <c r="J40" s="107"/>
      <c r="K40" s="107"/>
      <c r="L40" s="371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93</v>
      </c>
      <c r="G41" s="164"/>
      <c r="H41" s="146"/>
      <c r="I41" s="103">
        <f t="shared" si="1"/>
        <v>0</v>
      </c>
      <c r="J41" s="112"/>
      <c r="K41" s="112"/>
      <c r="L41" s="371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07"/>
      <c r="H42" s="137"/>
      <c r="I42" s="103">
        <f t="shared" si="1"/>
        <v>0</v>
      </c>
      <c r="J42" s="112"/>
      <c r="K42" s="112"/>
      <c r="L42" s="40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8" t="s">
        <v>97</v>
      </c>
      <c r="G43" s="118"/>
      <c r="H43" s="143"/>
      <c r="I43" s="103">
        <f t="shared" si="1"/>
        <v>0</v>
      </c>
      <c r="J43" s="147"/>
      <c r="K43" s="147"/>
      <c r="L43" s="37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131</v>
      </c>
      <c r="F44" s="101" t="s">
        <v>100</v>
      </c>
      <c r="G44" s="141"/>
      <c r="H44" s="142"/>
      <c r="I44" s="103">
        <f t="shared" si="1"/>
        <v>0</v>
      </c>
      <c r="J44" s="103"/>
      <c r="K44" s="103" t="s">
        <v>185</v>
      </c>
      <c r="L44" s="408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103</v>
      </c>
      <c r="G45" s="107"/>
      <c r="H45" s="137"/>
      <c r="I45" s="103">
        <f t="shared" si="1"/>
        <v>0</v>
      </c>
      <c r="J45" s="112">
        <v>33.0</v>
      </c>
      <c r="K45" s="112"/>
      <c r="L45" s="371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105</v>
      </c>
      <c r="G46" s="107"/>
      <c r="H46" s="137"/>
      <c r="I46" s="103">
        <f t="shared" si="1"/>
        <v>0</v>
      </c>
      <c r="J46" s="107"/>
      <c r="K46" s="107"/>
      <c r="L46" s="371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93</v>
      </c>
      <c r="G47" s="164"/>
      <c r="H47" s="146"/>
      <c r="I47" s="103">
        <f t="shared" si="1"/>
        <v>0</v>
      </c>
      <c r="J47" s="112"/>
      <c r="K47" s="112"/>
      <c r="L47" s="371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07"/>
      <c r="H48" s="137"/>
      <c r="I48" s="103">
        <f t="shared" si="1"/>
        <v>0</v>
      </c>
      <c r="J48" s="112"/>
      <c r="K48" s="112"/>
      <c r="L48" s="40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8" t="s">
        <v>97</v>
      </c>
      <c r="G49" s="118"/>
      <c r="H49" s="143"/>
      <c r="I49" s="103">
        <f t="shared" si="1"/>
        <v>0</v>
      </c>
      <c r="J49" s="147"/>
      <c r="K49" s="147"/>
      <c r="L49" s="372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137</v>
      </c>
      <c r="F50" s="101" t="s">
        <v>100</v>
      </c>
      <c r="G50" s="141"/>
      <c r="H50" s="142"/>
      <c r="I50" s="103">
        <f t="shared" si="1"/>
        <v>0</v>
      </c>
      <c r="J50" s="103"/>
      <c r="K50" s="103" t="s">
        <v>185</v>
      </c>
      <c r="L50" s="408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103</v>
      </c>
      <c r="G51" s="107"/>
      <c r="H51" s="137"/>
      <c r="I51" s="103">
        <f t="shared" si="1"/>
        <v>0</v>
      </c>
      <c r="J51" s="112">
        <v>33.0</v>
      </c>
      <c r="K51" s="112"/>
      <c r="L51" s="371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105</v>
      </c>
      <c r="G52" s="107"/>
      <c r="H52" s="137"/>
      <c r="I52" s="103">
        <f t="shared" si="1"/>
        <v>0</v>
      </c>
      <c r="J52" s="107"/>
      <c r="K52" s="107"/>
      <c r="L52" s="371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93</v>
      </c>
      <c r="G53" s="164"/>
      <c r="H53" s="146"/>
      <c r="I53" s="103">
        <f t="shared" si="1"/>
        <v>0</v>
      </c>
      <c r="J53" s="112"/>
      <c r="K53" s="112"/>
      <c r="L53" s="371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07"/>
      <c r="H54" s="137"/>
      <c r="I54" s="103">
        <f t="shared" si="1"/>
        <v>0</v>
      </c>
      <c r="J54" s="112"/>
      <c r="K54" s="112"/>
      <c r="L54" s="40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8" t="s">
        <v>97</v>
      </c>
      <c r="G55" s="118"/>
      <c r="H55" s="143"/>
      <c r="I55" s="103">
        <f t="shared" si="1"/>
        <v>0</v>
      </c>
      <c r="J55" s="147"/>
      <c r="K55" s="147"/>
      <c r="L55" s="372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143</v>
      </c>
      <c r="F56" s="101" t="s">
        <v>100</v>
      </c>
      <c r="G56" s="141"/>
      <c r="H56" s="142"/>
      <c r="I56" s="103">
        <f t="shared" si="1"/>
        <v>0</v>
      </c>
      <c r="J56" s="103"/>
      <c r="K56" s="103" t="s">
        <v>185</v>
      </c>
      <c r="L56" s="408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103</v>
      </c>
      <c r="G57" s="107"/>
      <c r="H57" s="137"/>
      <c r="I57" s="103">
        <f t="shared" si="1"/>
        <v>0</v>
      </c>
      <c r="J57" s="112">
        <v>33.0</v>
      </c>
      <c r="K57" s="112"/>
      <c r="L57" s="371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105</v>
      </c>
      <c r="G58" s="107"/>
      <c r="H58" s="137"/>
      <c r="I58" s="103">
        <f t="shared" si="1"/>
        <v>0</v>
      </c>
      <c r="J58" s="107"/>
      <c r="K58" s="107"/>
      <c r="L58" s="371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93</v>
      </c>
      <c r="G59" s="164"/>
      <c r="H59" s="146"/>
      <c r="I59" s="103">
        <f t="shared" si="1"/>
        <v>0</v>
      </c>
      <c r="J59" s="112"/>
      <c r="K59" s="112"/>
      <c r="L59" s="371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07"/>
      <c r="H60" s="137"/>
      <c r="I60" s="103">
        <f t="shared" si="1"/>
        <v>0</v>
      </c>
      <c r="J60" s="112"/>
      <c r="K60" s="112"/>
      <c r="L60" s="40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8" t="s">
        <v>97</v>
      </c>
      <c r="G61" s="118"/>
      <c r="H61" s="143"/>
      <c r="I61" s="103">
        <f t="shared" si="1"/>
        <v>0</v>
      </c>
      <c r="J61" s="147"/>
      <c r="K61" s="147"/>
      <c r="L61" s="37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149</v>
      </c>
      <c r="F62" s="101" t="s">
        <v>100</v>
      </c>
      <c r="G62" s="141"/>
      <c r="H62" s="142"/>
      <c r="I62" s="103">
        <f t="shared" si="1"/>
        <v>0</v>
      </c>
      <c r="J62" s="103"/>
      <c r="K62" s="103" t="s">
        <v>185</v>
      </c>
      <c r="L62" s="408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103</v>
      </c>
      <c r="G63" s="107"/>
      <c r="H63" s="137"/>
      <c r="I63" s="103">
        <f t="shared" si="1"/>
        <v>0</v>
      </c>
      <c r="J63" s="112">
        <v>33.0</v>
      </c>
      <c r="K63" s="112"/>
      <c r="L63" s="371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105</v>
      </c>
      <c r="G64" s="107"/>
      <c r="H64" s="137"/>
      <c r="I64" s="103">
        <f t="shared" si="1"/>
        <v>0</v>
      </c>
      <c r="J64" s="107"/>
      <c r="K64" s="107"/>
      <c r="L64" s="371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93</v>
      </c>
      <c r="G65" s="164"/>
      <c r="H65" s="146"/>
      <c r="I65" s="103">
        <f t="shared" si="1"/>
        <v>0</v>
      </c>
      <c r="J65" s="112"/>
      <c r="K65" s="112"/>
      <c r="L65" s="371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07"/>
      <c r="H66" s="137"/>
      <c r="I66" s="103">
        <f t="shared" si="1"/>
        <v>0</v>
      </c>
      <c r="J66" s="112"/>
      <c r="K66" s="112"/>
      <c r="L66" s="40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8" t="s">
        <v>97</v>
      </c>
      <c r="G67" s="118"/>
      <c r="H67" s="143"/>
      <c r="I67" s="103">
        <f t="shared" si="1"/>
        <v>0</v>
      </c>
      <c r="J67" s="147"/>
      <c r="K67" s="147"/>
      <c r="L67" s="37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280</v>
      </c>
      <c r="F68" s="101" t="s">
        <v>100</v>
      </c>
      <c r="G68" s="141"/>
      <c r="H68" s="142"/>
      <c r="I68" s="103">
        <f t="shared" si="1"/>
        <v>0</v>
      </c>
      <c r="J68" s="103"/>
      <c r="K68" s="240" t="s">
        <v>185</v>
      </c>
      <c r="L68" s="408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103</v>
      </c>
      <c r="G69" s="107"/>
      <c r="H69" s="137"/>
      <c r="I69" s="103">
        <f t="shared" si="1"/>
        <v>0</v>
      </c>
      <c r="J69" s="112">
        <v>33.0</v>
      </c>
      <c r="K69" s="112"/>
      <c r="L69" s="371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105</v>
      </c>
      <c r="G70" s="107"/>
      <c r="H70" s="137"/>
      <c r="I70" s="103">
        <f t="shared" si="1"/>
        <v>0</v>
      </c>
      <c r="J70" s="107"/>
      <c r="K70" s="107"/>
      <c r="L70" s="371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93</v>
      </c>
      <c r="G71" s="164"/>
      <c r="H71" s="146"/>
      <c r="I71" s="103">
        <f t="shared" si="1"/>
        <v>0</v>
      </c>
      <c r="J71" s="112"/>
      <c r="K71" s="112"/>
      <c r="L71" s="371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107"/>
      <c r="H72" s="137"/>
      <c r="I72" s="103">
        <f t="shared" si="1"/>
        <v>0</v>
      </c>
      <c r="J72" s="112"/>
      <c r="K72" s="112"/>
      <c r="L72" s="40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39" t="s">
        <v>97</v>
      </c>
      <c r="G73" s="139"/>
      <c r="H73" s="140"/>
      <c r="I73" s="103">
        <f t="shared" si="1"/>
        <v>0</v>
      </c>
      <c r="J73" s="246"/>
      <c r="K73" s="147"/>
      <c r="L73" s="373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172</v>
      </c>
      <c r="F74" s="101" t="s">
        <v>100</v>
      </c>
      <c r="G74" s="141"/>
      <c r="H74" s="142"/>
      <c r="I74" s="103">
        <f t="shared" si="1"/>
        <v>0</v>
      </c>
      <c r="J74" s="103"/>
      <c r="K74" s="103" t="s">
        <v>185</v>
      </c>
      <c r="L74" s="410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103</v>
      </c>
      <c r="G75" s="107"/>
      <c r="H75" s="137"/>
      <c r="I75" s="103">
        <f t="shared" si="1"/>
        <v>0</v>
      </c>
      <c r="J75" s="112">
        <v>33.0</v>
      </c>
      <c r="K75" s="112"/>
      <c r="L75" s="371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105</v>
      </c>
      <c r="G76" s="107"/>
      <c r="H76" s="137"/>
      <c r="I76" s="103">
        <f t="shared" si="1"/>
        <v>0</v>
      </c>
      <c r="J76" s="107"/>
      <c r="K76" s="107"/>
      <c r="L76" s="371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93</v>
      </c>
      <c r="G77" s="164"/>
      <c r="H77" s="146"/>
      <c r="I77" s="103">
        <f t="shared" si="1"/>
        <v>0</v>
      </c>
      <c r="J77" s="112"/>
      <c r="K77" s="112"/>
      <c r="L77" s="371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107"/>
      <c r="H78" s="137"/>
      <c r="I78" s="103">
        <f t="shared" si="1"/>
        <v>0</v>
      </c>
      <c r="J78" s="112"/>
      <c r="K78" s="112"/>
      <c r="L78" s="40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8" t="s">
        <v>97</v>
      </c>
      <c r="G79" s="118"/>
      <c r="H79" s="143"/>
      <c r="I79" s="103">
        <f t="shared" si="1"/>
        <v>0</v>
      </c>
      <c r="J79" s="147"/>
      <c r="K79" s="147"/>
      <c r="L79" s="37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100</v>
      </c>
      <c r="G80" s="141"/>
      <c r="H80" s="142"/>
      <c r="I80" s="103">
        <f t="shared" si="1"/>
        <v>0</v>
      </c>
      <c r="J80" s="103"/>
      <c r="K80" s="103" t="s">
        <v>185</v>
      </c>
      <c r="L80" s="408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103</v>
      </c>
      <c r="G81" s="107"/>
      <c r="H81" s="137"/>
      <c r="I81" s="103">
        <f t="shared" si="1"/>
        <v>0</v>
      </c>
      <c r="J81" s="112">
        <v>33.0</v>
      </c>
      <c r="K81" s="112"/>
      <c r="L81" s="371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105</v>
      </c>
      <c r="G82" s="107"/>
      <c r="H82" s="137"/>
      <c r="I82" s="103">
        <f t="shared" si="1"/>
        <v>0</v>
      </c>
      <c r="J82" s="107"/>
      <c r="K82" s="107"/>
      <c r="L82" s="371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93</v>
      </c>
      <c r="G83" s="164"/>
      <c r="H83" s="146"/>
      <c r="I83" s="103">
        <f t="shared" si="1"/>
        <v>0</v>
      </c>
      <c r="J83" s="112"/>
      <c r="K83" s="112"/>
      <c r="L83" s="371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07"/>
      <c r="H84" s="137"/>
      <c r="I84" s="103">
        <f t="shared" si="1"/>
        <v>0</v>
      </c>
      <c r="J84" s="112"/>
      <c r="K84" s="112"/>
      <c r="L84" s="40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8" t="s">
        <v>97</v>
      </c>
      <c r="G85" s="118"/>
      <c r="H85" s="143"/>
      <c r="I85" s="103">
        <f t="shared" si="1"/>
        <v>0</v>
      </c>
      <c r="J85" s="147"/>
      <c r="K85" s="147"/>
      <c r="L85" s="37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180</v>
      </c>
      <c r="F86" s="101" t="s">
        <v>100</v>
      </c>
      <c r="G86" s="141"/>
      <c r="H86" s="142"/>
      <c r="I86" s="103">
        <f t="shared" si="1"/>
        <v>0</v>
      </c>
      <c r="J86" s="247"/>
      <c r="K86" s="103" t="s">
        <v>185</v>
      </c>
      <c r="L86" s="411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103</v>
      </c>
      <c r="G87" s="107"/>
      <c r="H87" s="137"/>
      <c r="I87" s="103">
        <f t="shared" si="1"/>
        <v>0</v>
      </c>
      <c r="J87" s="113">
        <v>33.0</v>
      </c>
      <c r="K87" s="112"/>
      <c r="L87" s="376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105</v>
      </c>
      <c r="G88" s="107"/>
      <c r="H88" s="137"/>
      <c r="I88" s="103">
        <f t="shared" si="1"/>
        <v>0</v>
      </c>
      <c r="J88" s="111"/>
      <c r="K88" s="107"/>
      <c r="L88" s="376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93</v>
      </c>
      <c r="G89" s="164"/>
      <c r="H89" s="146"/>
      <c r="I89" s="103">
        <f t="shared" si="1"/>
        <v>0</v>
      </c>
      <c r="J89" s="113"/>
      <c r="K89" s="112"/>
      <c r="L89" s="376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107"/>
      <c r="H90" s="137"/>
      <c r="I90" s="103">
        <f t="shared" si="1"/>
        <v>0</v>
      </c>
      <c r="J90" s="113"/>
      <c r="K90" s="112"/>
      <c r="L90" s="412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8" t="s">
        <v>97</v>
      </c>
      <c r="G91" s="118"/>
      <c r="H91" s="143"/>
      <c r="I91" s="103">
        <f t="shared" si="1"/>
        <v>0</v>
      </c>
      <c r="J91" s="250"/>
      <c r="K91" s="147"/>
      <c r="L91" s="37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181</v>
      </c>
      <c r="F92" s="101" t="s">
        <v>100</v>
      </c>
      <c r="G92" s="141"/>
      <c r="H92" s="142"/>
      <c r="I92" s="103">
        <f t="shared" si="1"/>
        <v>0</v>
      </c>
      <c r="J92" s="103"/>
      <c r="K92" s="247" t="s">
        <v>185</v>
      </c>
      <c r="L92" s="408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103</v>
      </c>
      <c r="G93" s="107"/>
      <c r="H93" s="137"/>
      <c r="I93" s="103">
        <f t="shared" si="1"/>
        <v>0</v>
      </c>
      <c r="J93" s="112">
        <v>33.0</v>
      </c>
      <c r="K93" s="113"/>
      <c r="L93" s="371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105</v>
      </c>
      <c r="G94" s="107"/>
      <c r="H94" s="137"/>
      <c r="I94" s="103">
        <f t="shared" si="1"/>
        <v>0</v>
      </c>
      <c r="J94" s="107"/>
      <c r="K94" s="111"/>
      <c r="L94" s="371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93</v>
      </c>
      <c r="G95" s="164"/>
      <c r="H95" s="146"/>
      <c r="I95" s="103">
        <f t="shared" si="1"/>
        <v>0</v>
      </c>
      <c r="J95" s="112"/>
      <c r="K95" s="113"/>
      <c r="L95" s="371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07"/>
      <c r="H96" s="137"/>
      <c r="I96" s="103">
        <f t="shared" si="1"/>
        <v>0</v>
      </c>
      <c r="J96" s="112"/>
      <c r="K96" s="113"/>
      <c r="L96" s="40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53"/>
      <c r="E97" s="95"/>
      <c r="F97" s="139" t="s">
        <v>97</v>
      </c>
      <c r="G97" s="139"/>
      <c r="H97" s="140"/>
      <c r="I97" s="119">
        <f t="shared" si="1"/>
        <v>0</v>
      </c>
      <c r="J97" s="246"/>
      <c r="K97" s="255"/>
      <c r="L97" s="373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3" t="s">
        <v>182</v>
      </c>
      <c r="E98" s="154" t="s">
        <v>183</v>
      </c>
      <c r="F98" s="256" t="s">
        <v>184</v>
      </c>
      <c r="G98" s="256" t="s">
        <v>257</v>
      </c>
      <c r="H98" s="256"/>
      <c r="I98" s="157">
        <f t="shared" si="1"/>
        <v>0</v>
      </c>
      <c r="J98" s="258"/>
      <c r="K98" s="258" t="s">
        <v>185</v>
      </c>
      <c r="L98" s="413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217" t="s">
        <v>103</v>
      </c>
      <c r="G99" s="218" t="s">
        <v>293</v>
      </c>
      <c r="H99" s="218" t="s">
        <v>293</v>
      </c>
      <c r="I99" s="103">
        <f t="shared" si="1"/>
        <v>14</v>
      </c>
      <c r="J99" s="220">
        <v>33.0</v>
      </c>
      <c r="K99" s="220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217" t="s">
        <v>105</v>
      </c>
      <c r="G100" s="218" t="s">
        <v>294</v>
      </c>
      <c r="H100" s="218" t="s">
        <v>294</v>
      </c>
      <c r="I100" s="103">
        <f t="shared" si="1"/>
        <v>14</v>
      </c>
      <c r="J100" s="217"/>
      <c r="K100" s="217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221" t="s">
        <v>93</v>
      </c>
      <c r="G101" s="229" t="s">
        <v>295</v>
      </c>
      <c r="H101" s="222" t="s">
        <v>296</v>
      </c>
      <c r="I101" s="103">
        <f t="shared" si="1"/>
        <v>50</v>
      </c>
      <c r="J101" s="220"/>
      <c r="K101" s="220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217" t="s">
        <v>96</v>
      </c>
      <c r="G102" s="218"/>
      <c r="H102" s="218" t="s">
        <v>293</v>
      </c>
      <c r="I102" s="103">
        <f t="shared" si="1"/>
        <v>14</v>
      </c>
      <c r="J102" s="220"/>
      <c r="K102" s="220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24" t="s">
        <v>97</v>
      </c>
      <c r="G103" s="225" t="s">
        <v>293</v>
      </c>
      <c r="H103" s="218" t="s">
        <v>293</v>
      </c>
      <c r="I103" s="103">
        <f t="shared" si="1"/>
        <v>14</v>
      </c>
      <c r="J103" s="226"/>
      <c r="K103" s="226"/>
      <c r="L103" s="133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192</v>
      </c>
      <c r="F104" s="212" t="s">
        <v>184</v>
      </c>
      <c r="G104" s="212" t="s">
        <v>257</v>
      </c>
      <c r="H104" s="212"/>
      <c r="I104" s="103">
        <f t="shared" si="1"/>
        <v>0</v>
      </c>
      <c r="J104" s="214"/>
      <c r="K104" s="263" t="s">
        <v>185</v>
      </c>
      <c r="L104" s="216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217" t="s">
        <v>103</v>
      </c>
      <c r="G105" s="217" t="s">
        <v>285</v>
      </c>
      <c r="H105" s="217" t="s">
        <v>285</v>
      </c>
      <c r="I105" s="103">
        <f t="shared" si="1"/>
        <v>9</v>
      </c>
      <c r="J105" s="220">
        <v>33.0</v>
      </c>
      <c r="K105" s="260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217" t="s">
        <v>105</v>
      </c>
      <c r="G106" s="217" t="s">
        <v>286</v>
      </c>
      <c r="H106" s="217" t="s">
        <v>286</v>
      </c>
      <c r="I106" s="103">
        <f t="shared" si="1"/>
        <v>9</v>
      </c>
      <c r="J106" s="217"/>
      <c r="K106" s="26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221" t="s">
        <v>93</v>
      </c>
      <c r="G107" s="381" t="s">
        <v>287</v>
      </c>
      <c r="H107" s="381" t="s">
        <v>288</v>
      </c>
      <c r="I107" s="103">
        <f t="shared" si="1"/>
        <v>40</v>
      </c>
      <c r="J107" s="220"/>
      <c r="K107" s="260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217" t="s">
        <v>96</v>
      </c>
      <c r="G108" s="217"/>
      <c r="H108" s="217" t="s">
        <v>285</v>
      </c>
      <c r="I108" s="103">
        <f t="shared" si="1"/>
        <v>9</v>
      </c>
      <c r="J108" s="220"/>
      <c r="K108" s="260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224" t="s">
        <v>97</v>
      </c>
      <c r="G109" s="225" t="s">
        <v>285</v>
      </c>
      <c r="H109" s="217" t="s">
        <v>285</v>
      </c>
      <c r="I109" s="103">
        <f t="shared" si="1"/>
        <v>9</v>
      </c>
      <c r="J109" s="226"/>
      <c r="K109" s="262"/>
      <c r="L109" s="133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198</v>
      </c>
      <c r="F110" s="212" t="s">
        <v>184</v>
      </c>
      <c r="G110" s="414"/>
      <c r="H110" s="414"/>
      <c r="I110" s="103">
        <f t="shared" si="1"/>
        <v>0</v>
      </c>
      <c r="J110" s="214"/>
      <c r="K110" s="263" t="s">
        <v>185</v>
      </c>
      <c r="L110" s="216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217" t="s">
        <v>103</v>
      </c>
      <c r="G111" s="217" t="s">
        <v>297</v>
      </c>
      <c r="H111" s="217" t="s">
        <v>297</v>
      </c>
      <c r="I111" s="103">
        <f t="shared" si="1"/>
        <v>14</v>
      </c>
      <c r="J111" s="220">
        <v>33.0</v>
      </c>
      <c r="K111" s="260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217" t="s">
        <v>105</v>
      </c>
      <c r="G112" s="217" t="s">
        <v>298</v>
      </c>
      <c r="H112" s="217" t="s">
        <v>299</v>
      </c>
      <c r="I112" s="103">
        <f t="shared" si="1"/>
        <v>16</v>
      </c>
      <c r="J112" s="217"/>
      <c r="K112" s="26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221" t="s">
        <v>93</v>
      </c>
      <c r="G113" s="217" t="s">
        <v>300</v>
      </c>
      <c r="H113" s="415" t="s">
        <v>301</v>
      </c>
      <c r="I113" s="103">
        <f t="shared" si="1"/>
        <v>35</v>
      </c>
      <c r="J113" s="220"/>
      <c r="K113" s="260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217" t="s">
        <v>96</v>
      </c>
      <c r="G114" s="217"/>
      <c r="H114" s="217" t="s">
        <v>297</v>
      </c>
      <c r="I114" s="103">
        <f t="shared" si="1"/>
        <v>14</v>
      </c>
      <c r="J114" s="220"/>
      <c r="K114" s="260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224" t="s">
        <v>97</v>
      </c>
      <c r="G115" s="224" t="s">
        <v>297</v>
      </c>
      <c r="H115" s="217" t="s">
        <v>297</v>
      </c>
      <c r="I115" s="103">
        <f t="shared" si="1"/>
        <v>14</v>
      </c>
      <c r="J115" s="226"/>
      <c r="K115" s="262"/>
      <c r="L115" s="133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206</v>
      </c>
      <c r="F116" s="212" t="s">
        <v>184</v>
      </c>
      <c r="G116" s="414"/>
      <c r="H116" s="414"/>
      <c r="I116" s="103">
        <f t="shared" si="1"/>
        <v>0</v>
      </c>
      <c r="J116" s="214"/>
      <c r="K116" s="263" t="s">
        <v>185</v>
      </c>
      <c r="L116" s="216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217" t="s">
        <v>103</v>
      </c>
      <c r="G117" s="217" t="s">
        <v>302</v>
      </c>
      <c r="H117" s="217" t="s">
        <v>302</v>
      </c>
      <c r="I117" s="103">
        <f t="shared" si="1"/>
        <v>10</v>
      </c>
      <c r="J117" s="220">
        <v>33.0</v>
      </c>
      <c r="K117" s="260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217" t="s">
        <v>105</v>
      </c>
      <c r="G118" s="217" t="s">
        <v>303</v>
      </c>
      <c r="H118" s="217" t="s">
        <v>303</v>
      </c>
      <c r="I118" s="103">
        <f t="shared" si="1"/>
        <v>10</v>
      </c>
      <c r="J118" s="217"/>
      <c r="K118" s="26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221" t="s">
        <v>93</v>
      </c>
      <c r="G119" s="416" t="s">
        <v>304</v>
      </c>
      <c r="H119" s="381" t="s">
        <v>305</v>
      </c>
      <c r="I119" s="103">
        <f t="shared" si="1"/>
        <v>48</v>
      </c>
      <c r="J119" s="220"/>
      <c r="K119" s="260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217" t="s">
        <v>96</v>
      </c>
      <c r="G120" s="217"/>
      <c r="H120" s="217" t="s">
        <v>302</v>
      </c>
      <c r="I120" s="103">
        <f t="shared" si="1"/>
        <v>10</v>
      </c>
      <c r="J120" s="220"/>
      <c r="K120" s="260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224" t="s">
        <v>97</v>
      </c>
      <c r="G121" s="224" t="s">
        <v>302</v>
      </c>
      <c r="H121" s="217" t="s">
        <v>302</v>
      </c>
      <c r="I121" s="103">
        <f t="shared" si="1"/>
        <v>10</v>
      </c>
      <c r="J121" s="226"/>
      <c r="K121" s="262"/>
      <c r="L121" s="133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211</v>
      </c>
      <c r="F122" s="212" t="s">
        <v>184</v>
      </c>
      <c r="G122" s="414"/>
      <c r="H122" s="414"/>
      <c r="I122" s="103">
        <f t="shared" si="1"/>
        <v>0</v>
      </c>
      <c r="J122" s="214"/>
      <c r="K122" s="263" t="s">
        <v>185</v>
      </c>
      <c r="L122" s="216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217" t="s">
        <v>103</v>
      </c>
      <c r="G123" s="217" t="s">
        <v>306</v>
      </c>
      <c r="H123" s="217" t="s">
        <v>306</v>
      </c>
      <c r="I123" s="103">
        <f t="shared" si="1"/>
        <v>16</v>
      </c>
      <c r="J123" s="220">
        <v>33.0</v>
      </c>
      <c r="K123" s="260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217" t="s">
        <v>105</v>
      </c>
      <c r="G124" s="217" t="s">
        <v>307</v>
      </c>
      <c r="H124" s="217" t="s">
        <v>307</v>
      </c>
      <c r="I124" s="103">
        <f t="shared" si="1"/>
        <v>16</v>
      </c>
      <c r="J124" s="217"/>
      <c r="K124" s="26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221" t="s">
        <v>93</v>
      </c>
      <c r="G125" s="416" t="s">
        <v>308</v>
      </c>
      <c r="H125" s="381" t="s">
        <v>309</v>
      </c>
      <c r="I125" s="103">
        <f t="shared" si="1"/>
        <v>54</v>
      </c>
      <c r="J125" s="220"/>
      <c r="K125" s="260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217" t="s">
        <v>96</v>
      </c>
      <c r="G126" s="217"/>
      <c r="H126" s="217" t="s">
        <v>306</v>
      </c>
      <c r="I126" s="103">
        <f t="shared" si="1"/>
        <v>16</v>
      </c>
      <c r="J126" s="220"/>
      <c r="K126" s="260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224" t="s">
        <v>97</v>
      </c>
      <c r="G127" s="224" t="s">
        <v>306</v>
      </c>
      <c r="H127" s="224" t="s">
        <v>306</v>
      </c>
      <c r="I127" s="103">
        <f t="shared" si="1"/>
        <v>16</v>
      </c>
      <c r="J127" s="226"/>
      <c r="K127" s="262"/>
      <c r="L127" s="133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216</v>
      </c>
      <c r="F128" s="269" t="s">
        <v>184</v>
      </c>
      <c r="G128" s="417"/>
      <c r="H128" s="417"/>
      <c r="I128" s="103">
        <f t="shared" si="1"/>
        <v>0</v>
      </c>
      <c r="J128" s="215"/>
      <c r="K128" s="263" t="s">
        <v>185</v>
      </c>
      <c r="L128" s="216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65" t="s">
        <v>103</v>
      </c>
      <c r="G129" s="217" t="s">
        <v>310</v>
      </c>
      <c r="H129" s="217" t="s">
        <v>651</v>
      </c>
      <c r="I129" s="103">
        <f t="shared" si="1"/>
        <v>15</v>
      </c>
      <c r="J129" s="220">
        <v>33.0</v>
      </c>
      <c r="K129" s="260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65" t="s">
        <v>105</v>
      </c>
      <c r="G130" s="217" t="s">
        <v>312</v>
      </c>
      <c r="H130" s="217" t="s">
        <v>652</v>
      </c>
      <c r="I130" s="103">
        <f t="shared" si="1"/>
        <v>15</v>
      </c>
      <c r="J130" s="217"/>
      <c r="K130" s="26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66" t="s">
        <v>93</v>
      </c>
      <c r="G131" s="416" t="s">
        <v>314</v>
      </c>
      <c r="H131" s="381" t="s">
        <v>315</v>
      </c>
      <c r="I131" s="103">
        <f t="shared" si="1"/>
        <v>52</v>
      </c>
      <c r="J131" s="220"/>
      <c r="K131" s="260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6.5" customHeight="1">
      <c r="A132" s="69"/>
      <c r="B132" s="69"/>
      <c r="C132" s="69"/>
      <c r="D132" s="106"/>
      <c r="E132" s="19"/>
      <c r="F132" s="265" t="s">
        <v>96</v>
      </c>
      <c r="G132" s="217"/>
      <c r="H132" s="217" t="s">
        <v>651</v>
      </c>
      <c r="I132" s="103">
        <f t="shared" si="1"/>
        <v>15</v>
      </c>
      <c r="J132" s="220"/>
      <c r="K132" s="260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418" t="s">
        <v>97</v>
      </c>
      <c r="G133" s="419" t="s">
        <v>310</v>
      </c>
      <c r="H133" s="217" t="s">
        <v>651</v>
      </c>
      <c r="I133" s="103">
        <f t="shared" si="1"/>
        <v>15</v>
      </c>
      <c r="J133" s="420"/>
      <c r="K133" s="421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6.5" customHeight="1">
      <c r="A134" s="69"/>
      <c r="B134" s="69"/>
      <c r="C134" s="69"/>
      <c r="D134" s="106"/>
      <c r="E134" s="100" t="s">
        <v>223</v>
      </c>
      <c r="F134" s="101" t="s">
        <v>184</v>
      </c>
      <c r="G134" s="141"/>
      <c r="H134" s="142"/>
      <c r="I134" s="103">
        <f t="shared" si="1"/>
        <v>0</v>
      </c>
      <c r="J134" s="103"/>
      <c r="K134" s="247" t="s">
        <v>185</v>
      </c>
      <c r="L134" s="145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6.5" customHeight="1">
      <c r="A135" s="69"/>
      <c r="B135" s="69"/>
      <c r="C135" s="69"/>
      <c r="D135" s="106"/>
      <c r="E135" s="19"/>
      <c r="F135" s="107" t="s">
        <v>103</v>
      </c>
      <c r="G135" s="107"/>
      <c r="H135" s="137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6.5" customHeight="1">
      <c r="A136" s="69"/>
      <c r="B136" s="69"/>
      <c r="C136" s="69"/>
      <c r="D136" s="106"/>
      <c r="E136" s="19"/>
      <c r="F136" s="107" t="s">
        <v>105</v>
      </c>
      <c r="G136" s="107"/>
      <c r="H136" s="137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6.5" customHeight="1">
      <c r="A137" s="69"/>
      <c r="B137" s="69"/>
      <c r="C137" s="69"/>
      <c r="D137" s="106"/>
      <c r="E137" s="19"/>
      <c r="F137" s="114" t="s">
        <v>93</v>
      </c>
      <c r="G137" s="164"/>
      <c r="H137" s="146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6.5" customHeight="1">
      <c r="A138" s="69"/>
      <c r="B138" s="69"/>
      <c r="C138" s="69"/>
      <c r="D138" s="106"/>
      <c r="E138" s="19"/>
      <c r="F138" s="107" t="s">
        <v>96</v>
      </c>
      <c r="G138" s="107"/>
      <c r="H138" s="137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6.5" customHeight="1">
      <c r="A139" s="69"/>
      <c r="B139" s="69"/>
      <c r="C139" s="69"/>
      <c r="D139" s="106"/>
      <c r="E139" s="23"/>
      <c r="F139" s="118" t="s">
        <v>97</v>
      </c>
      <c r="G139" s="118"/>
      <c r="H139" s="143"/>
      <c r="I139" s="103">
        <f t="shared" si="1"/>
        <v>0</v>
      </c>
      <c r="J139" s="147"/>
      <c r="K139" s="250"/>
      <c r="L139" s="133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230</v>
      </c>
      <c r="F140" s="353" t="s">
        <v>184</v>
      </c>
      <c r="G140" s="177"/>
      <c r="H140" s="345"/>
      <c r="I140" s="103">
        <f t="shared" si="1"/>
        <v>0</v>
      </c>
      <c r="J140" s="240"/>
      <c r="K140" s="247" t="s">
        <v>185</v>
      </c>
      <c r="L140" s="145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354" t="s">
        <v>103</v>
      </c>
      <c r="G141" s="311"/>
      <c r="H141" s="403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354" t="s">
        <v>105</v>
      </c>
      <c r="G142" s="311"/>
      <c r="H142" s="403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355" t="s">
        <v>93</v>
      </c>
      <c r="G143" s="243"/>
      <c r="H143" s="404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354" t="s">
        <v>96</v>
      </c>
      <c r="G144" s="311"/>
      <c r="H144" s="403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195"/>
      <c r="E145" s="149"/>
      <c r="F145" s="360" t="s">
        <v>97</v>
      </c>
      <c r="G145" s="406"/>
      <c r="H145" s="407"/>
      <c r="I145" s="273">
        <f t="shared" si="1"/>
        <v>0</v>
      </c>
      <c r="J145" s="339"/>
      <c r="K145" s="362"/>
      <c r="L145" s="34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H101"/>
    <hyperlink r:id="rId13" ref="G107"/>
    <hyperlink r:id="rId14" ref="H107"/>
    <hyperlink r:id="rId15" ref="H113"/>
    <hyperlink r:id="rId16" ref="H119"/>
    <hyperlink r:id="rId17" ref="H125"/>
  </hyperlinks>
  <printOptions/>
  <pageMargins bottom="0.75" footer="0.0" header="0.0" left="0.7" right="0.7" top="0.75"/>
  <pageSetup paperSize="9" orientation="portrait"/>
  <drawing r:id="rId18"/>
  <legacyDrawing r:id="rId1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2.71"/>
    <col customWidth="1" min="9" max="9" width="14.71"/>
    <col customWidth="1" min="10" max="11" width="18.14"/>
    <col customWidth="1" min="12" max="12" width="26.43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2" t="s">
        <v>653</v>
      </c>
      <c r="C2" s="422"/>
      <c r="D2" s="204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05"/>
      <c r="B3" s="276" t="s">
        <v>317</v>
      </c>
      <c r="H3" s="423"/>
      <c r="I3" s="423"/>
      <c r="J3" s="423"/>
      <c r="K3" s="424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654</v>
      </c>
      <c r="H7" s="96" t="s">
        <v>655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87" si="1">LENB(H8)</f>
        <v>0</v>
      </c>
      <c r="J8" s="101"/>
      <c r="K8" s="343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237</v>
      </c>
      <c r="G9" s="107" t="s">
        <v>656</v>
      </c>
      <c r="H9" s="107" t="s">
        <v>656</v>
      </c>
      <c r="I9" s="103">
        <f t="shared" si="1"/>
        <v>11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240</v>
      </c>
      <c r="G10" s="107" t="s">
        <v>657</v>
      </c>
      <c r="H10" s="107" t="s">
        <v>657</v>
      </c>
      <c r="I10" s="103">
        <f t="shared" si="1"/>
        <v>11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115" t="s">
        <v>658</v>
      </c>
      <c r="H11" s="116" t="s">
        <v>659</v>
      </c>
      <c r="I11" s="103">
        <f t="shared" si="1"/>
        <v>42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07"/>
      <c r="H12" s="107" t="s">
        <v>656</v>
      </c>
      <c r="I12" s="103">
        <f t="shared" si="1"/>
        <v>11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53"/>
      <c r="E13" s="95"/>
      <c r="F13" s="120" t="s">
        <v>97</v>
      </c>
      <c r="G13" s="120" t="s">
        <v>656</v>
      </c>
      <c r="H13" s="107" t="s">
        <v>656</v>
      </c>
      <c r="I13" s="119">
        <f t="shared" si="1"/>
        <v>11</v>
      </c>
      <c r="J13" s="120"/>
      <c r="K13" s="120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53" t="s">
        <v>98</v>
      </c>
      <c r="E14" s="154" t="s">
        <v>99</v>
      </c>
      <c r="F14" s="256" t="s">
        <v>100</v>
      </c>
      <c r="G14" s="378"/>
      <c r="H14" s="378"/>
      <c r="I14" s="157">
        <f t="shared" si="1"/>
        <v>0</v>
      </c>
      <c r="J14" s="258"/>
      <c r="K14" s="258" t="s">
        <v>185</v>
      </c>
      <c r="L14" s="413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217" t="s">
        <v>103</v>
      </c>
      <c r="G15" s="217" t="s">
        <v>660</v>
      </c>
      <c r="H15" s="217" t="s">
        <v>660</v>
      </c>
      <c r="I15" s="103">
        <f t="shared" si="1"/>
        <v>22</v>
      </c>
      <c r="J15" s="220">
        <v>33.0</v>
      </c>
      <c r="K15" s="220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217" t="s">
        <v>105</v>
      </c>
      <c r="G16" s="217" t="s">
        <v>661</v>
      </c>
      <c r="H16" s="217" t="s">
        <v>661</v>
      </c>
      <c r="I16" s="103">
        <f t="shared" si="1"/>
        <v>22</v>
      </c>
      <c r="J16" s="217"/>
      <c r="K16" s="21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221" t="s">
        <v>93</v>
      </c>
      <c r="G17" s="416" t="s">
        <v>662</v>
      </c>
      <c r="H17" s="425" t="s">
        <v>663</v>
      </c>
      <c r="I17" s="103">
        <f t="shared" si="1"/>
        <v>85</v>
      </c>
      <c r="J17" s="220"/>
      <c r="K17" s="220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217" t="s">
        <v>96</v>
      </c>
      <c r="G18" s="217"/>
      <c r="H18" s="217" t="s">
        <v>660</v>
      </c>
      <c r="I18" s="103">
        <f t="shared" si="1"/>
        <v>22</v>
      </c>
      <c r="J18" s="220"/>
      <c r="K18" s="220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224" t="s">
        <v>97</v>
      </c>
      <c r="G19" s="217" t="s">
        <v>660</v>
      </c>
      <c r="H19" s="217" t="s">
        <v>660</v>
      </c>
      <c r="I19" s="103">
        <f t="shared" si="1"/>
        <v>22</v>
      </c>
      <c r="J19" s="226"/>
      <c r="K19" s="226"/>
      <c r="L19" s="13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110</v>
      </c>
      <c r="F20" s="212" t="s">
        <v>100</v>
      </c>
      <c r="G20" s="414"/>
      <c r="H20" s="414"/>
      <c r="I20" s="103">
        <f t="shared" si="1"/>
        <v>0</v>
      </c>
      <c r="J20" s="214"/>
      <c r="K20" s="214" t="s">
        <v>185</v>
      </c>
      <c r="L20" s="216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217" t="s">
        <v>103</v>
      </c>
      <c r="G21" s="217" t="s">
        <v>664</v>
      </c>
      <c r="H21" s="217" t="s">
        <v>664</v>
      </c>
      <c r="I21" s="103">
        <f t="shared" si="1"/>
        <v>18</v>
      </c>
      <c r="J21" s="220">
        <v>33.0</v>
      </c>
      <c r="K21" s="220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217" t="s">
        <v>105</v>
      </c>
      <c r="G22" s="217" t="s">
        <v>665</v>
      </c>
      <c r="H22" s="217" t="s">
        <v>665</v>
      </c>
      <c r="I22" s="103">
        <f t="shared" si="1"/>
        <v>18</v>
      </c>
      <c r="J22" s="217"/>
      <c r="K22" s="21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109</v>
      </c>
      <c r="C23" s="69"/>
      <c r="D23" s="106"/>
      <c r="E23" s="19"/>
      <c r="F23" s="221" t="s">
        <v>93</v>
      </c>
      <c r="G23" s="416" t="s">
        <v>666</v>
      </c>
      <c r="H23" s="381" t="s">
        <v>667</v>
      </c>
      <c r="I23" s="103">
        <f t="shared" si="1"/>
        <v>80</v>
      </c>
      <c r="J23" s="220"/>
      <c r="K23" s="220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217" t="s">
        <v>96</v>
      </c>
      <c r="G24" s="217"/>
      <c r="H24" s="217" t="s">
        <v>664</v>
      </c>
      <c r="I24" s="103">
        <f t="shared" si="1"/>
        <v>18</v>
      </c>
      <c r="J24" s="220"/>
      <c r="K24" s="220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224" t="s">
        <v>97</v>
      </c>
      <c r="G25" s="224" t="s">
        <v>664</v>
      </c>
      <c r="H25" s="217" t="s">
        <v>664</v>
      </c>
      <c r="I25" s="103">
        <f t="shared" si="1"/>
        <v>18</v>
      </c>
      <c r="J25" s="226"/>
      <c r="K25" s="226"/>
      <c r="L25" s="13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115</v>
      </c>
      <c r="F26" s="212" t="s">
        <v>100</v>
      </c>
      <c r="G26" s="414"/>
      <c r="H26" s="414"/>
      <c r="I26" s="103">
        <f t="shared" si="1"/>
        <v>0</v>
      </c>
      <c r="J26" s="214"/>
      <c r="K26" s="214" t="s">
        <v>185</v>
      </c>
      <c r="L26" s="216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217" t="s">
        <v>103</v>
      </c>
      <c r="G27" s="217" t="s">
        <v>668</v>
      </c>
      <c r="H27" s="217" t="s">
        <v>668</v>
      </c>
      <c r="I27" s="103">
        <f t="shared" si="1"/>
        <v>17</v>
      </c>
      <c r="J27" s="220">
        <v>33.0</v>
      </c>
      <c r="K27" s="220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217" t="s">
        <v>105</v>
      </c>
      <c r="G28" s="217" t="s">
        <v>669</v>
      </c>
      <c r="H28" s="217" t="s">
        <v>669</v>
      </c>
      <c r="I28" s="103">
        <f t="shared" si="1"/>
        <v>17</v>
      </c>
      <c r="J28" s="217"/>
      <c r="K28" s="21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221" t="s">
        <v>93</v>
      </c>
      <c r="G29" s="416" t="s">
        <v>670</v>
      </c>
      <c r="H29" s="381" t="s">
        <v>671</v>
      </c>
      <c r="I29" s="103">
        <f t="shared" si="1"/>
        <v>82</v>
      </c>
      <c r="J29" s="220"/>
      <c r="K29" s="220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217" t="s">
        <v>96</v>
      </c>
      <c r="G30" s="217"/>
      <c r="H30" s="217" t="s">
        <v>668</v>
      </c>
      <c r="I30" s="103">
        <f t="shared" si="1"/>
        <v>17</v>
      </c>
      <c r="J30" s="220"/>
      <c r="K30" s="220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224" t="s">
        <v>97</v>
      </c>
      <c r="G31" s="224" t="s">
        <v>668</v>
      </c>
      <c r="H31" s="217" t="s">
        <v>668</v>
      </c>
      <c r="I31" s="103">
        <f t="shared" si="1"/>
        <v>17</v>
      </c>
      <c r="J31" s="226"/>
      <c r="K31" s="226"/>
      <c r="L31" s="13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121</v>
      </c>
      <c r="F32" s="212" t="s">
        <v>100</v>
      </c>
      <c r="G32" s="414"/>
      <c r="H32" s="414"/>
      <c r="I32" s="103">
        <f t="shared" si="1"/>
        <v>0</v>
      </c>
      <c r="J32" s="214"/>
      <c r="K32" s="214" t="s">
        <v>185</v>
      </c>
      <c r="L32" s="216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217" t="s">
        <v>103</v>
      </c>
      <c r="G33" s="217" t="s">
        <v>672</v>
      </c>
      <c r="H33" s="217" t="s">
        <v>672</v>
      </c>
      <c r="I33" s="103">
        <f t="shared" si="1"/>
        <v>23</v>
      </c>
      <c r="J33" s="220">
        <v>33.0</v>
      </c>
      <c r="K33" s="220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217" t="s">
        <v>105</v>
      </c>
      <c r="G34" s="217" t="s">
        <v>673</v>
      </c>
      <c r="H34" s="217" t="s">
        <v>673</v>
      </c>
      <c r="I34" s="103">
        <f t="shared" si="1"/>
        <v>23</v>
      </c>
      <c r="J34" s="217"/>
      <c r="K34" s="21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221" t="s">
        <v>93</v>
      </c>
      <c r="G35" s="416" t="s">
        <v>674</v>
      </c>
      <c r="H35" s="381" t="s">
        <v>675</v>
      </c>
      <c r="I35" s="103">
        <f t="shared" si="1"/>
        <v>91</v>
      </c>
      <c r="J35" s="220"/>
      <c r="K35" s="220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217" t="s">
        <v>96</v>
      </c>
      <c r="G36" s="217"/>
      <c r="H36" s="217" t="s">
        <v>672</v>
      </c>
      <c r="I36" s="103">
        <f t="shared" si="1"/>
        <v>23</v>
      </c>
      <c r="J36" s="220"/>
      <c r="K36" s="220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224" t="s">
        <v>97</v>
      </c>
      <c r="G37" s="224" t="s">
        <v>672</v>
      </c>
      <c r="H37" s="217" t="s">
        <v>672</v>
      </c>
      <c r="I37" s="103">
        <f t="shared" si="1"/>
        <v>23</v>
      </c>
      <c r="J37" s="226"/>
      <c r="K37" s="226"/>
      <c r="L37" s="13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126</v>
      </c>
      <c r="F38" s="426" t="s">
        <v>676</v>
      </c>
      <c r="G38" s="427" t="s">
        <v>677</v>
      </c>
      <c r="H38" s="428" t="s">
        <v>252</v>
      </c>
      <c r="I38" s="103">
        <f t="shared" si="1"/>
        <v>3</v>
      </c>
      <c r="J38" s="214"/>
      <c r="K38" s="214"/>
      <c r="L38" s="216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217" t="s">
        <v>100</v>
      </c>
      <c r="G39" s="429"/>
      <c r="H39" s="428" t="s">
        <v>252</v>
      </c>
      <c r="I39" s="103">
        <f t="shared" si="1"/>
        <v>3</v>
      </c>
      <c r="J39" s="220"/>
      <c r="K39" s="220" t="s">
        <v>185</v>
      </c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217" t="s">
        <v>103</v>
      </c>
      <c r="G40" s="218" t="s">
        <v>678</v>
      </c>
      <c r="H40" s="428" t="s">
        <v>252</v>
      </c>
      <c r="I40" s="103">
        <f t="shared" si="1"/>
        <v>3</v>
      </c>
      <c r="J40" s="220">
        <v>33.0</v>
      </c>
      <c r="K40" s="220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217" t="s">
        <v>105</v>
      </c>
      <c r="G41" s="218" t="s">
        <v>679</v>
      </c>
      <c r="H41" s="428" t="s">
        <v>252</v>
      </c>
      <c r="I41" s="103">
        <f t="shared" si="1"/>
        <v>3</v>
      </c>
      <c r="J41" s="217"/>
      <c r="K41" s="217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221" t="s">
        <v>93</v>
      </c>
      <c r="G42" s="430" t="s">
        <v>624</v>
      </c>
      <c r="H42" s="428" t="s">
        <v>252</v>
      </c>
      <c r="I42" s="103">
        <f t="shared" si="1"/>
        <v>3</v>
      </c>
      <c r="J42" s="220"/>
      <c r="K42" s="220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19"/>
      <c r="F43" s="217" t="s">
        <v>96</v>
      </c>
      <c r="G43" s="217"/>
      <c r="H43" s="428" t="s">
        <v>252</v>
      </c>
      <c r="I43" s="103">
        <f t="shared" si="1"/>
        <v>3</v>
      </c>
      <c r="J43" s="220"/>
      <c r="K43" s="220"/>
      <c r="L43" s="110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23"/>
      <c r="F44" s="224" t="s">
        <v>97</v>
      </c>
      <c r="G44" s="225" t="s">
        <v>678</v>
      </c>
      <c r="H44" s="431" t="s">
        <v>252</v>
      </c>
      <c r="I44" s="103">
        <f t="shared" si="1"/>
        <v>3</v>
      </c>
      <c r="J44" s="226"/>
      <c r="K44" s="224"/>
      <c r="L44" s="133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432"/>
      <c r="F45" s="211" t="s">
        <v>100</v>
      </c>
      <c r="G45" s="433"/>
      <c r="H45" s="433"/>
      <c r="I45" s="103">
        <f t="shared" si="1"/>
        <v>0</v>
      </c>
      <c r="J45" s="215"/>
      <c r="K45" s="215" t="s">
        <v>185</v>
      </c>
      <c r="L45" s="434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217" t="s">
        <v>103</v>
      </c>
      <c r="G46" s="218" t="s">
        <v>680</v>
      </c>
      <c r="H46" s="218" t="s">
        <v>680</v>
      </c>
      <c r="I46" s="103">
        <f t="shared" si="1"/>
        <v>8</v>
      </c>
      <c r="J46" s="220">
        <v>33.0</v>
      </c>
      <c r="K46" s="220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217" t="s">
        <v>105</v>
      </c>
      <c r="G47" s="218" t="s">
        <v>681</v>
      </c>
      <c r="H47" s="218" t="s">
        <v>681</v>
      </c>
      <c r="I47" s="103">
        <f t="shared" si="1"/>
        <v>8</v>
      </c>
      <c r="J47" s="217"/>
      <c r="K47" s="217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221" t="s">
        <v>93</v>
      </c>
      <c r="G48" s="430" t="s">
        <v>682</v>
      </c>
      <c r="H48" s="222" t="s">
        <v>683</v>
      </c>
      <c r="I48" s="103">
        <f t="shared" si="1"/>
        <v>81</v>
      </c>
      <c r="J48" s="220"/>
      <c r="K48" s="220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19"/>
      <c r="F49" s="217" t="s">
        <v>96</v>
      </c>
      <c r="G49" s="217"/>
      <c r="H49" s="218" t="s">
        <v>680</v>
      </c>
      <c r="I49" s="103">
        <f t="shared" si="1"/>
        <v>8</v>
      </c>
      <c r="J49" s="220"/>
      <c r="K49" s="220"/>
      <c r="L49" s="110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23"/>
      <c r="F50" s="224" t="s">
        <v>97</v>
      </c>
      <c r="G50" s="225" t="s">
        <v>680</v>
      </c>
      <c r="H50" s="218" t="s">
        <v>680</v>
      </c>
      <c r="I50" s="103">
        <f t="shared" si="1"/>
        <v>8</v>
      </c>
      <c r="J50" s="226"/>
      <c r="K50" s="224"/>
      <c r="L50" s="133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00" t="s">
        <v>137</v>
      </c>
      <c r="F51" s="101" t="s">
        <v>676</v>
      </c>
      <c r="G51" s="342" t="s">
        <v>677</v>
      </c>
      <c r="H51" s="342"/>
      <c r="I51" s="103">
        <f t="shared" si="1"/>
        <v>0</v>
      </c>
      <c r="J51" s="103"/>
      <c r="K51" s="177"/>
      <c r="L51" s="145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100</v>
      </c>
      <c r="G52" s="243"/>
      <c r="H52" s="243"/>
      <c r="I52" s="103">
        <f t="shared" si="1"/>
        <v>0</v>
      </c>
      <c r="J52" s="112"/>
      <c r="K52" s="112" t="s">
        <v>185</v>
      </c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07" t="s">
        <v>103</v>
      </c>
      <c r="G53" s="107" t="s">
        <v>373</v>
      </c>
      <c r="H53" s="107" t="s">
        <v>373</v>
      </c>
      <c r="I53" s="103">
        <f t="shared" si="1"/>
        <v>14</v>
      </c>
      <c r="J53" s="112">
        <v>33.0</v>
      </c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105</v>
      </c>
      <c r="G54" s="107" t="s">
        <v>374</v>
      </c>
      <c r="H54" s="107" t="s">
        <v>374</v>
      </c>
      <c r="I54" s="103">
        <f t="shared" si="1"/>
        <v>14</v>
      </c>
      <c r="J54" s="107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19"/>
      <c r="F55" s="114" t="s">
        <v>93</v>
      </c>
      <c r="G55" s="164" t="s">
        <v>375</v>
      </c>
      <c r="H55" s="131" t="s">
        <v>376</v>
      </c>
      <c r="I55" s="103">
        <f t="shared" si="1"/>
        <v>64</v>
      </c>
      <c r="J55" s="112"/>
      <c r="K55" s="112"/>
      <c r="L55" s="110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9"/>
      <c r="F56" s="107" t="s">
        <v>96</v>
      </c>
      <c r="G56" s="107"/>
      <c r="H56" s="107" t="s">
        <v>373</v>
      </c>
      <c r="I56" s="103">
        <f t="shared" si="1"/>
        <v>14</v>
      </c>
      <c r="J56" s="112"/>
      <c r="K56" s="107"/>
      <c r="L56" s="11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23"/>
      <c r="F57" s="118" t="s">
        <v>97</v>
      </c>
      <c r="G57" s="118" t="s">
        <v>373</v>
      </c>
      <c r="H57" s="107" t="s">
        <v>373</v>
      </c>
      <c r="I57" s="103">
        <f t="shared" si="1"/>
        <v>14</v>
      </c>
      <c r="J57" s="147"/>
      <c r="K57" s="147"/>
      <c r="L57" s="133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00" t="s">
        <v>143</v>
      </c>
      <c r="F58" s="101" t="s">
        <v>100</v>
      </c>
      <c r="G58" s="141"/>
      <c r="H58" s="137"/>
      <c r="I58" s="103">
        <f t="shared" si="1"/>
        <v>0</v>
      </c>
      <c r="J58" s="103"/>
      <c r="K58" s="103" t="s">
        <v>185</v>
      </c>
      <c r="L58" s="145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07" t="s">
        <v>103</v>
      </c>
      <c r="G59" s="107" t="s">
        <v>378</v>
      </c>
      <c r="H59" s="137"/>
      <c r="I59" s="103">
        <f t="shared" si="1"/>
        <v>0</v>
      </c>
      <c r="J59" s="112">
        <v>33.0</v>
      </c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105</v>
      </c>
      <c r="G60" s="107" t="s">
        <v>379</v>
      </c>
      <c r="H60" s="137"/>
      <c r="I60" s="103">
        <f t="shared" si="1"/>
        <v>0</v>
      </c>
      <c r="J60" s="107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19"/>
      <c r="F61" s="114" t="s">
        <v>93</v>
      </c>
      <c r="G61" s="164" t="s">
        <v>380</v>
      </c>
      <c r="H61" s="137"/>
      <c r="I61" s="103">
        <f t="shared" si="1"/>
        <v>0</v>
      </c>
      <c r="J61" s="112"/>
      <c r="K61" s="112"/>
      <c r="L61" s="110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9"/>
      <c r="F62" s="107" t="s">
        <v>96</v>
      </c>
      <c r="G62" s="107"/>
      <c r="H62" s="137"/>
      <c r="I62" s="103">
        <f t="shared" si="1"/>
        <v>0</v>
      </c>
      <c r="J62" s="112"/>
      <c r="K62" s="107"/>
      <c r="L62" s="110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23"/>
      <c r="F63" s="118" t="s">
        <v>97</v>
      </c>
      <c r="G63" s="118" t="s">
        <v>378</v>
      </c>
      <c r="H63" s="143"/>
      <c r="I63" s="103">
        <f t="shared" si="1"/>
        <v>0</v>
      </c>
      <c r="J63" s="147"/>
      <c r="K63" s="147"/>
      <c r="L63" s="133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00" t="s">
        <v>149</v>
      </c>
      <c r="F64" s="101" t="s">
        <v>100</v>
      </c>
      <c r="G64" s="141"/>
      <c r="H64" s="141"/>
      <c r="I64" s="103">
        <f t="shared" si="1"/>
        <v>0</v>
      </c>
      <c r="J64" s="103"/>
      <c r="K64" s="103" t="s">
        <v>185</v>
      </c>
      <c r="L64" s="145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07" t="s">
        <v>103</v>
      </c>
      <c r="G65" s="107" t="s">
        <v>684</v>
      </c>
      <c r="H65" s="107" t="s">
        <v>684</v>
      </c>
      <c r="I65" s="103">
        <f t="shared" si="1"/>
        <v>21</v>
      </c>
      <c r="J65" s="112">
        <v>33.0</v>
      </c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105</v>
      </c>
      <c r="G66" s="107" t="s">
        <v>685</v>
      </c>
      <c r="H66" s="107" t="s">
        <v>686</v>
      </c>
      <c r="I66" s="103">
        <f t="shared" si="1"/>
        <v>21</v>
      </c>
      <c r="J66" s="107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19"/>
      <c r="F67" s="114" t="s">
        <v>93</v>
      </c>
      <c r="G67" s="164" t="s">
        <v>687</v>
      </c>
      <c r="H67" s="131" t="s">
        <v>688</v>
      </c>
      <c r="I67" s="103">
        <f t="shared" si="1"/>
        <v>67</v>
      </c>
      <c r="J67" s="112"/>
      <c r="K67" s="112"/>
      <c r="L67" s="110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9"/>
      <c r="F68" s="107" t="s">
        <v>96</v>
      </c>
      <c r="G68" s="107"/>
      <c r="H68" s="107" t="s">
        <v>684</v>
      </c>
      <c r="I68" s="103">
        <f t="shared" si="1"/>
        <v>21</v>
      </c>
      <c r="J68" s="112"/>
      <c r="K68" s="107"/>
      <c r="L68" s="110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23"/>
      <c r="F69" s="118" t="s">
        <v>97</v>
      </c>
      <c r="G69" s="118" t="s">
        <v>684</v>
      </c>
      <c r="H69" s="107" t="s">
        <v>684</v>
      </c>
      <c r="I69" s="103">
        <f t="shared" si="1"/>
        <v>21</v>
      </c>
      <c r="J69" s="147"/>
      <c r="K69" s="297"/>
      <c r="L69" s="133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00" t="s">
        <v>280</v>
      </c>
      <c r="F70" s="101" t="s">
        <v>100</v>
      </c>
      <c r="G70" s="141"/>
      <c r="H70" s="137"/>
      <c r="I70" s="103">
        <f t="shared" si="1"/>
        <v>0</v>
      </c>
      <c r="J70" s="103"/>
      <c r="K70" s="103" t="s">
        <v>185</v>
      </c>
      <c r="L70" s="145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07" t="s">
        <v>103</v>
      </c>
      <c r="G71" s="107" t="s">
        <v>689</v>
      </c>
      <c r="H71" s="137"/>
      <c r="I71" s="103">
        <f t="shared" si="1"/>
        <v>0</v>
      </c>
      <c r="J71" s="112">
        <v>33.0</v>
      </c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105</v>
      </c>
      <c r="G72" s="107" t="s">
        <v>690</v>
      </c>
      <c r="H72" s="137"/>
      <c r="I72" s="103">
        <f t="shared" si="1"/>
        <v>0</v>
      </c>
      <c r="J72" s="107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19"/>
      <c r="F73" s="114" t="s">
        <v>93</v>
      </c>
      <c r="G73" s="164" t="s">
        <v>691</v>
      </c>
      <c r="H73" s="137"/>
      <c r="I73" s="103">
        <f t="shared" si="1"/>
        <v>0</v>
      </c>
      <c r="J73" s="112"/>
      <c r="K73" s="112"/>
      <c r="L73" s="11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9"/>
      <c r="F74" s="107" t="s">
        <v>96</v>
      </c>
      <c r="G74" s="107"/>
      <c r="H74" s="137"/>
      <c r="I74" s="103">
        <f t="shared" si="1"/>
        <v>0</v>
      </c>
      <c r="J74" s="112"/>
      <c r="K74" s="107"/>
      <c r="L74" s="110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23"/>
      <c r="F75" s="139" t="s">
        <v>97</v>
      </c>
      <c r="G75" s="139" t="s">
        <v>689</v>
      </c>
      <c r="H75" s="137"/>
      <c r="I75" s="103">
        <f t="shared" si="1"/>
        <v>0</v>
      </c>
      <c r="J75" s="246"/>
      <c r="K75" s="147"/>
      <c r="L75" s="133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00" t="s">
        <v>172</v>
      </c>
      <c r="F76" s="101" t="s">
        <v>100</v>
      </c>
      <c r="G76" s="141"/>
      <c r="H76" s="137"/>
      <c r="I76" s="103">
        <f t="shared" si="1"/>
        <v>0</v>
      </c>
      <c r="J76" s="103"/>
      <c r="K76" s="103" t="s">
        <v>185</v>
      </c>
      <c r="L76" s="145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07" t="s">
        <v>103</v>
      </c>
      <c r="G77" s="107" t="s">
        <v>692</v>
      </c>
      <c r="H77" s="137"/>
      <c r="I77" s="103">
        <f t="shared" si="1"/>
        <v>0</v>
      </c>
      <c r="J77" s="112">
        <v>33.0</v>
      </c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105</v>
      </c>
      <c r="G78" s="107" t="s">
        <v>693</v>
      </c>
      <c r="H78" s="137"/>
      <c r="I78" s="103">
        <f t="shared" si="1"/>
        <v>0</v>
      </c>
      <c r="J78" s="107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19"/>
      <c r="F79" s="114" t="s">
        <v>93</v>
      </c>
      <c r="G79" s="164" t="s">
        <v>694</v>
      </c>
      <c r="H79" s="137"/>
      <c r="I79" s="103">
        <f t="shared" si="1"/>
        <v>0</v>
      </c>
      <c r="J79" s="112"/>
      <c r="K79" s="112"/>
      <c r="L79" s="110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9"/>
      <c r="F80" s="107" t="s">
        <v>96</v>
      </c>
      <c r="G80" s="107"/>
      <c r="H80" s="137"/>
      <c r="I80" s="103">
        <f t="shared" si="1"/>
        <v>0</v>
      </c>
      <c r="J80" s="112"/>
      <c r="K80" s="107"/>
      <c r="L80" s="110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23"/>
      <c r="F81" s="118" t="s">
        <v>97</v>
      </c>
      <c r="G81" s="118" t="s">
        <v>692</v>
      </c>
      <c r="H81" s="137"/>
      <c r="I81" s="103">
        <f t="shared" si="1"/>
        <v>0</v>
      </c>
      <c r="J81" s="147"/>
      <c r="K81" s="147"/>
      <c r="L81" s="133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00" t="s">
        <v>177</v>
      </c>
      <c r="F82" s="101" t="s">
        <v>100</v>
      </c>
      <c r="G82" s="141"/>
      <c r="H82" s="137"/>
      <c r="I82" s="103">
        <f t="shared" si="1"/>
        <v>0</v>
      </c>
      <c r="J82" s="103"/>
      <c r="K82" s="103" t="s">
        <v>185</v>
      </c>
      <c r="L82" s="408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07" t="s">
        <v>103</v>
      </c>
      <c r="G83" s="107" t="s">
        <v>695</v>
      </c>
      <c r="H83" s="137"/>
      <c r="I83" s="103">
        <f t="shared" si="1"/>
        <v>0</v>
      </c>
      <c r="J83" s="112">
        <v>33.0</v>
      </c>
      <c r="K83" s="112"/>
      <c r="L83" s="371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7.25" customHeight="1">
      <c r="A84" s="69"/>
      <c r="B84" s="69"/>
      <c r="C84" s="69"/>
      <c r="D84" s="106"/>
      <c r="E84" s="19"/>
      <c r="F84" s="107" t="s">
        <v>105</v>
      </c>
      <c r="G84" s="107" t="s">
        <v>696</v>
      </c>
      <c r="H84" s="137"/>
      <c r="I84" s="103">
        <f t="shared" si="1"/>
        <v>0</v>
      </c>
      <c r="J84" s="107"/>
      <c r="K84" s="112"/>
      <c r="L84" s="371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7.25" customHeight="1">
      <c r="A85" s="69"/>
      <c r="B85" s="69"/>
      <c r="C85" s="69"/>
      <c r="D85" s="106"/>
      <c r="E85" s="19"/>
      <c r="F85" s="114" t="s">
        <v>93</v>
      </c>
      <c r="G85" s="164" t="s">
        <v>697</v>
      </c>
      <c r="H85" s="137"/>
      <c r="I85" s="103">
        <f t="shared" si="1"/>
        <v>0</v>
      </c>
      <c r="J85" s="112"/>
      <c r="K85" s="112"/>
      <c r="L85" s="371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7.25" customHeight="1">
      <c r="A86" s="69"/>
      <c r="B86" s="69"/>
      <c r="C86" s="69"/>
      <c r="D86" s="106"/>
      <c r="E86" s="19"/>
      <c r="F86" s="107" t="s">
        <v>96</v>
      </c>
      <c r="G86" s="107"/>
      <c r="H86" s="137"/>
      <c r="I86" s="103">
        <f t="shared" si="1"/>
        <v>0</v>
      </c>
      <c r="J86" s="113"/>
      <c r="K86" s="107"/>
      <c r="L86" s="412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0" customHeight="1">
      <c r="A87" s="69"/>
      <c r="B87" s="69"/>
      <c r="C87" s="69"/>
      <c r="D87" s="195"/>
      <c r="E87" s="149"/>
      <c r="F87" s="338" t="s">
        <v>97</v>
      </c>
      <c r="G87" s="338" t="s">
        <v>695</v>
      </c>
      <c r="H87" s="361"/>
      <c r="I87" s="273">
        <f t="shared" si="1"/>
        <v>0</v>
      </c>
      <c r="J87" s="362"/>
      <c r="K87" s="339"/>
      <c r="L87" s="435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8.75" customHeight="1">
      <c r="A88" s="69"/>
      <c r="B88" s="69"/>
      <c r="C88" s="69"/>
      <c r="D88" s="70"/>
      <c r="E88" s="70"/>
      <c r="F88" s="37"/>
      <c r="G88" s="37"/>
      <c r="H88" s="37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8.7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8.7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8.7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8.7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8.7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8.7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8.7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8.7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8.7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8.7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8.7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8.7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8.7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8.7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8.7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8.7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8.7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8.7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8.7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8.7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8.7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8.7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8.7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8.7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8.7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8.7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8.7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8.7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8.7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7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8.7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8.7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8.7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8.7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8.7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8.7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8.7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8.7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8.7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8.7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8.7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3">
    <mergeCell ref="E45:E50"/>
    <mergeCell ref="E51:E57"/>
    <mergeCell ref="B3:G3"/>
    <mergeCell ref="D6:E7"/>
    <mergeCell ref="F6:F7"/>
    <mergeCell ref="I6:I7"/>
    <mergeCell ref="J6:J7"/>
    <mergeCell ref="D8:D13"/>
    <mergeCell ref="D14:D87"/>
    <mergeCell ref="E82:E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6:L7"/>
    <mergeCell ref="L8:L13"/>
    <mergeCell ref="L14:L19"/>
    <mergeCell ref="L20:L25"/>
    <mergeCell ref="L26:L31"/>
    <mergeCell ref="L32:L37"/>
    <mergeCell ref="L38:L44"/>
    <mergeCell ref="E58:E63"/>
    <mergeCell ref="E64:E69"/>
    <mergeCell ref="E70:E75"/>
    <mergeCell ref="E76:E81"/>
  </mergeCells>
  <conditionalFormatting sqref="J53 J59 J61 J65 J71 J77 J83 J85">
    <cfRule type="expression" dxfId="0" priority="1">
      <formula>I53&gt;J53</formula>
    </cfRule>
  </conditionalFormatting>
  <conditionalFormatting sqref="J9:K9">
    <cfRule type="expression" dxfId="0" priority="2">
      <formula>I9&gt;J9</formula>
    </cfRule>
  </conditionalFormatting>
  <conditionalFormatting sqref="J15:K15">
    <cfRule type="expression" dxfId="0" priority="3">
      <formula>I15&gt;J15</formula>
    </cfRule>
  </conditionalFormatting>
  <conditionalFormatting sqref="J21:K21">
    <cfRule type="expression" dxfId="0" priority="4">
      <formula>I21&gt;J21</formula>
    </cfRule>
  </conditionalFormatting>
  <conditionalFormatting sqref="J27:K27">
    <cfRule type="expression" dxfId="0" priority="5">
      <formula>I27&gt;J27</formula>
    </cfRule>
  </conditionalFormatting>
  <conditionalFormatting sqref="J33:K33">
    <cfRule type="expression" dxfId="0" priority="6">
      <formula>I33&gt;J33</formula>
    </cfRule>
  </conditionalFormatting>
  <conditionalFormatting sqref="J40:K40">
    <cfRule type="expression" dxfId="0" priority="7">
      <formula>I40&gt;J40</formula>
    </cfRule>
  </conditionalFormatting>
  <conditionalFormatting sqref="J46:K46">
    <cfRule type="expression" dxfId="0" priority="8">
      <formula>I46&gt;J46</formula>
    </cfRule>
  </conditionalFormatting>
  <conditionalFormatting sqref="K55 K61 K63 K67 K73 K79 K85 K87">
    <cfRule type="expression" dxfId="0" priority="9">
      <formula>J53&gt;K55</formula>
    </cfRule>
  </conditionalFormatting>
  <hyperlinks>
    <hyperlink r:id="rId2" ref="H11"/>
    <hyperlink r:id="rId3" ref="G17"/>
    <hyperlink r:id="rId4" ref="H17"/>
    <hyperlink r:id="rId5" ref="G23"/>
    <hyperlink r:id="rId6" ref="H23"/>
    <hyperlink r:id="rId7" ref="G29"/>
    <hyperlink r:id="rId8" ref="H29"/>
    <hyperlink r:id="rId9" ref="G35"/>
    <hyperlink r:id="rId10" ref="H35"/>
    <hyperlink r:id="rId11" ref="G42"/>
    <hyperlink r:id="rId12" ref="G48"/>
    <hyperlink r:id="rId13" ref="H48"/>
    <hyperlink r:id="rId14" ref="G55"/>
    <hyperlink r:id="rId15" ref="H55"/>
    <hyperlink r:id="rId16" ref="G61"/>
    <hyperlink r:id="rId17" ref="G67"/>
    <hyperlink r:id="rId18" ref="G73"/>
    <hyperlink r:id="rId19" ref="G79"/>
  </hyperlinks>
  <printOptions/>
  <pageMargins bottom="0.75" footer="0.0" header="0.0" left="0.7" right="0.7" top="0.75"/>
  <pageSetup paperSize="9" orientation="portrait"/>
  <drawing r:id="rId20"/>
  <legacyDrawing r:id="rId2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