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"/>
    </mc:Choice>
  </mc:AlternateContent>
  <xr:revisionPtr revIDLastSave="0" documentId="8_{57C3BC8A-E3CF-4D1B-B22B-B408C850D5B4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G130" i="61"/>
  <c r="H124" i="61"/>
  <c r="G124" i="61"/>
  <c r="H118" i="61"/>
  <c r="G118" i="61"/>
  <c r="H112" i="61"/>
  <c r="G112" i="61"/>
  <c r="H106" i="61"/>
  <c r="G106" i="6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<sst xmlns="http://schemas.openxmlformats.org/spreadsheetml/2006/main" count="2687" uniqueCount="873">
  <si>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</si>
  <si>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</si>
  <si>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</si>
  <si>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</si>
  <si>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</si>
  <si>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</si>
  <si>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</si>
  <si>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2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</si>
  <si>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</si>
  <si>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</si>
  <si>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</si>
  <si>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</si>
  <si>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</si>
  <si>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2" type="noConversion"/>
  </si>
  <si>
    <t>Canonical(*)</t>
    <phoneticPr fontId="16" type="noConversion"/>
  </si>
  <si>
    <t>https://semiconductor.samsung.com/event/mwc-2023/</t>
    <phoneticPr fontId="2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</si>
  <si>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</si>
  <si>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</si>
  <si>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2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</si>
  <si>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</si>
  <si>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</si>
  <si>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</si>
  <si>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</si>
  <si>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2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</si>
  <si>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</si>
  <si>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</si>
  <si>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2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</si>
  <si>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</si>
  <si>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</si>
  <si>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</si>
  <si>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</si>
  <si>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</si>
  <si>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</si>
  <si>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</si>
  <si>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</si>
  <si>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</si>
  <si>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</si>
  <si>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</si>
  <si>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</si>
  <si>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2" type="noConversion"/>
  </si>
  <si>
    <t>Appliances</t>
    <phoneticPr fontId="2" type="noConversion"/>
  </si>
  <si>
    <t>Contents Gathering Deck (GNB) : Mobile</t>
    <phoneticPr fontId="2" type="noConversion"/>
  </si>
  <si>
    <t>Contents Gathering Deck (GNB) : TV &amp; Audio</t>
    <phoneticPr fontId="2" type="noConversion"/>
  </si>
  <si>
    <t>Length</t>
  </si>
  <si>
    <t>MO ver.</t>
    <phoneticPr fontId="2" type="noConversion"/>
  </si>
  <si>
    <t>PC ver.</t>
    <phoneticPr fontId="2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</si>
  <si>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</si>
  <si>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</si>
  <si>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</si>
  <si>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</si>
  <si>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</si>
  <si>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2" type="noConversion"/>
  </si>
  <si>
    <t>Shop</t>
    <phoneticPr fontId="2" type="noConversion"/>
  </si>
  <si>
    <t>Contents Gathering Deck (GNB) : shop</t>
    <phoneticPr fontId="2" type="noConversion"/>
  </si>
  <si>
    <t>Section</t>
    <phoneticPr fontId="2" type="noConversion"/>
  </si>
  <si>
    <t>Menu label</t>
    <phoneticPr fontId="2" type="noConversion"/>
  </si>
  <si>
    <t>Galaxy Ring</t>
  </si>
  <si>
    <t>The Serif</t>
  </si>
  <si>
    <t>Dowload Shop App</t>
    <phoneticPr fontId="2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</si>
  <si>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</si>
  <si>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</si>
  <si>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</si>
  <si>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</si>
  <si>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2" type="noConversion"/>
  </si>
  <si>
    <t>For Key worker &amp; Teacher</t>
    <phoneticPr fontId="2" type="noConversion"/>
  </si>
  <si>
    <t>Why Buy From Samsung</t>
    <phoneticPr fontId="2" type="noConversion"/>
  </si>
  <si>
    <t>Curated Collections</t>
    <phoneticPr fontId="2" type="noConversion"/>
  </si>
  <si>
    <t>Image (PC only)</t>
    <phoneticPr fontId="2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</si>
  <si>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</si>
  <si>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</si>
  <si>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</si>
  <si>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</si>
  <si>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</si>
  <si>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</si>
  <si>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</si>
  <si>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</si>
  <si>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</si>
  <si>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2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</si>
  <si>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</si>
  <si>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</si>
  <si>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</si>
  <si>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</si>
  <si>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</si>
  <si>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</si>
  <si>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</si>
  <si>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</si>
  <si>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</si>
  <si>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</si>
  <si>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</si>
  <si>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</si>
  <si>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</si>
  <si>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</si>
  <si>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</si>
  <si>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</si>
  <si>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</si>
  <si>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</si>
  <si>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</si>
  <si>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</si>
  <si>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</si>
  <si>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</si>
  <si>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</si>
  <si>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</si>
  <si>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</si>
  <si>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</si>
  <si>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</si>
  <si>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</si>
  <si>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</si>
  <si>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</si>
  <si>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</si>
  <si>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2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</si>
  <si>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</si>
  <si>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</si>
  <si>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</si>
  <si>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</si>
  <si>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</si>
  <si>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2" type="noConversion"/>
  </si>
  <si>
    <t>Text for Analytics</t>
    <phoneticPr fontId="2" type="noConversion"/>
  </si>
  <si>
    <t>L0</t>
    <phoneticPr fontId="2" type="noConversion"/>
  </si>
  <si>
    <t>https://www.samsung.com/uk/watches/all-watches/</t>
    <phoneticPr fontId="2" type="noConversion"/>
  </si>
  <si>
    <t>https://www.samsung.com/uk/computers/all-computers/</t>
    <phoneticPr fontId="2" type="noConversion"/>
  </si>
  <si>
    <t>Banner 3-1</t>
    <phoneticPr fontId="2" type="noConversion"/>
  </si>
  <si>
    <t>L1_Product</t>
    <phoneticPr fontId="2" type="noConversion"/>
  </si>
  <si>
    <t>L1_Banner</t>
    <phoneticPr fontId="2" type="noConversion"/>
  </si>
  <si>
    <t xml:space="preserve"> Product 2-1</t>
  </si>
  <si>
    <t xml:space="preserve">Text for Analytics </t>
    <phoneticPr fontId="2" type="noConversion"/>
  </si>
  <si>
    <t>Image</t>
    <phoneticPr fontId="2" type="noConversion"/>
  </si>
  <si>
    <t>Image  (MO Only)</t>
    <phoneticPr fontId="2" type="noConversion"/>
  </si>
  <si>
    <t xml:space="preserve"> Product 2-2</t>
    <phoneticPr fontId="2" type="noConversion"/>
  </si>
  <si>
    <t xml:space="preserve"> Product 2-3</t>
    <phoneticPr fontId="2" type="noConversion"/>
  </si>
  <si>
    <t xml:space="preserve"> Product 2-4</t>
    <phoneticPr fontId="2" type="noConversion"/>
  </si>
  <si>
    <t xml:space="preserve"> Product 2-5</t>
    <phoneticPr fontId="2" type="noConversion"/>
  </si>
  <si>
    <t xml:space="preserve"> Product 2-6</t>
    <phoneticPr fontId="2" type="noConversion"/>
  </si>
  <si>
    <t xml:space="preserve"> Product 2-7</t>
    <phoneticPr fontId="2" type="noConversion"/>
  </si>
  <si>
    <t xml:space="preserve"> Product 2-8</t>
    <phoneticPr fontId="2" type="noConversion"/>
  </si>
  <si>
    <t xml:space="preserve"> Product 2-9</t>
    <phoneticPr fontId="2" type="noConversion"/>
  </si>
  <si>
    <t xml:space="preserve"> Product 2-10</t>
    <phoneticPr fontId="2" type="noConversion"/>
  </si>
  <si>
    <t>Banner 3-2</t>
    <phoneticPr fontId="2" type="noConversion"/>
  </si>
  <si>
    <t>Banner 3-3</t>
    <phoneticPr fontId="2" type="noConversion"/>
  </si>
  <si>
    <t>Banner 3-4</t>
    <phoneticPr fontId="2" type="noConversion"/>
  </si>
  <si>
    <t>Banner 3-5</t>
    <phoneticPr fontId="2" type="noConversion"/>
  </si>
  <si>
    <t>Field</t>
    <phoneticPr fontId="2" type="noConversion"/>
  </si>
  <si>
    <t>Yes or No</t>
    <phoneticPr fontId="2" type="noConversion"/>
  </si>
  <si>
    <t>SmartThings</t>
    <phoneticPr fontId="2" type="noConversion"/>
  </si>
  <si>
    <t xml:space="preserve">Experience Next Level Technology </t>
    <phoneticPr fontId="2" type="noConversion"/>
  </si>
  <si>
    <t>https://www.samsung.com/uk/students-offers/</t>
    <phoneticPr fontId="2" type="noConversion"/>
  </si>
  <si>
    <t>Banner 3-6</t>
    <phoneticPr fontId="2" type="noConversion"/>
  </si>
  <si>
    <t>Menu label (PC)</t>
    <phoneticPr fontId="2" type="noConversion"/>
  </si>
  <si>
    <t>Text for Analytics (PC)</t>
    <phoneticPr fontId="2" type="noConversion"/>
  </si>
  <si>
    <t>Menu label (MO)</t>
    <phoneticPr fontId="2" type="noConversion"/>
  </si>
  <si>
    <t>Text for Analytics (MO)</t>
    <phoneticPr fontId="2" type="noConversion"/>
  </si>
  <si>
    <t xml:space="preserve"> Product 2-11</t>
    <phoneticPr fontId="2" type="noConversion"/>
  </si>
  <si>
    <t xml:space="preserve"> Product 2-12</t>
    <phoneticPr fontId="2" type="noConversion"/>
  </si>
  <si>
    <t xml:space="preserve"> Product 2-13</t>
    <phoneticPr fontId="2" type="noConversion"/>
  </si>
  <si>
    <t xml:space="preserve"> Product 2-14</t>
    <phoneticPr fontId="2" type="noConversion"/>
  </si>
  <si>
    <t>Banner 3-8</t>
    <phoneticPr fontId="2" type="noConversion"/>
  </si>
  <si>
    <t>Banner 3-7</t>
    <phoneticPr fontId="2" type="noConversion"/>
  </si>
  <si>
    <t>L0 1-1</t>
    <phoneticPr fontId="2" type="noConversion"/>
  </si>
  <si>
    <t xml:space="preserve">Menu label </t>
    <phoneticPr fontId="2" type="noConversion"/>
  </si>
  <si>
    <t>Contents Gathering Deck (GNB) : Wearables</t>
    <phoneticPr fontId="2" type="noConversion"/>
  </si>
  <si>
    <t xml:space="preserve">Contents Gathering Deck (GNB) : Computing &amp; Displays </t>
    <phoneticPr fontId="2" type="noConversion"/>
  </si>
  <si>
    <t>https://www.samsung.com/uk/smartphones/all-smartphones/</t>
    <phoneticPr fontId="2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</si>
  <si>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</si>
  <si>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</si>
  <si>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</si>
  <si>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</si>
  <si>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</si>
  <si>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</si>
  <si>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</si>
  <si>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</si>
  <si>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</si>
  <si>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</si>
  <si>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2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</si>
  <si>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</si>
  <si>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</si>
  <si>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</si>
  <si>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</si>
  <si>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</si>
  <si>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</si>
  <si>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</si>
  <si>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</si>
  <si>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</si>
  <si>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2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</si>
  <si>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</si>
  <si>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</si>
  <si>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</si>
  <si>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</si>
  <si>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</si>
  <si>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</si>
  <si>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</si>
  <si>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</si>
  <si>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</si>
  <si>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</si>
  <si>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</si>
  <si>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</si>
  <si>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</si>
  <si>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</si>
  <si>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</si>
  <si>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</si>
  <si>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</si>
  <si>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</si>
  <si>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</si>
  <si>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2" type="noConversion"/>
  </si>
  <si>
    <t>Galaxy Buds</t>
    <phoneticPr fontId="2" type="noConversion"/>
  </si>
  <si>
    <t>Wearables</t>
    <phoneticPr fontId="2" type="noConversion"/>
  </si>
  <si>
    <t>https://www.samsung.com/uk/rings/all-rings/</t>
    <phoneticPr fontId="2" type="noConversion"/>
  </si>
  <si>
    <t>https://www.samsung.com/uk/home-appliances/bespoke-home/</t>
    <phoneticPr fontId="2" type="noConversion"/>
  </si>
  <si>
    <t>Why Buy Direct</t>
    <phoneticPr fontId="2" type="noConversion"/>
  </si>
  <si>
    <t>Laptop Accessories</t>
    <phoneticPr fontId="2" type="noConversion"/>
  </si>
  <si>
    <t>https://www.samsung.com/uk/monitors/help-me-choose/</t>
    <phoneticPr fontId="2" type="noConversion"/>
  </si>
  <si>
    <t>Monitor Buying Guide</t>
    <phoneticPr fontId="2" type="noConversion"/>
  </si>
  <si>
    <t>Smartphone Accessories</t>
    <phoneticPr fontId="2" type="noConversion"/>
  </si>
  <si>
    <t>Refrigerators</t>
    <phoneticPr fontId="2" type="noConversion"/>
  </si>
  <si>
    <t>Dishwashers</t>
    <phoneticPr fontId="2" type="noConversion"/>
  </si>
  <si>
    <t>Ovens</t>
    <phoneticPr fontId="2" type="noConversion"/>
  </si>
  <si>
    <t>Hobs</t>
    <phoneticPr fontId="2" type="noConversion"/>
  </si>
  <si>
    <t>Air Purifier</t>
  </si>
  <si>
    <t>Jet Stick Vacuums</t>
  </si>
  <si>
    <t>Jet Bot Robot Vacuums</t>
  </si>
  <si>
    <t>Bespoke AI</t>
  </si>
  <si>
    <t>Bespoke AI</t>
    <phoneticPr fontId="2" type="noConversion"/>
  </si>
  <si>
    <t>Smart Forward</t>
  </si>
  <si>
    <t>Smart Forward</t>
    <phoneticPr fontId="2" type="noConversion"/>
  </si>
  <si>
    <t>https://www.samsung.com/uk/home-appliances/bespoke-ai-smartthings/</t>
    <phoneticPr fontId="2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</si>
  <si>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</si>
  <si>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</si>
  <si>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</si>
  <si>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</si>
  <si>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</si>
  <si>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2" type="noConversion"/>
  </si>
  <si>
    <t>https://www.samsung.com/uk/home-appliances/ai-energy-saving/</t>
    <phoneticPr fontId="2" type="noConversion"/>
  </si>
  <si>
    <t>Why Samsung Appliances</t>
  </si>
  <si>
    <t>Why Samsung Appliances</t>
    <phoneticPr fontId="2" type="noConversion"/>
  </si>
  <si>
    <t>https://www.samsung.com/uk/home-appliances/why-samsung-appliances/</t>
    <phoneticPr fontId="2" type="noConversion"/>
  </si>
  <si>
    <t>https://www.samsung.com/uk/home-appliances/buying-guide/what-is-the-best-type-of-fridge-freezer/</t>
    <phoneticPr fontId="2" type="noConversion"/>
  </si>
  <si>
    <t>Refrigerator Buying Guide</t>
  </si>
  <si>
    <t>Refrigerator Buying Guide</t>
    <phoneticPr fontId="2" type="noConversion"/>
  </si>
  <si>
    <t>Laundry Buying Guide</t>
  </si>
  <si>
    <t>Laundry Buying Guide</t>
    <phoneticPr fontId="2" type="noConversion"/>
  </si>
  <si>
    <t>Vacuum Buying Guide</t>
  </si>
  <si>
    <t>Vacuum Buying Guide</t>
    <phoneticPr fontId="2" type="noConversion"/>
  </si>
  <si>
    <t>https://www.samsung.com/uk/home-appliances/buying-guide/what-size-washing-machine-do-i-need/</t>
    <phoneticPr fontId="2" type="noConversion"/>
  </si>
  <si>
    <t>https://www.samsung.com/uk/home-appliances/learn/vacuum-cleaners/how-to-choose-a-vacuum-cleaner/</t>
    <phoneticPr fontId="2" type="noConversion"/>
  </si>
  <si>
    <t>Cooking Buying Guide</t>
  </si>
  <si>
    <t>Cooking Buying Guide</t>
    <phoneticPr fontId="2" type="noConversion"/>
  </si>
  <si>
    <t>https://www.samsung.com/uk/home-appliances/buying-guide/</t>
    <phoneticPr fontId="2" type="noConversion"/>
  </si>
  <si>
    <t>w.216 x h.216 px</t>
    <phoneticPr fontId="2" type="noConversion"/>
  </si>
  <si>
    <t>w.88 x h.88 px</t>
  </si>
  <si>
    <t>w.88 x h.88 px</t>
    <phoneticPr fontId="2" type="noConversion"/>
  </si>
  <si>
    <t>Galaxy Watch</t>
    <phoneticPr fontId="2" type="noConversion"/>
  </si>
  <si>
    <t>Galaxy Ring</t>
    <phoneticPr fontId="2" type="noConversion"/>
  </si>
  <si>
    <t>Galaxy Book &amp; Laptop</t>
    <phoneticPr fontId="2" type="noConversion"/>
  </si>
  <si>
    <t>Banner 3-8</t>
    <phoneticPr fontId="2" type="noConversion"/>
  </si>
  <si>
    <t>TV &amp; AV</t>
    <phoneticPr fontId="2" type="noConversion"/>
  </si>
  <si>
    <t>Banner 3-7</t>
    <phoneticPr fontId="2" type="noConversion"/>
  </si>
  <si>
    <t>Image (PC only)</t>
    <phoneticPr fontId="2" type="noConversion"/>
  </si>
  <si>
    <t>w.88 x h.88 px</t>
    <phoneticPr fontId="2" type="noConversion"/>
  </si>
  <si>
    <t>Menu label</t>
    <phoneticPr fontId="2" type="noConversion"/>
  </si>
  <si>
    <t xml:space="preserve">Text for Analytics </t>
    <phoneticPr fontId="2" type="noConversion"/>
  </si>
  <si>
    <t>Linked Title /SEO</t>
    <phoneticPr fontId="2" type="noConversion"/>
  </si>
  <si>
    <t>https://www.samsung.com/vn/air-conditioners/all-air-conditioners/</t>
    <phoneticPr fontId="2" type="noConversion"/>
  </si>
  <si>
    <t>Air Purifier</t>
    <phoneticPr fontId="2" type="noConversion"/>
  </si>
  <si>
    <t>https://www.samsung.com/vn/air-care/all-air-care/</t>
    <phoneticPr fontId="2" type="noConversion"/>
  </si>
  <si>
    <t>https://www.samsung.com/uk/home-appliance-accessories/all-home-appliance-accessories/</t>
    <phoneticPr fontId="2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</si>
  <si>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</si>
  <si>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</si>
  <si>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</si>
  <si>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</si>
  <si>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</si>
  <si>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</si>
  <si>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</si>
  <si>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</si>
  <si>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</si>
  <si>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</si>
  <si>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</si>
  <si>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</si>
  <si>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</si>
  <si>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</si>
  <si>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</si>
  <si>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</si>
  <si>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</si>
  <si>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</si>
  <si>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</si>
  <si>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</si>
  <si>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</si>
  <si>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</si>
  <si>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</si>
  <si>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</si>
  <si>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</si>
  <si>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</si>
  <si>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2" type="noConversion"/>
  </si>
  <si>
    <t>https://www.samsung.com/uk/lifestyle-tvs/the-frame/highlights/</t>
    <phoneticPr fontId="2" type="noConversion"/>
  </si>
  <si>
    <t>Why Neo QLED</t>
    <phoneticPr fontId="2" type="noConversion"/>
  </si>
  <si>
    <t>Help choose my TV</t>
    <phoneticPr fontId="2" type="noConversion"/>
  </si>
  <si>
    <t>https://www.samsung.com/uk/tvs/qled-tv/highlights/</t>
    <phoneticPr fontId="2" type="noConversion"/>
  </si>
  <si>
    <t>https://www.samsung.com/uk/tvs/oled-tv/highlights/</t>
    <phoneticPr fontId="2" type="noConversion"/>
  </si>
  <si>
    <t>https://www.samsung.com/uk/tvs/help-me-choose/</t>
    <phoneticPr fontId="2" type="noConversion"/>
  </si>
  <si>
    <t>https://www.samsung.com/uk/audio-devices/help-me-choose/</t>
    <phoneticPr fontId="2" type="noConversion"/>
  </si>
  <si>
    <t>https://www.samsung.com/uk/tvs/micro-led/highlights/</t>
    <phoneticPr fontId="2" type="noConversion"/>
  </si>
  <si>
    <t xml:space="preserve"> Product 2-13-1
* Mobile Only </t>
    <phoneticPr fontId="2" type="noConversion"/>
  </si>
  <si>
    <t xml:space="preserve"> Product 2-13-2
* Mobile Only </t>
    <phoneticPr fontId="2" type="noConversion"/>
  </si>
  <si>
    <t xml:space="preserve"> Product 2-13-3
* Mobile Only </t>
    <phoneticPr fontId="2" type="noConversion"/>
  </si>
  <si>
    <t xml:space="preserve"> Product 2-13-4
* Mobile Only </t>
    <phoneticPr fontId="2" type="noConversion"/>
  </si>
  <si>
    <t xml:space="preserve"> Product 2-13-5
* Mobile Only </t>
    <phoneticPr fontId="2" type="noConversion"/>
  </si>
  <si>
    <t xml:space="preserve"> Product 2-13-6
* Mobile Only </t>
    <phoneticPr fontId="2" type="noConversion"/>
  </si>
  <si>
    <t xml:space="preserve"> Product 2-13-7
* Mobile Only </t>
    <phoneticPr fontId="2" type="noConversion"/>
  </si>
  <si>
    <t xml:space="preserve"> Product 2-13-8
* Mobile Only </t>
    <phoneticPr fontId="2" type="noConversion"/>
  </si>
  <si>
    <t xml:space="preserve"> Product 2-14-1
* Mobile Only </t>
    <phoneticPr fontId="2" type="noConversion"/>
  </si>
  <si>
    <t xml:space="preserve"> Product 2-14-2
* Mobile Only </t>
    <phoneticPr fontId="2" type="noConversion"/>
  </si>
  <si>
    <t xml:space="preserve"> Product 2-14-3
* Mobile Only </t>
    <phoneticPr fontId="2" type="noConversion"/>
  </si>
  <si>
    <t>accessories</t>
    <phoneticPr fontId="2" type="noConversion"/>
  </si>
  <si>
    <t>smartphone accessories</t>
    <phoneticPr fontId="2" type="noConversion"/>
  </si>
  <si>
    <t>tablet accessories</t>
    <phoneticPr fontId="2" type="noConversion"/>
  </si>
  <si>
    <t>watch accessories</t>
    <phoneticPr fontId="2" type="noConversion"/>
  </si>
  <si>
    <t>galaxy buds accessories</t>
    <phoneticPr fontId="2" type="noConversion"/>
  </si>
  <si>
    <t>galaxy book accessories</t>
    <phoneticPr fontId="2" type="noConversion"/>
  </si>
  <si>
    <t>smarttag</t>
    <phoneticPr fontId="2" type="noConversion"/>
  </si>
  <si>
    <t>tv accessories</t>
    <phoneticPr fontId="2" type="noConversion"/>
  </si>
  <si>
    <t>projector accessoreis</t>
    <phoneticPr fontId="2" type="noConversion"/>
  </si>
  <si>
    <t>refrigerator accessories</t>
    <phoneticPr fontId="2" type="noConversion"/>
  </si>
  <si>
    <t>vacuum cleaner accessories</t>
    <phoneticPr fontId="2" type="noConversion"/>
  </si>
  <si>
    <t>wearables</t>
    <phoneticPr fontId="2" type="noConversion"/>
  </si>
  <si>
    <t>galaxy watch</t>
    <phoneticPr fontId="2" type="noConversion"/>
  </si>
  <si>
    <t>galaxy buds</t>
    <phoneticPr fontId="2" type="noConversion"/>
  </si>
  <si>
    <t>galaxy ring</t>
    <phoneticPr fontId="2" type="noConversion"/>
  </si>
  <si>
    <t>wearables accessories</t>
    <phoneticPr fontId="2" type="noConversion"/>
  </si>
  <si>
    <t>samsung health</t>
    <phoneticPr fontId="2" type="noConversion"/>
  </si>
  <si>
    <t>galaxy ai</t>
    <phoneticPr fontId="2" type="noConversion"/>
  </si>
  <si>
    <t>why galaxy</t>
    <phoneticPr fontId="2" type="noConversion"/>
  </si>
  <si>
    <t>switch to galaxy</t>
    <phoneticPr fontId="2" type="noConversion"/>
  </si>
  <si>
    <t>Computing &amp; Displays</t>
    <phoneticPr fontId="2" type="noConversion"/>
  </si>
  <si>
    <t>computing &amp; displays</t>
    <phoneticPr fontId="2" type="noConversion"/>
  </si>
  <si>
    <t>galaxy book &amp; laptop</t>
    <phoneticPr fontId="2" type="noConversion"/>
  </si>
  <si>
    <t>monitors</t>
    <phoneticPr fontId="2" type="noConversion"/>
  </si>
  <si>
    <t>memory &amp; storage</t>
    <phoneticPr fontId="2" type="noConversion"/>
  </si>
  <si>
    <t>laptop accessories</t>
    <phoneticPr fontId="2" type="noConversion"/>
  </si>
  <si>
    <t>copliot + pcs</t>
    <phoneticPr fontId="2" type="noConversion"/>
  </si>
  <si>
    <t>appliances</t>
    <phoneticPr fontId="2" type="noConversion"/>
  </si>
  <si>
    <t>refrigerators</t>
    <phoneticPr fontId="2" type="noConversion"/>
  </si>
  <si>
    <t>ovens</t>
    <phoneticPr fontId="2" type="noConversion"/>
  </si>
  <si>
    <t>hobs</t>
    <phoneticPr fontId="2" type="noConversion"/>
  </si>
  <si>
    <t>hoods</t>
    <phoneticPr fontId="2" type="noConversion"/>
  </si>
  <si>
    <t>microwaves</t>
    <phoneticPr fontId="2" type="noConversion"/>
  </si>
  <si>
    <t>dishwashers</t>
    <phoneticPr fontId="2" type="noConversion"/>
  </si>
  <si>
    <t>laundry</t>
    <phoneticPr fontId="2" type="noConversion"/>
  </si>
  <si>
    <t>jet stick vacuums</t>
    <phoneticPr fontId="2" type="noConversion"/>
  </si>
  <si>
    <t>jet bot robot vacuums</t>
    <phoneticPr fontId="2" type="noConversion"/>
  </si>
  <si>
    <t>air conditioners</t>
    <phoneticPr fontId="2" type="noConversion"/>
  </si>
  <si>
    <t>air purifier</t>
    <phoneticPr fontId="2" type="noConversion"/>
  </si>
  <si>
    <t>appliances accessories</t>
    <phoneticPr fontId="2" type="noConversion"/>
  </si>
  <si>
    <t>bespoke ai</t>
    <phoneticPr fontId="2" type="noConversion"/>
  </si>
  <si>
    <t>smart forward</t>
    <phoneticPr fontId="2" type="noConversion"/>
  </si>
  <si>
    <t>ai energy saving</t>
    <phoneticPr fontId="2" type="noConversion"/>
  </si>
  <si>
    <t>why samsung appliances</t>
    <phoneticPr fontId="2" type="noConversion"/>
  </si>
  <si>
    <t>refrigerator buying guide</t>
    <phoneticPr fontId="2" type="noConversion"/>
  </si>
  <si>
    <t>laundry buying guide</t>
    <phoneticPr fontId="2" type="noConversion"/>
  </si>
  <si>
    <t>vacuum buying guide</t>
    <phoneticPr fontId="2" type="noConversion"/>
  </si>
  <si>
    <t>cooking buying guide</t>
    <phoneticPr fontId="2" type="noConversion"/>
  </si>
  <si>
    <t xml:space="preserve">mobile </t>
    <phoneticPr fontId="2" type="noConversion"/>
  </si>
  <si>
    <t>galaxy  smartphone</t>
    <phoneticPr fontId="2" type="noConversion"/>
  </si>
  <si>
    <t>galaxy  tab</t>
    <phoneticPr fontId="2" type="noConversion"/>
  </si>
  <si>
    <t>galaxy  book</t>
    <phoneticPr fontId="2" type="noConversion"/>
  </si>
  <si>
    <t>galaxy  watch</t>
    <phoneticPr fontId="2" type="noConversion"/>
  </si>
  <si>
    <t>galaxy  buds</t>
    <phoneticPr fontId="2" type="noConversion"/>
  </si>
  <si>
    <t>galaxy  accessories</t>
    <phoneticPr fontId="2" type="noConversion"/>
  </si>
  <si>
    <t>certified renewed</t>
    <phoneticPr fontId="2" type="noConversion"/>
  </si>
  <si>
    <t>discover mobile</t>
    <phoneticPr fontId="2" type="noConversion"/>
  </si>
  <si>
    <t>one ui</t>
    <phoneticPr fontId="2" type="noConversion"/>
  </si>
  <si>
    <t>shop</t>
    <phoneticPr fontId="2" type="noConversion"/>
  </si>
  <si>
    <t>why buy direct</t>
    <phoneticPr fontId="2" type="noConversion"/>
  </si>
  <si>
    <t>Download Shop App</t>
    <phoneticPr fontId="2" type="noConversion"/>
  </si>
  <si>
    <t>curated collections</t>
    <phoneticPr fontId="2" type="noConversion"/>
  </si>
  <si>
    <t>smartthings</t>
    <phoneticPr fontId="2" type="noConversion"/>
  </si>
  <si>
    <t>discover ai</t>
    <phoneticPr fontId="2" type="noConversion"/>
  </si>
  <si>
    <t>for student &amp; youth</t>
    <phoneticPr fontId="2" type="noConversion"/>
  </si>
  <si>
    <t>for key worker &amp; teacher</t>
    <phoneticPr fontId="2" type="noConversion"/>
  </si>
  <si>
    <t xml:space="preserve">QN75QN990FFXZA (001 Front Image)  </t>
    <phoneticPr fontId="2" type="noConversion"/>
  </si>
  <si>
    <t>QN77S95FAFAFXZA (001 Front Image)</t>
    <phoneticPr fontId="2" type="noConversion"/>
  </si>
  <si>
    <t>QN75Q8FAAFXZA (001 Front Image)</t>
    <phoneticPr fontId="2" type="noConversion"/>
  </si>
  <si>
    <t>UN75U8000FFXZA (001 Front Image)</t>
    <phoneticPr fontId="2" type="noConversion"/>
  </si>
  <si>
    <t xml:space="preserve">QN75LS03FWFXZA (006 Front Image w/o Stand) </t>
    <phoneticPr fontId="2" type="noConversion"/>
  </si>
  <si>
    <t>https://www.samsung.com/uk/lifestyle-tvs/the-frame/</t>
    <phoneticPr fontId="2" type="noConversion"/>
  </si>
  <si>
    <t xml:space="preserve">QN65LS01DAFXZA (008 Perspective with Stand) </t>
    <phoneticPr fontId="2" type="noConversion"/>
  </si>
  <si>
    <t xml:space="preserve">QN75LST9DAFXZA (001 Front Image) </t>
    <phoneticPr fontId="2" type="noConversion"/>
  </si>
  <si>
    <t>HW-Q990F/ZA (002 Perspective)</t>
    <phoneticPr fontId="2" type="noConversion"/>
  </si>
  <si>
    <t>SP-LPU9DSAXXZA (002 Perspective)</t>
    <phoneticPr fontId="2" type="noConversion"/>
  </si>
  <si>
    <t>Samsung Vision AI</t>
    <phoneticPr fontId="2" type="noConversion"/>
  </si>
  <si>
    <t>https://www.samsung.com/uk/tvs/vision-ai-tv</t>
    <phoneticPr fontId="2" type="noConversion"/>
  </si>
  <si>
    <t>Samsung AI TV</t>
    <phoneticPr fontId="2" type="noConversion"/>
  </si>
  <si>
    <t>Why Samsung TV</t>
  </si>
  <si>
    <t>https://www.samsung.com/uk/tvs/why-samsung-tv/</t>
  </si>
  <si>
    <t>Why OLED</t>
    <phoneticPr fontId="2" type="noConversion"/>
  </si>
  <si>
    <t>Why The Frame</t>
    <phoneticPr fontId="2" type="noConversion"/>
  </si>
  <si>
    <t>Help choose my Sound Device</t>
    <phoneticPr fontId="2" type="noConversion"/>
  </si>
  <si>
    <t>MICRO LED</t>
    <phoneticPr fontId="2" type="noConversion"/>
  </si>
  <si>
    <t>Why Odyssey Gaming Monitor</t>
    <phoneticPr fontId="2" type="noConversion"/>
  </si>
  <si>
    <t>https://www.samsung.com/uk/monitors/odyssey-gaming-monitor/</t>
    <phoneticPr fontId="2" type="noConversion"/>
  </si>
  <si>
    <t xml:space="preserve">Why ViewFinity High Resolution </t>
    <phoneticPr fontId="2" type="noConversion"/>
  </si>
  <si>
    <t>https://www.samsung.com/uk/monitors/viewfinity-high-resolution-monitor/</t>
    <phoneticPr fontId="2" type="noConversion"/>
  </si>
  <si>
    <t>Why Smart Monitor</t>
    <phoneticPr fontId="2" type="noConversion"/>
  </si>
  <si>
    <t>https://www.samsung.com/uk/monitors/smart-monitor/</t>
    <phoneticPr fontId="2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</si>
  <si>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</si>
  <si>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</si>
  <si>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</si>
  <si>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2" type="noConversion"/>
  </si>
  <si>
    <t>The Sero</t>
    <phoneticPr fontId="2" type="noConversion"/>
  </si>
  <si>
    <t>https://www.samsung.com/uk/lifestyle-tvs/the-sero/</t>
    <phoneticPr fontId="2" type="noConversion"/>
  </si>
  <si>
    <t>VG-SESA11K (001 Front Image)</t>
    <phoneticPr fontId="2" type="noConversion"/>
  </si>
  <si>
    <t>SWA-9250S (001 Front Image)</t>
    <phoneticPr fontId="2" type="noConversion"/>
  </si>
  <si>
    <t>98 inch</t>
    <phoneticPr fontId="2" type="noConversion"/>
  </si>
  <si>
    <t>83 &amp; 85 inch</t>
    <phoneticPr fontId="2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</si>
  <si>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</si>
  <si>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</si>
  <si>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</si>
  <si>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</si>
  <si>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</si>
  <si>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2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</si>
  <si>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</si>
  <si>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</si>
  <si>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</si>
  <si>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</si>
  <si>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</si>
  <si>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</si>
  <si>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</si>
  <si>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</si>
  <si>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</si>
  <si>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</si>
  <si>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</si>
  <si>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2" type="noConversion"/>
  </si>
  <si>
    <t>Sound Devices</t>
    <phoneticPr fontId="2" type="noConversion"/>
  </si>
  <si>
    <t>sound devices</t>
    <phoneticPr fontId="2" type="noConversion"/>
  </si>
  <si>
    <t>projectors</t>
    <phoneticPr fontId="2" type="noConversion"/>
  </si>
  <si>
    <t>tvs by sizes</t>
    <phoneticPr fontId="2" type="noConversion"/>
  </si>
  <si>
    <t>83 and 85 inch</t>
    <phoneticPr fontId="2" type="noConversion"/>
  </si>
  <si>
    <t>75 and 77 inch</t>
    <phoneticPr fontId="2" type="noConversion"/>
  </si>
  <si>
    <t>48 and 50 inch</t>
    <phoneticPr fontId="2" type="noConversion"/>
  </si>
  <si>
    <t>full hd hd tvs</t>
    <phoneticPr fontId="2" type="noConversion"/>
  </si>
  <si>
    <t>samsung vision ai</t>
    <phoneticPr fontId="2" type="noConversion"/>
  </si>
  <si>
    <t>why samsung tv</t>
    <phoneticPr fontId="2" type="noConversion"/>
  </si>
  <si>
    <t>why oled</t>
    <phoneticPr fontId="2" type="noConversion"/>
  </si>
  <si>
    <t>why neo qled</t>
    <phoneticPr fontId="2" type="noConversion"/>
  </si>
  <si>
    <t>why the frame</t>
    <phoneticPr fontId="2" type="noConversion"/>
  </si>
  <si>
    <t>help choose my tv</t>
    <phoneticPr fontId="2" type="noConversion"/>
  </si>
  <si>
    <t>help choose my sound device</t>
    <phoneticPr fontId="2" type="noConversion"/>
  </si>
  <si>
    <t>micro led</t>
    <phoneticPr fontId="2" type="noConversion"/>
  </si>
  <si>
    <t>Soundbar Buying Guide</t>
    <phoneticPr fontId="2" type="noConversion"/>
  </si>
  <si>
    <t>https://www.samsung.com/uk/audio-devices/soundbar-buying-guide/</t>
    <phoneticPr fontId="2" type="noConversion"/>
  </si>
  <si>
    <t>Why The Frame</t>
  </si>
  <si>
    <t>Samsung Smart TV</t>
  </si>
  <si>
    <t>https://www.samsung.com/uk/tvs/smart-tv/highlights/</t>
    <phoneticPr fontId="2" type="noConversion"/>
  </si>
  <si>
    <t>Best Gaming TV</t>
    <phoneticPr fontId="2" type="noConversion"/>
  </si>
  <si>
    <t>Super Big TV</t>
  </si>
  <si>
    <t>Best Samsung TV for Sports</t>
  </si>
  <si>
    <t>tvs by resolution</t>
    <phoneticPr fontId="2" type="noConversion"/>
  </si>
  <si>
    <t>tv and av</t>
    <phoneticPr fontId="2" type="noConversion"/>
  </si>
  <si>
    <t>Discover</t>
    <phoneticPr fontId="2" type="noConversion"/>
  </si>
  <si>
    <t>Buying Guide</t>
    <phoneticPr fontId="2" type="noConversion"/>
  </si>
  <si>
    <t xml:space="preserve"> Product 2-1</t>
    <phoneticPr fontId="2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</si>
  <si>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2" type="noConversion"/>
  </si>
  <si>
    <t>Please review and fill in with translations &amp; final URLs for each section in all tabs.</t>
    <phoneticPr fontId="2" type="noConversion"/>
  </si>
  <si>
    <t>- Image: Please create Asset folder and include Image files(all in .png format without any background) for each section.
   Make sure to follow the guide for file name and folder name.</t>
    <phoneticPr fontId="2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</si>
  <si>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2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</si>
  <si>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2" type="noConversion"/>
  </si>
  <si>
    <t>Foldering</t>
    <phoneticPr fontId="2" type="noConversion"/>
  </si>
  <si>
    <t>Image file names and folder names are set to the same structure as in the table on the right.</t>
    <phoneticPr fontId="2" type="noConversion"/>
  </si>
  <si>
    <t>(Folder naming structure)</t>
    <phoneticPr fontId="2" type="noConversion"/>
  </si>
  <si>
    <t>Transfer each area's folder to the entire folder as a Zip file.</t>
    <phoneticPr fontId="2" type="noConversion"/>
  </si>
  <si>
    <t>Folder Name</t>
    <phoneticPr fontId="2" type="noConversion"/>
  </si>
  <si>
    <t>Menu Name(L0)</t>
    <phoneticPr fontId="2" type="noConversion"/>
  </si>
  <si>
    <t>CGD Section</t>
    <phoneticPr fontId="2" type="noConversion"/>
  </si>
  <si>
    <t>Asset File Name</t>
    <phoneticPr fontId="2" type="noConversion"/>
  </si>
  <si>
    <t>L1_banner</t>
    <phoneticPr fontId="2" type="noConversion"/>
  </si>
  <si>
    <t>UK_Shop_L1_banner_3-1_MO_LTR.png</t>
    <phoneticPr fontId="2" type="noConversion"/>
  </si>
  <si>
    <t>UK_Shop_L1_banner_3-2_MO_LTR.png</t>
    <phoneticPr fontId="2" type="noConversion"/>
  </si>
  <si>
    <t>UK_Shop_L1_banner_3-3_MO_LTR.png</t>
    <phoneticPr fontId="2" type="noConversion"/>
  </si>
  <si>
    <t>UK_Shop_L1_banner_3-4_MO_LTR.png</t>
    <phoneticPr fontId="2" type="noConversion"/>
  </si>
  <si>
    <t>UK_Shop_L1_banner_3-5_MO_LTR.png</t>
    <phoneticPr fontId="2" type="noConversion"/>
  </si>
  <si>
    <t>UK_Shop_L1_banner_3-6_MO_LTR.png</t>
    <phoneticPr fontId="2" type="noConversion"/>
  </si>
  <si>
    <t>Image Asset Foler/File Name Structure</t>
    <phoneticPr fontId="2" type="noConversion"/>
  </si>
  <si>
    <t>Folder Name Structure</t>
    <phoneticPr fontId="2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</si>
  <si>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2" type="noConversion"/>
  </si>
  <si>
    <t>File Name Structure</t>
    <phoneticPr fontId="2" type="noConversion"/>
  </si>
  <si>
    <t>File : [Site-Code]_[Page]_[Section]_[Section Detail]_[PC/MO]_[Option((LTR/RTL, noGUI, etc.)].[file type]</t>
    <phoneticPr fontId="2" type="noConversion"/>
  </si>
  <si>
    <t>* NO BLANK allowed so please use '_' instead, PLEASE FOLLOW the rule(structure) above for image asset file name and folder name, as it's critical when uploading assets</t>
    <phoneticPr fontId="2" type="noConversion"/>
  </si>
  <si>
    <t>Example) UK_Shop_L1_banner_3-1_MO_LTR.png</t>
    <phoneticPr fontId="2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</si>
  <si>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2" type="noConversion"/>
  </si>
  <si>
    <t>Local</t>
    <phoneticPr fontId="2" type="noConversion"/>
  </si>
  <si>
    <t>Remark</t>
    <phoneticPr fontId="2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</si>
  <si>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2" type="noConversion"/>
  </si>
  <si>
    <t>Image size</t>
    <phoneticPr fontId="2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</si>
  <si>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2" type="noConversion"/>
  </si>
  <si>
    <t>Banner 3-2-1</t>
    <phoneticPr fontId="2" type="noConversion"/>
  </si>
  <si>
    <t>Banner 3-2-2</t>
    <phoneticPr fontId="2" type="noConversion"/>
  </si>
  <si>
    <t>Banner 3-2-3</t>
    <phoneticPr fontId="2" type="noConversion"/>
  </si>
  <si>
    <t>Banner 3-2-4</t>
    <phoneticPr fontId="2" type="noConversion"/>
  </si>
  <si>
    <t>Banner 3-2-5</t>
    <phoneticPr fontId="2" type="noConversion"/>
  </si>
  <si>
    <t>Banner 3-2-6</t>
    <phoneticPr fontId="2" type="noConversion"/>
  </si>
  <si>
    <t>Banner 3-1-1</t>
    <phoneticPr fontId="2" type="noConversion"/>
  </si>
  <si>
    <t>Banner 3-1-2</t>
    <phoneticPr fontId="2" type="noConversion"/>
  </si>
  <si>
    <t>Banner 3-1-3</t>
    <phoneticPr fontId="2" type="noConversion"/>
  </si>
  <si>
    <t>Banner 3-1-4</t>
    <phoneticPr fontId="2" type="noConversion"/>
  </si>
  <si>
    <t>Banner 3-1-5</t>
    <phoneticPr fontId="2" type="noConversion"/>
  </si>
  <si>
    <t>Banner 3-1-6</t>
    <phoneticPr fontId="2" type="noConversion"/>
  </si>
  <si>
    <t>Banner 3-1-7</t>
    <phoneticPr fontId="2" type="noConversion"/>
  </si>
  <si>
    <t>Banner 3-1-8</t>
    <phoneticPr fontId="2" type="noConversion"/>
  </si>
  <si>
    <t>featured</t>
  </si>
  <si>
    <t>all promotions</t>
  </si>
  <si>
    <t>trade-in</t>
  </si>
  <si>
    <t>Samsung Rewards</t>
  </si>
  <si>
    <t>samsung rewards</t>
  </si>
  <si>
    <t>trade-up</t>
  </si>
  <si>
    <t>extended warranty da</t>
  </si>
  <si>
    <t>smartthings</t>
  </si>
  <si>
    <t>galaxy smartphone</t>
  </si>
  <si>
    <t>N/A</t>
  </si>
  <si>
    <t xml:space="preserve">not available </t>
  </si>
  <si>
    <t>Galaxy dodatna oprema</t>
  </si>
  <si>
    <t>The Sero</t>
  </si>
  <si>
    <t>the sero</t>
  </si>
  <si>
    <t>audio accessories</t>
  </si>
  <si>
    <t>Full HD TV</t>
  </si>
  <si>
    <t>Samsung Vision AI</t>
  </si>
  <si>
    <t>Samsung AI TV</t>
  </si>
  <si>
    <t>TV &amp; AV</t>
  </si>
  <si>
    <t>tv and av</t>
  </si>
  <si>
    <t>sound devices</t>
  </si>
  <si>
    <t>projectors</t>
  </si>
  <si>
    <t>tv accessories</t>
  </si>
  <si>
    <t>tvs by sizes</t>
  </si>
  <si>
    <t>98 inch</t>
  </si>
  <si>
    <t>83 and 85 inch</t>
  </si>
  <si>
    <t>75 and 77 inch</t>
  </si>
  <si>
    <t>8k tvs</t>
  </si>
  <si>
    <t>4k tvs</t>
  </si>
  <si>
    <t>samsung vision ai</t>
  </si>
  <si>
    <t>why samsung tv</t>
  </si>
  <si>
    <t>why oled</t>
  </si>
  <si>
    <t>why neo qled</t>
  </si>
  <si>
    <t>why the frame</t>
  </si>
  <si>
    <t>help choose my tv</t>
  </si>
  <si>
    <t>help choose my sound device</t>
  </si>
  <si>
    <t>samsung smart tv</t>
  </si>
  <si>
    <t>best gaming tv</t>
  </si>
  <si>
    <t>super big tv</t>
  </si>
  <si>
    <t>best samsung tv for sports</t>
  </si>
  <si>
    <t>appliances</t>
  </si>
  <si>
    <t>refrigerators</t>
  </si>
  <si>
    <t>ovens</t>
  </si>
  <si>
    <t>hobs</t>
  </si>
  <si>
    <t>hoods</t>
  </si>
  <si>
    <t>microwaves</t>
  </si>
  <si>
    <t>dishwashers</t>
  </si>
  <si>
    <t>laundry</t>
  </si>
  <si>
    <t>jet stick vacuums</t>
  </si>
  <si>
    <t>jet bot robot vacuums</t>
  </si>
  <si>
    <t>air conditioners</t>
  </si>
  <si>
    <t>air purifier</t>
  </si>
  <si>
    <t>Dodatna oprema</t>
  </si>
  <si>
    <t>appliances accessories</t>
  </si>
  <si>
    <t>bespoke ai</t>
  </si>
  <si>
    <t>smart forward</t>
  </si>
  <si>
    <t>ai energy saving</t>
  </si>
  <si>
    <t>why samsung appliances</t>
  </si>
  <si>
    <t>refrigerator buying guide</t>
  </si>
  <si>
    <t>laundry buying guide</t>
  </si>
  <si>
    <t>accessories</t>
  </si>
  <si>
    <t>smartphone accessories</t>
  </si>
  <si>
    <t>Dodatna oprema za tablete</t>
  </si>
  <si>
    <t>tablet accessories</t>
  </si>
  <si>
    <t>watch accessories</t>
  </si>
  <si>
    <t>Dodatna oprema za Galaxy Buds</t>
  </si>
  <si>
    <t>galaxy buds accessories</t>
  </si>
  <si>
    <t>N-A</t>
  </si>
  <si>
    <t>smarttag</t>
  </si>
  <si>
    <t>Dodatna oprema za hladnjake</t>
  </si>
  <si>
    <t>refrigerator accessories</t>
  </si>
  <si>
    <t>vacuum cleaner accessories</t>
  </si>
  <si>
    <t>wearables</t>
  </si>
  <si>
    <t>galaxy watch</t>
  </si>
  <si>
    <t>galaxy buds</t>
  </si>
  <si>
    <t>wearables accessories</t>
  </si>
  <si>
    <t>samsung health</t>
  </si>
  <si>
    <t>galaxy ai</t>
  </si>
  <si>
    <t>why galaxy</t>
  </si>
  <si>
    <t>switch to galaxy</t>
  </si>
  <si>
    <t>IT</t>
  </si>
  <si>
    <t>monitors</t>
  </si>
  <si>
    <t>https://www.samsung.com/si/offer/</t>
  </si>
  <si>
    <t>https://www.samsung.com/si/tablets/all-tablets/</t>
  </si>
  <si>
    <t>https://www.samsung.com/si/watches/all-watches/</t>
  </si>
  <si>
    <t>https://www.samsung.com/si/audio-sound/all-audio-sound/</t>
  </si>
  <si>
    <t>https://www.samsung.com/si/mobile/</t>
  </si>
  <si>
    <t>https://www.samsung.com/si/tvs/all-tvs/?neo-qled</t>
  </si>
  <si>
    <t>https://www.samsung.com/si/tvs/all-tvs/?oled</t>
  </si>
  <si>
    <t>https://www.samsung.com/si/tvs/all-tvs/?qled</t>
  </si>
  <si>
    <t>https://www.samsung.com/si/tvs/all-tvs/?crystal-uhd</t>
  </si>
  <si>
    <t>https://www.samsung.com/si/lifestyle-tvs/the-frame/</t>
  </si>
  <si>
    <t>https://www.samsung.com/si/tvs/all-tvs/?the-serif</t>
  </si>
  <si>
    <t>https://www.samsung.com/si/tvs/all-tvs/?the-terrace</t>
  </si>
  <si>
    <t>https://www.samsung.com/si/tvs/all-tvs/?the-sero</t>
  </si>
  <si>
    <t>https://www.samsung.com/si/audio-devices/all-audio-devices/</t>
  </si>
  <si>
    <t>https://www.samsung.com/si/projectors/all-projectors/</t>
  </si>
  <si>
    <t>https://www.samsung.com/si/tv-accessories/all-tv-accessories/</t>
  </si>
  <si>
    <t>https://www.samsung.com/si/audio-accessories/all-audio-accessories/</t>
  </si>
  <si>
    <t>https://www.samsung.com/si/tvs/98-inch-tvs/?98-100-inch</t>
  </si>
  <si>
    <t>https://www.samsung.com/si/tvs/85-inch-tvs/?83-85-inch</t>
  </si>
  <si>
    <t>https://www.samsung.com/si/tvs/75-inch-tvs/?75-77-inch</t>
  </si>
  <si>
    <t>https://www.samsung.com/si/tvs/65-inch-tvs/?65-inch</t>
  </si>
  <si>
    <t>https://www.samsung.com/si/tvs/55-inch-tvs/?55-inch</t>
  </si>
  <si>
    <t>https://www.samsung.com/si/tvs/50-inch-tvs/?48-50-inch</t>
  </si>
  <si>
    <t>https://www.samsung.com/si/tvs/43-inch-tvs/?43-inch</t>
  </si>
  <si>
    <t>https://www.samsung.com/si/tvs/32-inch-tvs/?32-or-smaller</t>
  </si>
  <si>
    <t>https://www.samsung.com/si/tvs/all-tvs/?uhd-8k</t>
  </si>
  <si>
    <t>https://www.samsung.com/si/tvs/all-tvs/?uhd-4k</t>
  </si>
  <si>
    <t>https://www.samsung.com/si/tvs/full-hd-tv/</t>
  </si>
  <si>
    <t>https://www.samsung.com/si/tvs/vision-ai-tv</t>
  </si>
  <si>
    <t>https://www.samsung.com/si/tvs/qled-tv/highlights/</t>
  </si>
  <si>
    <t>https://www.samsung.com/si/refrigerators/all-refrigerators/</t>
  </si>
  <si>
    <t>https://www.samsung.com/si/cooking-appliances/all-cooking-appliances/?ovens</t>
  </si>
  <si>
    <t>https://www.samsung.com/si/cooking-appliances/all-cooking-appliances/?hobs</t>
  </si>
  <si>
    <t>https://www.samsung.com/si/cooking-appliances/all-cooking-appliances/?hoods</t>
  </si>
  <si>
    <t>https://www.samsung.com/si/microwave-ovens/all-microwave-ovens/</t>
  </si>
  <si>
    <t>https://www.samsung.com/si/dishwashers/all-dishwashers/</t>
  </si>
  <si>
    <t>https://www.samsung.com/si/washers-and-dryers/all-washers-and-dryers/?available-to-order</t>
  </si>
  <si>
    <t>https://www.samsung.com/si/vacuum-cleaners/all-vacuum-cleaners/</t>
  </si>
  <si>
    <t>https://www.samsung.com/si/vacuum-cleaners/all-vacuum-cleaners/?robot</t>
  </si>
  <si>
    <t>https://www.samsung.com/si/air-care/air-purifier/</t>
  </si>
  <si>
    <t>https://www.samsung.com/si/home-appliance-accessories/all-home-appliance-accessories/</t>
  </si>
  <si>
    <t>https://www.samsung.com/si/home-appliances/ai-energy-saving/</t>
  </si>
  <si>
    <t>https://www.samsung.com/si/monitors/all-monitors/</t>
  </si>
  <si>
    <t>https://www.samsung.com/si/memory-storage/all-memory-storage/</t>
  </si>
  <si>
    <t>https://www.samsung.com/si/monitors/odyssey-gaming-monitor/</t>
  </si>
  <si>
    <t>https://www.samsung.com/si/monitors/smart-monitor/</t>
  </si>
  <si>
    <t>https://www.samsung.com/si/monitors/help-me-choose/</t>
  </si>
  <si>
    <t>https://www.samsung.com/si/mobile-accessories/all-mobile-accessories/?wearables</t>
  </si>
  <si>
    <t>https://www.samsung.com/si/mobile/switch-to-galaxy/</t>
  </si>
  <si>
    <t>https://www.samsung.com/si/accessories/</t>
  </si>
  <si>
    <t>https://www.samsung.com/si/mobile-accessories/all-mobile-accessories/?smartphones</t>
  </si>
  <si>
    <t>https://www.samsung.com/si/mobile-accessories/all-mobile-accessories/?tablets</t>
  </si>
  <si>
    <t>https://www.samsung.com/si/mobile-accessories/all-mobile-accessories/?smarttag</t>
  </si>
  <si>
    <t>https://www.samsung.com/si/tv-accessories/all-tv-accessories/?other</t>
  </si>
  <si>
    <t>https://www.samsung.com/si/home-appliance-accessories/all-home-appliance-accessories/?refrigerators</t>
  </si>
  <si>
    <t>https://www.samsung.com/si/home-appliance-accessories/all-home-appliance-accessories/?vacuum-cleaners</t>
  </si>
  <si>
    <t>https://www.samsung.com/si/home-appliance-accessories/all-home-appliance-accessories/?washer-dryer</t>
  </si>
  <si>
    <t>Izpostavljeno</t>
  </si>
  <si>
    <t>Samsung ponudbe in ugodnosti</t>
  </si>
  <si>
    <t>Program odkupa</t>
  </si>
  <si>
    <t>Staro za novo TV</t>
  </si>
  <si>
    <t>Podaljšana garancija</t>
  </si>
  <si>
    <t>Odkrijte AI izdelke</t>
  </si>
  <si>
    <t>discover ai</t>
  </si>
  <si>
    <t>Aplikacije in storitve</t>
  </si>
  <si>
    <t>Zakaj Galaxy</t>
  </si>
  <si>
    <t>Samsung Program odkupa</t>
  </si>
  <si>
    <t>Preklopite na Galaxy</t>
  </si>
  <si>
    <t>Odkrijte mobilne naprave</t>
  </si>
  <si>
    <t>Mobilne naprave</t>
  </si>
  <si>
    <t>Galaxy mobilni telefon</t>
  </si>
  <si>
    <t>Zvočniki</t>
  </si>
  <si>
    <t>Projektorji</t>
  </si>
  <si>
    <t>Dodatki za TV</t>
  </si>
  <si>
    <t>Dodatna oprema za zvočne naprave</t>
  </si>
  <si>
    <t>Velikosti Televizorjev</t>
  </si>
  <si>
    <t>https://www.samsung.com/hr/tvs/98-inch-tvs/</t>
  </si>
  <si>
    <t>249 cm (98")</t>
  </si>
  <si>
    <t>210 cm(83") &amp; 214 cm (85")</t>
  </si>
  <si>
    <t>163 cm (65")</t>
  </si>
  <si>
    <t>138 cm (55")</t>
  </si>
  <si>
    <t>210 cm (83") &amp; 214 cm (85")</t>
  </si>
  <si>
    <t>189 cm (75") &amp; 195 cm (77")</t>
  </si>
  <si>
    <t>121 cm (48") &amp; 125 cm (50")</t>
  </si>
  <si>
    <t>108 cm (43")</t>
  </si>
  <si>
    <t>80 cm (32")</t>
  </si>
  <si>
    <t>Televizorji z ločljivostjo</t>
  </si>
  <si>
    <t>8K TV-ji</t>
  </si>
  <si>
    <t>4K TV-ji</t>
  </si>
  <si>
    <t>Full HD/HD TV-ji</t>
  </si>
  <si>
    <t>Odkrijte</t>
  </si>
  <si>
    <t>Zakaj Samsung TV</t>
  </si>
  <si>
    <t>Zakaj The Frame</t>
  </si>
  <si>
    <t>Zakaj Samsung kućanski uređaji?</t>
  </si>
  <si>
    <t>Zakaj Odyssey Gaming Monitor</t>
  </si>
  <si>
    <t>Zakaj ViewFinity monitori visoke rezolucije</t>
  </si>
  <si>
    <t>Zakaj Smart Monitori</t>
  </si>
  <si>
    <t xml:space="preserve">Zakaj OLED </t>
  </si>
  <si>
    <t>Pomagaj mi izbrati TV</t>
  </si>
  <si>
    <t>Pomagaj mi izbrati zvočno napravo</t>
  </si>
  <si>
    <t>Vodič pri nakupu TV-ja</t>
  </si>
  <si>
    <t>Najboljši Samsung TV za šport</t>
  </si>
  <si>
    <t>Zakaj supervelik televizor?</t>
  </si>
  <si>
    <t>Najboljši TV za videoigre</t>
  </si>
  <si>
    <t>Gospodinjski aparati</t>
  </si>
  <si>
    <t>Hladilniki</t>
  </si>
  <si>
    <t>Pečice</t>
  </si>
  <si>
    <t>Kuhalne plošče</t>
  </si>
  <si>
    <t>Kuhinjske nape</t>
  </si>
  <si>
    <t>Mikrovalovne pečice</t>
  </si>
  <si>
    <t>Pomivalni Stroji</t>
  </si>
  <si>
    <t>Nega Perila</t>
  </si>
  <si>
    <t>Jet okončni sesalnik</t>
  </si>
  <si>
    <t>Jet Bot robotski sesalniki</t>
  </si>
  <si>
    <t>Klimatske naprave</t>
  </si>
  <si>
    <t>https://samsung-climatesolutions.com/si/b2c.html</t>
  </si>
  <si>
    <t>Čistilec zraka</t>
  </si>
  <si>
    <t>Varčevanje energije z AI</t>
  </si>
  <si>
    <t>Vodič pri nakupu hladilnika</t>
  </si>
  <si>
    <t>Vodnik za nakup pralnega stroja</t>
  </si>
  <si>
    <t>Računalniški monitorji</t>
  </si>
  <si>
    <t xml:space="preserve">Pomnilnik in shranjevanje
</t>
  </si>
  <si>
    <t>Zakaj ViewFinity visoke ločljivosti</t>
  </si>
  <si>
    <t>Pomagajte mi izbrati moj monitor</t>
  </si>
  <si>
    <t>Nosljive naprave</t>
  </si>
  <si>
    <t>Dodatki za pametne telefone</t>
  </si>
  <si>
    <t>Dodatki za tablične računalnike</t>
  </si>
  <si>
    <t>Dodatki za ure</t>
  </si>
  <si>
    <t>Dodatki za projektorje</t>
  </si>
  <si>
    <t>Dodatna oprema za hladilnike</t>
  </si>
  <si>
    <t>Dodatki za sesalnike</t>
  </si>
  <si>
    <t>Dodatki za nego perila</t>
  </si>
  <si>
    <t>Zakaj Neo QLED</t>
  </si>
  <si>
    <t>apps and service</t>
    <phoneticPr fontId="2" type="noConversion"/>
  </si>
  <si>
    <t>samsung trade in</t>
    <phoneticPr fontId="2" type="noConversion"/>
  </si>
  <si>
    <t>https://www.samsung.com/uk/tvs/all-tvs/</t>
    <phoneticPr fontId="2" type="noConversion"/>
  </si>
  <si>
    <t>https://www.samsung.com/si/tvs/all-tvs/</t>
    <phoneticPr fontId="2" type="noConversion"/>
  </si>
  <si>
    <t>https://www.samsung.com/uk/tvs/98-inch-tvs/</t>
    <phoneticPr fontId="2" type="noConversion"/>
  </si>
  <si>
    <t>https://www.samsung.com/uk/tvs/85-inch-tvs/</t>
    <phoneticPr fontId="2" type="noConversion"/>
  </si>
  <si>
    <t>https://www.samsung.com/uk/tvs/75-inch-tvs/</t>
    <phoneticPr fontId="2" type="noConversion"/>
  </si>
  <si>
    <t>https://www.samsung.com/uk/tvs/65-inch-tvs/</t>
    <phoneticPr fontId="2" type="noConversion"/>
  </si>
  <si>
    <t>https://www.samsung.com/uk/tvs/55-inch-tvs/</t>
    <phoneticPr fontId="2" type="noConversion"/>
  </si>
  <si>
    <t>https://www.samsung.com/uk/tvs/50-inch-tvs/</t>
    <phoneticPr fontId="2" type="noConversion"/>
  </si>
  <si>
    <t>https://www.samsung.com/uk/tvs/all-tvs/?32-and-under</t>
    <phoneticPr fontId="2" type="noConversion"/>
  </si>
  <si>
    <t>https://www.samsung.com/uk/tvs/8k-tv/</t>
    <phoneticPr fontId="2" type="noConversion"/>
  </si>
  <si>
    <t>https://www.samsung.com/uk/tvs/uhd-4k-tv/</t>
    <phoneticPr fontId="2" type="noConversion"/>
  </si>
  <si>
    <t>https://www.samsung.com/uk/tvs/full-hd-tv/</t>
    <phoneticPr fontId="2" type="noConversion"/>
  </si>
  <si>
    <t>https://www.samsung.com/uk/tvs/gaming-tv/</t>
    <phoneticPr fontId="2" type="noConversion"/>
  </si>
  <si>
    <t>https://www.samsung.com/uk/tvs/supersize-tv/</t>
    <phoneticPr fontId="2" type="noConversion"/>
  </si>
  <si>
    <t>https://www.samsung.com/uk/tvs/sports-tv/</t>
    <phoneticPr fontId="2" type="noConversion"/>
  </si>
  <si>
    <t>washer and dryer accessories</t>
    <phoneticPr fontId="2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</si>
  <si>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2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</si>
  <si>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2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</si>
  <si>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</si>
  <si>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https://www.samsung.com/si/tv-accessories/all-tv-accessories/</t>
    <phoneticPr fontId="2" type="noConversion"/>
  </si>
  <si>
    <t>https://www.samsung.com/uk/projector-accessories/all-projector-accessories/</t>
    <phoneticPr fontId="2" type="noConversion"/>
  </si>
  <si>
    <t>https://www.samsung.com/si/apps/</t>
    <phoneticPr fontId="2" type="noConversion"/>
  </si>
  <si>
    <t>https://www.samsung.com/si/mobile/why-galaxy/</t>
    <phoneticPr fontId="2" type="noConversion"/>
  </si>
  <si>
    <t>https://www.samsung.com/si/trade-in/</t>
    <phoneticPr fontId="2" type="noConversion"/>
  </si>
  <si>
    <t>https://www.samsung.com/si/apps/samsung-health/</t>
    <phoneticPr fontId="2" type="noConversion"/>
  </si>
  <si>
    <t>https://www.samsung.com/si/galaxy-ai/</t>
    <phoneticPr fontId="2" type="noConversion"/>
  </si>
  <si>
    <t>memory and storage</t>
    <phoneticPr fontId="2" type="noConversion"/>
  </si>
  <si>
    <t>https://www.samsung.com/si/monitors/viewfinity-high-resolution-monitor/</t>
    <phoneticPr fontId="2" type="noConversion"/>
  </si>
  <si>
    <t>https://www.samsung.com/si/mobile-accessories/all-mobile-accessories/</t>
    <phoneticPr fontId="2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</si>
  <si>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2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</si>
  <si>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2" type="noConversion"/>
  </si>
  <si>
    <t>WSC: Max char. Limit exceeded</t>
    <phoneticPr fontId="2" type="noConversion"/>
  </si>
  <si>
    <t>WSC: Different URL (Need to check)</t>
    <phoneticPr fontId="2" type="noConversion"/>
  </si>
  <si>
    <t>https://www.samsung.com/si/home-appliances/bespoke-home/</t>
    <phoneticPr fontId="2" type="noConversion"/>
  </si>
  <si>
    <t>https://www.samsung.com/si/home-appliances/bespoke-ai-smartthings/</t>
    <phoneticPr fontId="2" type="noConversion"/>
  </si>
  <si>
    <t>https://www.samsung.com/si/home-appliances/why-samsung-appliances/</t>
    <phoneticPr fontId="2" type="noConversion"/>
  </si>
  <si>
    <t>https://www.samsung.com/si/home-appliances/buying-guide/what-is-the-best-type-of-fridge-freezer/</t>
    <phoneticPr fontId="2" type="noConversion"/>
  </si>
  <si>
    <t>https://www.samsung.com/si/home-appliances/buying-guide/what-size-washing-machine-do-i-need/</t>
    <phoneticPr fontId="2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</si>
  <si>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2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</si>
  <si>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2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</si>
  <si>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2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</si>
  <si>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</si>
  <si>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</si>
  <si>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</si>
  <si>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</si>
  <si>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</si>
  <si>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</si>
  <si>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</si>
  <si>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</si>
  <si>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t>https://www.samsung.com/si/tvs/why-samsung-tv/</t>
    <phoneticPr fontId="2" type="noConversion"/>
  </si>
  <si>
    <t>https://www.samsung.com/si/tvs/oled-tv/highlights/</t>
    <phoneticPr fontId="2" type="noConversion"/>
  </si>
  <si>
    <t>https://www.samsung.com/si/lifestyle-tvs/the-frame/highlights/</t>
    <phoneticPr fontId="2" type="noConversion"/>
  </si>
  <si>
    <t>https://www.samsung.com/si/tvs/help-me-choose/</t>
    <phoneticPr fontId="2" type="noConversion"/>
  </si>
  <si>
    <t>https://www.samsung.com/si/audio-devices/help-me-choose/</t>
    <phoneticPr fontId="2" type="noConversion"/>
  </si>
  <si>
    <t>https://www.samsung.com/si/tvs/gaming-tv/</t>
    <phoneticPr fontId="2" type="noConversion"/>
  </si>
  <si>
    <t>https://www.samsung.com/si/tvs/supersize-tv/</t>
    <phoneticPr fontId="2" type="noConversion"/>
  </si>
  <si>
    <t>https://www.samsung.com/si/tvs/smart-tv/highlights/</t>
    <phoneticPr fontId="2" type="noConversion"/>
  </si>
  <si>
    <t>galaxy tab</t>
    <phoneticPr fontId="2" type="noConversion"/>
  </si>
  <si>
    <t>https://www.samsung.com/si/smartphones/all-smartphones/</t>
    <phoneticPr fontId="2" type="noConversion"/>
  </si>
  <si>
    <t>galaxy accessories</t>
    <phoneticPr fontId="2" type="noConversion"/>
  </si>
  <si>
    <t>https://www.samsung.com/si/one-ui/</t>
    <phoneticPr fontId="2" type="noConversion"/>
  </si>
  <si>
    <t>https://www.samsung.com/si/mobile/switch-to-galaxy/</t>
    <phoneticPr fontId="2" type="noConversion"/>
  </si>
  <si>
    <t>02. GNB (Revamp2.0 ver).zip</t>
    <phoneticPr fontId="2" type="noConversion"/>
  </si>
  <si>
    <t>Galaxy S25 Ultra</t>
    <phoneticPr fontId="2" type="noConversion"/>
  </si>
  <si>
    <t>galaxy s25 ultra</t>
    <phoneticPr fontId="2" type="noConversion"/>
  </si>
  <si>
    <t>https://www.samsung.com/uk/smartphones/galaxy-s25-ultra/buy/</t>
    <phoneticPr fontId="2" type="noConversion"/>
  </si>
  <si>
    <t>Galaxy S25 | S25+</t>
    <phoneticPr fontId="2" type="noConversion"/>
  </si>
  <si>
    <t>galaxy S25 | S25 plus</t>
    <phoneticPr fontId="2" type="noConversion"/>
  </si>
  <si>
    <t>galaxy s25 | s25 plus</t>
    <phoneticPr fontId="2" type="noConversion"/>
  </si>
  <si>
    <t>https://www.samsung.com/uk/smartphones/galaxy-s25/buy/</t>
    <phoneticPr fontId="2" type="noConversion"/>
  </si>
  <si>
    <t xml:space="preserve"> Product 2-2-1</t>
    <phoneticPr fontId="2" type="noConversion"/>
  </si>
  <si>
    <t>Galaxy S25 Edge_Dotcom_Home_assets_250429.zip</t>
    <phoneticPr fontId="2" type="noConversion"/>
  </si>
  <si>
    <t>Galaxy S25 Edge</t>
    <phoneticPr fontId="2" type="noConversion"/>
  </si>
  <si>
    <t>https://www.samsung.com/uk/smartphones/galaxy-s25-edge/buy/</t>
    <phoneticPr fontId="2" type="noConversion"/>
  </si>
  <si>
    <t>02. GNB.zip</t>
    <phoneticPr fontId="2" type="noConversion"/>
  </si>
  <si>
    <t>Galaxy Fold6</t>
    <phoneticPr fontId="2" type="noConversion"/>
  </si>
  <si>
    <t>galaxy fold6</t>
    <phoneticPr fontId="2" type="noConversion"/>
  </si>
  <si>
    <t>https://www.samsung.com/uk/smartphones/galaxy-z-fold6/buy/</t>
    <phoneticPr fontId="2" type="noConversion"/>
  </si>
  <si>
    <t>Galaxy Flip6</t>
    <phoneticPr fontId="2" type="noConversion"/>
  </si>
  <si>
    <t>galaxy flip6</t>
    <phoneticPr fontId="2" type="noConversion"/>
  </si>
  <si>
    <t>https://www.samsung.com/uk/smartphones/galaxy-z-flip6/buy/</t>
    <phoneticPr fontId="2" type="noConversion"/>
  </si>
  <si>
    <t>Galaxy Tab S10 Series_Home_GNB_PFS_PCD_PF_asset.zip</t>
    <phoneticPr fontId="2" type="noConversion"/>
  </si>
  <si>
    <t>Galaxy Tab S10 Series</t>
    <phoneticPr fontId="2" type="noConversion"/>
  </si>
  <si>
    <t>galaxy tab s10 series</t>
    <phoneticPr fontId="2" type="noConversion"/>
  </si>
  <si>
    <t>https://www.samsung.com/uk/tablets/galaxy-tab-s10/buy/?modelCode=SM-X920NZAREUB</t>
    <phoneticPr fontId="2" type="noConversion"/>
  </si>
  <si>
    <t>Galaxy Tab S10 Serie</t>
    <phoneticPr fontId="2" type="noConversion"/>
  </si>
  <si>
    <t xml:space="preserve"> 2. S.com_banner_image_asset_GalaxyWatchUltra_250429.zip</t>
    <phoneticPr fontId="2" type="noConversion"/>
  </si>
  <si>
    <t>Galaxy Watch Ultra</t>
    <phoneticPr fontId="2" type="noConversion"/>
  </si>
  <si>
    <t>galaxy watch ultra</t>
    <phoneticPr fontId="2" type="noConversion"/>
  </si>
  <si>
    <t>https://www.samsung.com/uk/watches/galaxy-watch-ultra/buy/?modelCode=SM-L705FDAAEUA</t>
    <phoneticPr fontId="2" type="noConversion"/>
  </si>
  <si>
    <t>5. S.com_banner_image_asset_GalaxyBuds3_GalaxyBuds3Pro_240710.zip</t>
    <phoneticPr fontId="2" type="noConversion"/>
  </si>
  <si>
    <t>Galaxy Buds3 Pro</t>
    <phoneticPr fontId="2" type="noConversion"/>
  </si>
  <si>
    <t>galaxy buds3 pro</t>
    <phoneticPr fontId="2" type="noConversion"/>
  </si>
  <si>
    <t>https://www.samsung.com/uk/audio-sound/galaxy-buds/galaxy-buds3-pro-silver-sm-r630nzaaeua/</t>
    <phoneticPr fontId="2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</si>
  <si>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2" type="noConversion"/>
  </si>
  <si>
    <t>w.88 x h.89 px</t>
  </si>
  <si>
    <t>Galaxy Book5 Pro</t>
    <phoneticPr fontId="2" type="noConversion"/>
  </si>
  <si>
    <t>galaxy book5 pro</t>
    <phoneticPr fontId="2" type="noConversion"/>
  </si>
  <si>
    <t>https://www.samsung.com/uk/computers/galaxy-book/galaxy-book5-pro/buy/?modelCode=NP960XHA-KG2UK</t>
    <phoneticPr fontId="2" type="noConversion"/>
  </si>
  <si>
    <t>w.88 x h.90 px</t>
  </si>
  <si>
    <t>Neo QLED 8K TV</t>
    <phoneticPr fontId="2" type="noConversion"/>
  </si>
  <si>
    <t>neo qled 8k tv</t>
    <phoneticPr fontId="2" type="noConversion"/>
  </si>
  <si>
    <t>https://www.samsung.com/uk/tvs/qled-tv/qn990f-75-inch-neo-qled-8k-mini-led-smart-tv-qe75qn990ftxxu/</t>
    <phoneticPr fontId="2" type="noConversion"/>
  </si>
  <si>
    <t>QN75LS03FWFXZA (006 Front Image w/o Stand)</t>
    <phoneticPr fontId="2" type="noConversion"/>
  </si>
  <si>
    <t>w.88 x h.91 px</t>
  </si>
  <si>
    <t xml:space="preserve">The Frame Pro </t>
    <phoneticPr fontId="2" type="noConversion"/>
  </si>
  <si>
    <t xml:space="preserve">the frame pro </t>
    <phoneticPr fontId="2" type="noConversion"/>
  </si>
  <si>
    <t>https://www.samsung.com/uk/lifestyle-tvs/the-frame/ls03fw-75-inch-the-frame-pro-neo-qled-4k-vision-ai-smart-tv-black-qe75ls03fwuxxu/</t>
    <phoneticPr fontId="2" type="noConversion"/>
  </si>
  <si>
    <t>w.88 x h.92 px</t>
  </si>
  <si>
    <t>Q-series Soundbar</t>
    <phoneticPr fontId="2" type="noConversion"/>
  </si>
  <si>
    <t>q series soundbar</t>
    <phoneticPr fontId="2" type="noConversion"/>
  </si>
  <si>
    <t>https://www.samsung.com/uk/audio-devices/soundbar/q990f-q-series-soundbar-with-subwoofer-and-rear-speakers-black-hw-q990f-xu/</t>
    <phoneticPr fontId="2" type="noConversion"/>
  </si>
  <si>
    <t>ls32fg810suxxu (001front image)</t>
    <phoneticPr fontId="2" type="noConversion"/>
  </si>
  <si>
    <t>w.88 x h.93 px</t>
  </si>
  <si>
    <t>Odyssey OLED G8</t>
    <phoneticPr fontId="2" type="noConversion"/>
  </si>
  <si>
    <t>odyssey oled g8</t>
    <phoneticPr fontId="2" type="noConversion"/>
  </si>
  <si>
    <t>https://www.samsung.com/uk/monitors/gaming/odyssey-oled-g8-g81sf-32-inch-240hz-oled-uhd-ls32fg810suxxu/</t>
    <phoneticPr fontId="2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</si>
  <si>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2" type="noConversion"/>
  </si>
  <si>
    <t>w.88 x h.94 px</t>
  </si>
  <si>
    <t>Samsung Bespoke SpaceMax™</t>
  </si>
  <si>
    <t>samsung bespoke spacemax</t>
    <phoneticPr fontId="2" type="noConversion"/>
  </si>
  <si>
    <t>https://www.samsung.com/uk/refrigerators/bottom-mount-freezer/bottom-mount-freezer-with-smartthings-ai-energy-mo-387l-black-rb38c607ab1-eu/</t>
    <phoneticPr fontId="2" type="noConversion"/>
  </si>
  <si>
    <t>w.88 x h.95 px</t>
  </si>
  <si>
    <t>Samsung Series 8 AI Energy</t>
    <phoneticPr fontId="2" type="noConversion"/>
  </si>
  <si>
    <t>samsung series 8 ai energy</t>
    <phoneticPr fontId="2" type="noConversion"/>
  </si>
  <si>
    <t>https://www.samsung.com/uk/washers-and-dryers/washing-machines/ww8400d-front-loading-smartthings-ai-energy-made-a-40-percent-extra-energy-efficiency-ai-ecobubble-11kg-black-ww11db8b95gbu1/</t>
    <phoneticPr fontId="2" type="noConversion"/>
  </si>
  <si>
    <t>Samsung Series 8 AI Energy</t>
  </si>
  <si>
    <t>WSC: Description need to be filled with Local text.</t>
    <phoneticPr fontId="2" type="noConversion"/>
  </si>
  <si>
    <t>https://www.samsung.com/si/smartphones/galaxy-z-fold6/buy/</t>
    <phoneticPr fontId="2" type="noConversion"/>
  </si>
  <si>
    <t>https://www.samsung.com/si/smartphones/galaxy-s25/buy/</t>
    <phoneticPr fontId="2" type="noConversion"/>
  </si>
  <si>
    <t>https://www.samsung.com/si/smartphones/galaxy-s25-ultra/buy/</t>
    <phoneticPr fontId="2" type="noConversion"/>
  </si>
  <si>
    <t>https://www.samsung.com/si/smartphones/galaxy-z-flip6/buy/</t>
    <phoneticPr fontId="2" type="noConversion"/>
  </si>
  <si>
    <t>https://www.samsung.com/si/tablets/galaxy-tab-s10/buy/?modelCode=SM-X920NZAREUB</t>
    <phoneticPr fontId="2" type="noConversion"/>
  </si>
  <si>
    <t>https://www.samsung.com/si/watches/galaxy-watch/galaxy-watch-ultra-titanium-gray-lte-sm-l705fdaaeue/buy/</t>
    <phoneticPr fontId="2" type="noConversion"/>
  </si>
  <si>
    <t>https://www.samsung.com/si/audio-sound/galaxy-buds/galaxy-buds3-pro-silver-sm-r630nzaaeuc/</t>
    <phoneticPr fontId="2" type="noConversion"/>
  </si>
  <si>
    <t>https://www.samsung.com/si/tvs/qled-tv/qn900f-75-inch-neo-qled-8k-mini-led-smart-tv-qe75qn900ftxxh/</t>
    <phoneticPr fontId="2" type="noConversion"/>
  </si>
  <si>
    <t>https://www.samsung.com/si/lifestyle-tvs/the-frame/ls03fw-75-inch-black-qe75ls03fwuxxh/</t>
    <phoneticPr fontId="2" type="noConversion"/>
  </si>
  <si>
    <t>https://www.samsung.com/si/monitors/gaming/odyssey-oled-g8-g81sf-32-inch-240hz-oled-uhd-ls32fg810suxen/</t>
    <phoneticPr fontId="2" type="noConversion"/>
  </si>
  <si>
    <t>https://www.samsung.com/si/audio-devices/soundbar/q990f-black-hw-q990f-en/</t>
    <phoneticPr fontId="2" type="noConversion"/>
  </si>
  <si>
    <t>https://www.samsung.com/si/washers-and-dryers/washing-machines/ww8400d-front-loading-smartthings-ai-energy-made-a-xx-percent-extra-energy-efficiency-ai-ecobubble-11kg-black-ww11db8b9fgbu4/</t>
    <phoneticPr fontId="2" type="noConversion"/>
  </si>
  <si>
    <t>https://www.samsung.com/si/offer/</t>
    <phoneticPr fontId="2" type="noConversion"/>
  </si>
  <si>
    <t>https://www.samsung.com/si/rewards/</t>
    <phoneticPr fontId="2" type="noConversion"/>
  </si>
  <si>
    <t>https://www.samsung.com/si/offer/trade-up/</t>
    <phoneticPr fontId="2" type="noConversion"/>
  </si>
  <si>
    <t>https://www.samsung.com/si/ai-products/</t>
    <phoneticPr fontId="2" type="noConversion"/>
  </si>
  <si>
    <t>https://www.samsung.com/si/offer/home-appliance-extended-warranty-2025/</t>
    <phoneticPr fontId="2" type="noConversion"/>
  </si>
  <si>
    <t>https://www.samsung.com/si/smartthings/</t>
    <phoneticPr fontId="2" type="noConversion"/>
  </si>
  <si>
    <t>https://www.samsung.com/si/tvs/sports-tv/</t>
    <phoneticPr fontId="2" type="noConversion"/>
  </si>
  <si>
    <t>N/A</t>
    <phoneticPr fontId="2" type="noConversion"/>
  </si>
  <si>
    <t>WSC: GBM Asset will be used. (Discover AI)</t>
    <phoneticPr fontId="2" type="noConversion"/>
  </si>
  <si>
    <t>WSC: GBM Asset will be used. (SmartThings)</t>
    <phoneticPr fontId="2" type="noConversion"/>
  </si>
  <si>
    <t>Pomnilnik in shranjevanje</t>
    <phoneticPr fontId="2" type="noConversion"/>
  </si>
  <si>
    <t>projector accessories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</si>
</sst>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2"/>
      <color rgb="FF0563C1"/>
      <name val="SamsungOne 400"/>
      <family val="2"/>
    </font>
    <font>
      <u/>
      <sz val="11"/>
      <color rgb="FF0563C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1"/>
      <name val="맑은 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0" tint="-0.34998626667073579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hair">
        <color indexed="64"/>
      </top>
      <bottom/>
      <diagonal/>
    </border>
    <border>
      <left style="medium">
        <color rgb="FF000000"/>
      </left>
      <right style="medium">
        <color rgb="FF000000"/>
      </right>
      <top style="hair">
        <color indexed="64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hair">
        <color indexed="64"/>
      </top>
      <bottom style="medium">
        <color rgb="FF000000"/>
      </bottom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5" fillId="0" borderId="0">
      <alignment vertical="center"/>
    </xf>
    <xf numFmtId="0" fontId="36" fillId="0" borderId="0"/>
    <xf numFmtId="0" fontId="37" fillId="0" borderId="0" applyNumberFormat="0" applyFill="0" applyBorder="0" applyProtection="0"/>
    <xf numFmtId="0" fontId="38" fillId="0" borderId="0">
      <alignment vertical="center"/>
    </xf>
    <xf numFmtId="0" fontId="39" fillId="0" borderId="0">
      <alignment vertical="center"/>
    </xf>
    <xf numFmtId="0" fontId="40" fillId="0" borderId="0"/>
    <xf numFmtId="0" fontId="41" fillId="0" borderId="0"/>
    <xf numFmtId="0" fontId="42" fillId="0" borderId="0">
      <alignment vertical="center"/>
    </xf>
    <xf numFmtId="0" fontId="36" fillId="0" borderId="0"/>
    <xf numFmtId="0" fontId="29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0" borderId="0"/>
  </cellStyleXfs>
  <cellXfs count="606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7" fillId="0" borderId="0" xfId="0" applyFont="1">
      <alignment vertical="center"/>
    </xf>
    <xf numFmtId="0" fontId="48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0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2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2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49" fillId="0" borderId="0" xfId="4" applyFont="1">
      <alignment vertical="center"/>
    </xf>
    <xf numFmtId="0" fontId="49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4" fillId="0" borderId="0" xfId="4" applyFont="1">
      <alignment vertical="center"/>
    </xf>
    <xf numFmtId="0" fontId="55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6" fillId="0" borderId="0" xfId="0" applyNumberFormat="1" applyFont="1" applyAlignment="1">
      <alignment horizontal="left" vertical="center"/>
    </xf>
    <xf numFmtId="49" fontId="57" fillId="0" borderId="0" xfId="0" quotePrefix="1" applyNumberFormat="1" applyFont="1" applyAlignment="1">
      <alignment horizontal="left" vertical="center" wrapText="1"/>
    </xf>
    <xf numFmtId="0" fontId="58" fillId="0" borderId="0" xfId="0" applyFont="1" applyAlignment="1"/>
    <xf numFmtId="0" fontId="59" fillId="6" borderId="0" xfId="4" applyFont="1" applyFill="1">
      <alignment vertical="center"/>
    </xf>
    <xf numFmtId="0" fontId="60" fillId="0" borderId="0" xfId="4" applyFont="1">
      <alignment vertical="center"/>
    </xf>
    <xf numFmtId="0" fontId="59" fillId="0" borderId="0" xfId="4" applyFont="1">
      <alignment vertical="center"/>
    </xf>
    <xf numFmtId="0" fontId="49" fillId="11" borderId="0" xfId="0" applyFont="1" applyFill="1">
      <alignment vertical="center"/>
    </xf>
    <xf numFmtId="0" fontId="49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3" fillId="0" borderId="30" xfId="1" applyBorder="1" applyAlignment="1">
      <alignment vertical="center" wrapText="1"/>
    </xf>
    <xf numFmtId="0" fontId="3" fillId="4" borderId="30" xfId="1" applyFill="1" applyBorder="1" applyAlignment="1">
      <alignment horizontal="left" vertical="center" wrapText="1"/>
    </xf>
    <xf numFmtId="0" fontId="55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68" fillId="3" borderId="0" xfId="0" applyFont="1" applyFill="1">
      <alignment vertical="center"/>
    </xf>
    <xf numFmtId="0" fontId="69" fillId="0" borderId="0" xfId="0" applyFont="1">
      <alignment vertical="center"/>
    </xf>
    <xf numFmtId="0" fontId="3" fillId="4" borderId="30" xfId="1" applyFill="1" applyBorder="1" applyAlignment="1">
      <alignment horizontal="left" vertical="center"/>
    </xf>
    <xf numFmtId="0" fontId="34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49" fillId="0" borderId="0" xfId="0" applyFont="1" applyAlignment="1">
      <alignment wrapText="1"/>
    </xf>
    <xf numFmtId="0" fontId="49" fillId="0" borderId="0" xfId="4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64" fillId="0" borderId="0" xfId="0" quotePrefix="1" applyFont="1" applyAlignment="1">
      <alignment horizontal="left" vertical="center" wrapText="1"/>
    </xf>
    <xf numFmtId="0" fontId="3" fillId="14" borderId="30" xfId="1" applyFill="1" applyBorder="1" applyAlignment="1">
      <alignment vertical="center" wrapText="1"/>
    </xf>
    <xf numFmtId="0" fontId="3" fillId="14" borderId="30" xfId="1" applyFill="1" applyBorder="1" applyAlignment="1">
      <alignment horizontal="left" vertical="center" wrapText="1"/>
    </xf>
    <xf numFmtId="0" fontId="3" fillId="16" borderId="30" xfId="1" applyFill="1" applyBorder="1" applyAlignment="1">
      <alignment horizontal="left" vertical="center" wrapText="1"/>
    </xf>
    <xf numFmtId="0" fontId="32" fillId="0" borderId="0" xfId="0" quotePrefix="1" applyFont="1">
      <alignment vertical="center"/>
    </xf>
    <xf numFmtId="0" fontId="53" fillId="10" borderId="2" xfId="0" applyFont="1" applyFill="1" applyBorder="1" applyAlignment="1">
      <alignment horizontal="center" vertical="center"/>
    </xf>
    <xf numFmtId="0" fontId="49" fillId="4" borderId="0" xfId="0" applyFont="1" applyFill="1" applyAlignment="1">
      <alignment vertical="top" wrapText="1"/>
    </xf>
    <xf numFmtId="0" fontId="49" fillId="4" borderId="0" xfId="0" applyFont="1" applyFill="1" applyAlignment="1">
      <alignment vertical="top"/>
    </xf>
    <xf numFmtId="0" fontId="49" fillId="4" borderId="0" xfId="0" applyFont="1" applyFill="1" applyAlignment="1">
      <alignment vertical="center" wrapText="1"/>
    </xf>
    <xf numFmtId="0" fontId="75" fillId="9" borderId="21" xfId="0" applyFont="1" applyFill="1" applyBorder="1" applyAlignment="1">
      <alignment horizontal="left" vertical="center"/>
    </xf>
    <xf numFmtId="0" fontId="76" fillId="0" borderId="21" xfId="0" applyFont="1" applyBorder="1" applyAlignment="1">
      <alignment horizontal="right" vertical="center"/>
    </xf>
    <xf numFmtId="0" fontId="76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44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vertical="center" wrapText="1"/>
    </xf>
    <xf numFmtId="0" fontId="3" fillId="21" borderId="83" xfId="1" applyFill="1" applyBorder="1" applyAlignment="1">
      <alignment vertical="center" wrapText="1"/>
    </xf>
    <xf numFmtId="0" fontId="3" fillId="20" borderId="83" xfId="1" applyFill="1" applyBorder="1" applyAlignment="1">
      <alignment vertical="center" wrapText="1"/>
    </xf>
    <xf numFmtId="0" fontId="80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8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79" fillId="4" borderId="28" xfId="0" applyFont="1" applyFill="1" applyBorder="1" applyAlignment="1">
      <alignment vertical="center" wrapText="1"/>
    </xf>
    <xf numFmtId="0" fontId="47" fillId="20" borderId="82" xfId="0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79" fillId="4" borderId="28" xfId="11" quotePrefix="1" applyFont="1" applyFill="1" applyBorder="1" applyAlignment="1" applyProtection="1">
      <alignment horizontal="center" vertical="center"/>
      <protection locked="0"/>
    </xf>
    <xf numFmtId="0" fontId="82" fillId="7" borderId="5" xfId="0" applyFont="1" applyFill="1" applyBorder="1" applyAlignment="1">
      <alignment horizontal="center" vertical="center" wrapText="1"/>
    </xf>
    <xf numFmtId="0" fontId="79" fillId="4" borderId="30" xfId="0" applyFont="1" applyFill="1" applyBorder="1">
      <alignment vertical="center"/>
    </xf>
    <xf numFmtId="0" fontId="83" fillId="4" borderId="30" xfId="0" applyFont="1" applyFill="1" applyBorder="1">
      <alignment vertical="center"/>
    </xf>
    <xf numFmtId="0" fontId="79" fillId="20" borderId="83" xfId="0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85" fillId="20" borderId="83" xfId="1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vertical="center"/>
      <protection locked="0"/>
    </xf>
    <xf numFmtId="0" fontId="47" fillId="20" borderId="83" xfId="0" applyFont="1" applyFill="1" applyBorder="1" applyAlignment="1">
      <alignment vertical="center" wrapText="1"/>
    </xf>
    <xf numFmtId="0" fontId="79" fillId="4" borderId="36" xfId="0" applyFont="1" applyFill="1" applyBorder="1">
      <alignment vertical="center"/>
    </xf>
    <xf numFmtId="0" fontId="83" fillId="4" borderId="36" xfId="0" applyFont="1" applyFill="1" applyBorder="1">
      <alignment vertical="center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36" xfId="11" applyFont="1" applyFill="1" applyBorder="1" applyAlignment="1" applyProtection="1">
      <alignment vertical="center"/>
      <protection locked="0"/>
    </xf>
    <xf numFmtId="0" fontId="79" fillId="14" borderId="37" xfId="0" applyFont="1" applyFill="1" applyBorder="1">
      <alignment vertical="center"/>
    </xf>
    <xf numFmtId="0" fontId="84" fillId="14" borderId="37" xfId="16" applyFont="1" applyFill="1" applyBorder="1" applyAlignment="1">
      <alignment vertical="center" wrapText="1"/>
    </xf>
    <xf numFmtId="0" fontId="47" fillId="21" borderId="83" xfId="0" applyFont="1" applyFill="1" applyBorder="1" applyAlignment="1">
      <alignment vertical="center" wrapText="1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3" fillId="14" borderId="30" xfId="0" applyFont="1" applyFill="1" applyBorder="1">
      <alignment vertical="center"/>
    </xf>
    <xf numFmtId="0" fontId="79" fillId="21" borderId="83" xfId="0" applyFont="1" applyFill="1" applyBorder="1" applyAlignment="1">
      <alignment vertical="center" wrapText="1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4" fillId="14" borderId="30" xfId="16" applyFont="1" applyFill="1" applyBorder="1" applyAlignment="1">
      <alignment horizontal="left" vertical="center" wrapText="1"/>
    </xf>
    <xf numFmtId="0" fontId="85" fillId="21" borderId="83" xfId="1" applyFont="1" applyFill="1" applyBorder="1" applyAlignment="1">
      <alignment vertical="center" wrapText="1"/>
    </xf>
    <xf numFmtId="0" fontId="79" fillId="14" borderId="32" xfId="0" applyFont="1" applyFill="1" applyBorder="1">
      <alignment vertical="center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4" borderId="28" xfId="0" applyFont="1" applyFill="1" applyBorder="1">
      <alignment vertical="center"/>
    </xf>
    <xf numFmtId="0" fontId="84" fillId="14" borderId="28" xfId="16" applyFont="1" applyFill="1" applyBorder="1" applyAlignment="1">
      <alignment vertical="center" wrapText="1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>
      <alignment vertical="center"/>
    </xf>
    <xf numFmtId="0" fontId="83" fillId="14" borderId="32" xfId="15" applyFont="1" applyFill="1" applyBorder="1">
      <alignment vertical="center"/>
    </xf>
    <xf numFmtId="0" fontId="79" fillId="21" borderId="85" xfId="0" applyFont="1" applyFill="1" applyBorder="1" applyAlignment="1">
      <alignment vertical="center" wrapText="1"/>
    </xf>
    <xf numFmtId="0" fontId="47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3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3" fillId="14" borderId="32" xfId="15" applyFont="1" applyFill="1" applyBorder="1" applyAlignment="1">
      <alignment vertical="center" wrapText="1"/>
    </xf>
    <xf numFmtId="0" fontId="79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83" fillId="0" borderId="28" xfId="15" applyFont="1" applyBorder="1" applyAlignment="1">
      <alignment vertical="center" wrapText="1"/>
    </xf>
    <xf numFmtId="0" fontId="47" fillId="0" borderId="83" xfId="0" applyFont="1" applyBorder="1" applyAlignment="1">
      <alignment vertical="center" wrapText="1"/>
    </xf>
    <xf numFmtId="0" fontId="79" fillId="0" borderId="28" xfId="0" applyFont="1" applyBorder="1">
      <alignment vertical="center"/>
    </xf>
    <xf numFmtId="0" fontId="84" fillId="4" borderId="30" xfId="16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83" fillId="4" borderId="30" xfId="15" applyFont="1" applyFill="1" applyBorder="1">
      <alignment vertical="center"/>
    </xf>
    <xf numFmtId="0" fontId="84" fillId="4" borderId="30" xfId="16" applyFont="1" applyFill="1" applyBorder="1" applyAlignment="1">
      <alignment horizontal="left" vertical="center" wrapText="1"/>
    </xf>
    <xf numFmtId="0" fontId="79" fillId="4" borderId="32" xfId="0" applyFont="1" applyFill="1" applyBorder="1">
      <alignment vertical="center"/>
    </xf>
    <xf numFmtId="0" fontId="83" fillId="4" borderId="32" xfId="15" applyFont="1" applyFill="1" applyBorder="1">
      <alignment vertical="center"/>
    </xf>
    <xf numFmtId="0" fontId="79" fillId="20" borderId="85" xfId="0" applyFont="1" applyFill="1" applyBorder="1" applyAlignment="1">
      <alignment vertical="center" wrapText="1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4" fillId="4" borderId="28" xfId="16" applyFont="1" applyFill="1" applyBorder="1" applyAlignment="1">
      <alignment vertical="center" wrapText="1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79" fillId="4" borderId="9" xfId="0" applyFont="1" applyFill="1" applyBorder="1">
      <alignment vertical="center"/>
    </xf>
    <xf numFmtId="0" fontId="83" fillId="4" borderId="9" xfId="15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 wrapText="1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83" fillId="4" borderId="34" xfId="15" applyFont="1" applyFill="1" applyBorder="1">
      <alignment vertical="center"/>
    </xf>
    <xf numFmtId="0" fontId="79" fillId="20" borderId="86" xfId="0" applyFont="1" applyFill="1" applyBorder="1" applyAlignment="1">
      <alignment vertical="center" wrapText="1"/>
    </xf>
    <xf numFmtId="0" fontId="79" fillId="4" borderId="75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79" fillId="4" borderId="60" xfId="0" applyFont="1" applyFill="1" applyBorder="1" applyAlignment="1">
      <alignment horizontal="center" vertical="center" wrapText="1"/>
    </xf>
    <xf numFmtId="0" fontId="79" fillId="23" borderId="83" xfId="0" applyFont="1" applyFill="1" applyBorder="1" applyAlignment="1">
      <alignment vertical="center" wrapText="1"/>
    </xf>
    <xf numFmtId="0" fontId="79" fillId="20" borderId="92" xfId="0" applyFont="1" applyFill="1" applyBorder="1" applyAlignment="1">
      <alignment vertical="center" wrapText="1"/>
    </xf>
    <xf numFmtId="0" fontId="84" fillId="14" borderId="67" xfId="16" applyFont="1" applyFill="1" applyBorder="1" applyAlignment="1">
      <alignment vertical="center" wrapText="1"/>
    </xf>
    <xf numFmtId="0" fontId="83" fillId="14" borderId="50" xfId="0" applyFont="1" applyFill="1" applyBorder="1">
      <alignment vertical="center"/>
    </xf>
    <xf numFmtId="0" fontId="84" fillId="14" borderId="50" xfId="16" applyFont="1" applyFill="1" applyBorder="1" applyAlignment="1">
      <alignment horizontal="left" vertical="center" wrapText="1"/>
    </xf>
    <xf numFmtId="0" fontId="79" fillId="4" borderId="93" xfId="11" applyFont="1" applyFill="1" applyBorder="1" applyAlignment="1" applyProtection="1">
      <alignment horizontal="center" vertical="center"/>
      <protection locked="0"/>
    </xf>
    <xf numFmtId="0" fontId="79" fillId="4" borderId="65" xfId="11" applyFont="1" applyFill="1" applyBorder="1" applyAlignment="1" applyProtection="1">
      <alignment horizontal="center" vertical="center"/>
      <protection locked="0"/>
    </xf>
    <xf numFmtId="0" fontId="79" fillId="20" borderId="84" xfId="0" applyFont="1" applyFill="1" applyBorder="1" applyAlignment="1">
      <alignment vertical="center" wrapText="1"/>
    </xf>
    <xf numFmtId="0" fontId="47" fillId="21" borderId="94" xfId="0" applyFont="1" applyFill="1" applyBorder="1" applyAlignment="1">
      <alignment vertical="center" wrapText="1"/>
    </xf>
    <xf numFmtId="0" fontId="79" fillId="21" borderId="90" xfId="0" applyFont="1" applyFill="1" applyBorder="1" applyAlignment="1">
      <alignment vertical="center" wrapText="1"/>
    </xf>
    <xf numFmtId="0" fontId="85" fillId="21" borderId="90" xfId="1" applyFont="1" applyFill="1" applyBorder="1" applyAlignment="1">
      <alignment vertical="center" wrapText="1"/>
    </xf>
    <xf numFmtId="0" fontId="79" fillId="21" borderId="3" xfId="0" applyFont="1" applyFill="1" applyBorder="1" applyAlignment="1">
      <alignment vertical="center" wrapText="1"/>
    </xf>
    <xf numFmtId="0" fontId="79" fillId="21" borderId="92" xfId="0" applyFont="1" applyFill="1" applyBorder="1" applyAlignment="1">
      <alignment vertical="center" wrapText="1"/>
    </xf>
    <xf numFmtId="0" fontId="85" fillId="4" borderId="30" xfId="1" applyFont="1" applyFill="1" applyBorder="1" applyAlignment="1">
      <alignment horizontal="left" vertical="center"/>
    </xf>
    <xf numFmtId="0" fontId="83" fillId="4" borderId="32" xfId="0" applyFont="1" applyFill="1" applyBorder="1">
      <alignment vertical="center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4" borderId="39" xfId="0" applyFont="1" applyFill="1" applyBorder="1">
      <alignment vertical="center"/>
    </xf>
    <xf numFmtId="0" fontId="84" fillId="4" borderId="39" xfId="16" applyFont="1" applyFill="1" applyBorder="1" applyAlignment="1">
      <alignment vertical="center" wrapText="1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horizontal="left" vertical="center" wrapText="1"/>
    </xf>
    <xf numFmtId="0" fontId="83" fillId="0" borderId="32" xfId="15" applyFont="1" applyBorder="1" applyAlignment="1">
      <alignment vertical="center" wrapText="1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33" xfId="0" applyFont="1" applyFill="1" applyBorder="1" applyAlignment="1">
      <alignment horizontal="center" vertical="center" wrapText="1"/>
    </xf>
    <xf numFmtId="0" fontId="79" fillId="4" borderId="35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61" xfId="11" applyFont="1" applyFill="1" applyBorder="1" applyAlignment="1" applyProtection="1">
      <alignment horizontal="center" vertical="center"/>
      <protection locked="0"/>
    </xf>
    <xf numFmtId="0" fontId="79" fillId="4" borderId="59" xfId="0" applyFont="1" applyFill="1" applyBorder="1" applyAlignment="1">
      <alignment horizontal="center" vertical="center" wrapText="1"/>
    </xf>
    <xf numFmtId="0" fontId="79" fillId="4" borderId="50" xfId="0" applyFont="1" applyFill="1" applyBorder="1">
      <alignment vertical="center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62" xfId="0" applyFont="1" applyFill="1" applyBorder="1" applyAlignment="1">
      <alignment horizontal="center" vertical="center" wrapText="1"/>
    </xf>
    <xf numFmtId="0" fontId="79" fillId="4" borderId="63" xfId="11" applyFont="1" applyFill="1" applyBorder="1" applyAlignment="1" applyProtection="1">
      <alignment horizontal="center" vertical="center"/>
      <protection locked="0"/>
    </xf>
    <xf numFmtId="0" fontId="84" fillId="14" borderId="30" xfId="16" applyFont="1" applyFill="1" applyBorder="1" applyAlignment="1">
      <alignment vertical="center" wrapText="1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85" fillId="14" borderId="30" xfId="1" applyFont="1" applyFill="1" applyBorder="1" applyAlignment="1">
      <alignment horizontal="left" vertical="center" wrapText="1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79" fillId="14" borderId="43" xfId="0" applyFont="1" applyFill="1" applyBorder="1">
      <alignment vertical="center"/>
    </xf>
    <xf numFmtId="0" fontId="84" fillId="14" borderId="39" xfId="16" applyFont="1" applyFill="1" applyBorder="1" applyAlignment="1">
      <alignment vertical="center" wrapText="1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87" fillId="21" borderId="83" xfId="0" applyFont="1" applyFill="1" applyBorder="1" applyAlignment="1">
      <alignment vertical="center" wrapText="1"/>
    </xf>
    <xf numFmtId="0" fontId="79" fillId="14" borderId="64" xfId="0" applyFont="1" applyFill="1" applyBorder="1">
      <alignment vertical="center"/>
    </xf>
    <xf numFmtId="0" fontId="83" fillId="14" borderId="36" xfId="15" applyFont="1" applyFill="1" applyBorder="1">
      <alignment vertical="center"/>
    </xf>
    <xf numFmtId="0" fontId="79" fillId="14" borderId="36" xfId="11" applyFont="1" applyFill="1" applyBorder="1" applyAlignment="1" applyProtection="1">
      <alignment horizontal="center" vertical="center"/>
      <protection locked="0"/>
    </xf>
    <xf numFmtId="0" fontId="79" fillId="14" borderId="63" xfId="11" applyFont="1" applyFill="1" applyBorder="1" applyAlignment="1" applyProtection="1">
      <alignment horizontal="center" vertical="center"/>
      <protection locked="0"/>
    </xf>
    <xf numFmtId="0" fontId="79" fillId="4" borderId="43" xfId="0" applyFont="1" applyFill="1" applyBorder="1">
      <alignment vertical="center"/>
    </xf>
    <xf numFmtId="0" fontId="79" fillId="4" borderId="44" xfId="0" applyFont="1" applyFill="1" applyBorder="1">
      <alignment vertical="center"/>
    </xf>
    <xf numFmtId="0" fontId="83" fillId="0" borderId="30" xfId="15" applyFont="1" applyBorder="1" applyAlignment="1">
      <alignment vertical="center" wrapText="1"/>
    </xf>
    <xf numFmtId="0" fontId="79" fillId="4" borderId="44" xfId="0" applyFont="1" applyFill="1" applyBorder="1" applyAlignment="1">
      <alignment horizontal="left" vertical="center"/>
    </xf>
    <xf numFmtId="0" fontId="79" fillId="4" borderId="45" xfId="0" applyFont="1" applyFill="1" applyBorder="1">
      <alignment vertical="center"/>
    </xf>
    <xf numFmtId="0" fontId="84" fillId="22" borderId="28" xfId="16" applyFont="1" applyFill="1" applyBorder="1" applyAlignment="1">
      <alignment vertical="center" wrapText="1"/>
    </xf>
    <xf numFmtId="0" fontId="47" fillId="22" borderId="83" xfId="0" applyFont="1" applyFill="1" applyBorder="1" applyAlignment="1">
      <alignment vertical="center" wrapText="1"/>
    </xf>
    <xf numFmtId="0" fontId="83" fillId="22" borderId="30" xfId="15" applyFont="1" applyFill="1" applyBorder="1">
      <alignment vertical="center"/>
    </xf>
    <xf numFmtId="0" fontId="84" fillId="22" borderId="30" xfId="16" applyFont="1" applyFill="1" applyBorder="1" applyAlignment="1">
      <alignment horizontal="left" vertical="center" wrapText="1"/>
    </xf>
    <xf numFmtId="0" fontId="83" fillId="22" borderId="32" xfId="15" applyFont="1" applyFill="1" applyBorder="1">
      <alignment vertical="center"/>
    </xf>
    <xf numFmtId="0" fontId="47" fillId="22" borderId="85" xfId="0" applyFont="1" applyFill="1" applyBorder="1" applyAlignment="1">
      <alignment vertical="center" wrapText="1"/>
    </xf>
    <xf numFmtId="0" fontId="47" fillId="22" borderId="84" xfId="0" applyFont="1" applyFill="1" applyBorder="1" applyAlignment="1">
      <alignment vertical="center" wrapText="1"/>
    </xf>
    <xf numFmtId="0" fontId="83" fillId="22" borderId="9" xfId="15" applyFont="1" applyFill="1" applyBorder="1">
      <alignment vertical="center"/>
    </xf>
    <xf numFmtId="0" fontId="47" fillId="22" borderId="86" xfId="0" applyFont="1" applyFill="1" applyBorder="1" applyAlignment="1">
      <alignment vertical="center" wrapText="1"/>
    </xf>
    <xf numFmtId="0" fontId="79" fillId="22" borderId="28" xfId="0" applyFont="1" applyFill="1" applyBorder="1">
      <alignment vertical="center"/>
    </xf>
    <xf numFmtId="0" fontId="83" fillId="22" borderId="30" xfId="15" applyFont="1" applyFill="1" applyBorder="1" applyAlignment="1">
      <alignment vertical="center" wrapText="1"/>
    </xf>
    <xf numFmtId="0" fontId="84" fillId="22" borderId="30" xfId="16" applyFont="1" applyFill="1" applyBorder="1" applyAlignment="1">
      <alignment vertical="center" wrapText="1"/>
    </xf>
    <xf numFmtId="0" fontId="83" fillId="22" borderId="34" xfId="15" applyFont="1" applyFill="1" applyBorder="1" applyAlignment="1">
      <alignment vertical="center" wrapText="1"/>
    </xf>
    <xf numFmtId="0" fontId="83" fillId="0" borderId="28" xfId="16" applyFont="1" applyFill="1" applyBorder="1" applyAlignment="1">
      <alignment vertical="center" wrapText="1"/>
    </xf>
    <xf numFmtId="0" fontId="83" fillId="0" borderId="30" xfId="0" applyFont="1" applyBorder="1">
      <alignment vertical="center"/>
    </xf>
    <xf numFmtId="0" fontId="85" fillId="12" borderId="30" xfId="1" applyFont="1" applyFill="1" applyBorder="1" applyAlignment="1">
      <alignment vertical="center" wrapText="1"/>
    </xf>
    <xf numFmtId="0" fontId="83" fillId="0" borderId="32" xfId="0" applyFont="1" applyBorder="1">
      <alignment vertical="center"/>
    </xf>
    <xf numFmtId="0" fontId="83" fillId="4" borderId="30" xfId="15" applyFont="1" applyFill="1" applyBorder="1" applyAlignment="1">
      <alignment vertical="center" wrapText="1"/>
    </xf>
    <xf numFmtId="0" fontId="79" fillId="4" borderId="40" xfId="11" applyFont="1" applyFill="1" applyBorder="1" applyAlignment="1" applyProtection="1">
      <alignment horizontal="center" vertical="center" wrapText="1"/>
      <protection locked="0"/>
    </xf>
    <xf numFmtId="0" fontId="79" fillId="4" borderId="31" xfId="11" applyFont="1" applyFill="1" applyBorder="1" applyAlignment="1" applyProtection="1">
      <alignment horizontal="center" vertical="center" wrapText="1"/>
      <protection locked="0"/>
    </xf>
    <xf numFmtId="0" fontId="79" fillId="4" borderId="29" xfId="11" applyFont="1" applyFill="1" applyBorder="1" applyAlignment="1" applyProtection="1">
      <alignment horizontal="center" vertical="center" wrapText="1"/>
      <protection locked="0"/>
    </xf>
    <xf numFmtId="0" fontId="79" fillId="4" borderId="61" xfId="11" applyFont="1" applyFill="1" applyBorder="1" applyAlignment="1" applyProtection="1">
      <alignment horizontal="center" vertical="center" wrapText="1"/>
      <protection locked="0"/>
    </xf>
    <xf numFmtId="0" fontId="79" fillId="4" borderId="59" xfId="11" applyFont="1" applyFill="1" applyBorder="1" applyAlignment="1" applyProtection="1">
      <alignment horizontal="center" vertical="center" wrapText="1"/>
      <protection locked="0"/>
    </xf>
    <xf numFmtId="0" fontId="79" fillId="14" borderId="67" xfId="11" applyFont="1" applyFill="1" applyBorder="1" applyAlignment="1" applyProtection="1">
      <alignment horizontal="center" vertical="center"/>
      <protection locked="0"/>
    </xf>
    <xf numFmtId="0" fontId="84" fillId="16" borderId="37" xfId="16" applyFont="1" applyFill="1" applyBorder="1" applyAlignment="1">
      <alignment vertical="center" wrapText="1"/>
    </xf>
    <xf numFmtId="0" fontId="79" fillId="16" borderId="28" xfId="11" applyFont="1" applyFill="1" applyBorder="1" applyAlignment="1" applyProtection="1">
      <alignment horizontal="center" vertical="center"/>
      <protection locked="0"/>
    </xf>
    <xf numFmtId="0" fontId="79" fillId="16" borderId="49" xfId="11" applyFont="1" applyFill="1" applyBorder="1" applyAlignment="1" applyProtection="1">
      <alignment horizontal="center" vertical="center"/>
      <protection locked="0"/>
    </xf>
    <xf numFmtId="0" fontId="83" fillId="16" borderId="30" xfId="15" applyFont="1" applyFill="1" applyBorder="1">
      <alignment vertical="center"/>
    </xf>
    <xf numFmtId="0" fontId="79" fillId="16" borderId="30" xfId="11" applyFont="1" applyFill="1" applyBorder="1" applyAlignment="1" applyProtection="1">
      <alignment horizontal="center" vertical="center"/>
      <protection locked="0"/>
    </xf>
    <xf numFmtId="0" fontId="79" fillId="16" borderId="50" xfId="11" applyFont="1" applyFill="1" applyBorder="1" applyAlignment="1" applyProtection="1">
      <alignment horizontal="center" vertical="center"/>
      <protection locked="0"/>
    </xf>
    <xf numFmtId="0" fontId="79" fillId="16" borderId="30" xfId="0" applyFont="1" applyFill="1" applyBorder="1">
      <alignment vertical="center"/>
    </xf>
    <xf numFmtId="0" fontId="79" fillId="16" borderId="50" xfId="0" applyFont="1" applyFill="1" applyBorder="1">
      <alignment vertical="center"/>
    </xf>
    <xf numFmtId="0" fontId="85" fillId="16" borderId="30" xfId="1" applyFont="1" applyFill="1" applyBorder="1" applyAlignment="1">
      <alignment horizontal="left" vertical="center" wrapText="1"/>
    </xf>
    <xf numFmtId="0" fontId="83" fillId="16" borderId="32" xfId="15" applyFont="1" applyFill="1" applyBorder="1">
      <alignment vertical="center"/>
    </xf>
    <xf numFmtId="0" fontId="79" fillId="16" borderId="32" xfId="11" applyFont="1" applyFill="1" applyBorder="1" applyAlignment="1" applyProtection="1">
      <alignment horizontal="center" vertical="center"/>
      <protection locked="0"/>
    </xf>
    <xf numFmtId="0" fontId="79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9" fillId="16" borderId="39" xfId="11" applyFont="1" applyFill="1" applyBorder="1" applyAlignment="1" applyProtection="1">
      <alignment horizontal="center" vertical="center"/>
      <protection locked="0"/>
    </xf>
    <xf numFmtId="0" fontId="79" fillId="16" borderId="54" xfId="11" applyFont="1" applyFill="1" applyBorder="1" applyAlignment="1" applyProtection="1">
      <alignment horizontal="center" vertical="center"/>
      <protection locked="0"/>
    </xf>
    <xf numFmtId="0" fontId="79" fillId="4" borderId="64" xfId="0" applyFont="1" applyFill="1" applyBorder="1">
      <alignment vertical="center"/>
    </xf>
    <xf numFmtId="0" fontId="79" fillId="16" borderId="45" xfId="0" applyFont="1" applyFill="1" applyBorder="1">
      <alignment vertical="center"/>
    </xf>
    <xf numFmtId="0" fontId="79" fillId="16" borderId="36" xfId="11" applyFont="1" applyFill="1" applyBorder="1" applyAlignment="1" applyProtection="1">
      <alignment horizontal="center" vertical="center"/>
      <protection locked="0"/>
    </xf>
    <xf numFmtId="0" fontId="79" fillId="16" borderId="63" xfId="11" applyFont="1" applyFill="1" applyBorder="1" applyAlignment="1" applyProtection="1">
      <alignment horizontal="center" vertical="center"/>
      <protection locked="0"/>
    </xf>
    <xf numFmtId="0" fontId="83" fillId="22" borderId="32" xfId="15" applyFont="1" applyFill="1" applyBorder="1" applyAlignment="1">
      <alignment vertical="center" wrapText="1"/>
    </xf>
    <xf numFmtId="0" fontId="83" fillId="16" borderId="36" xfId="15" applyFont="1" applyFill="1" applyBorder="1">
      <alignment vertical="center"/>
    </xf>
    <xf numFmtId="0" fontId="83" fillId="23" borderId="30" xfId="15" applyFont="1" applyFill="1" applyBorder="1">
      <alignment vertical="center"/>
    </xf>
    <xf numFmtId="0" fontId="79" fillId="2" borderId="48" xfId="0" applyFont="1" applyFill="1" applyBorder="1" applyAlignment="1">
      <alignment horizontal="center" vertical="center"/>
    </xf>
    <xf numFmtId="0" fontId="83" fillId="0" borderId="28" xfId="16" applyFont="1" applyFill="1" applyBorder="1" applyAlignment="1">
      <alignment vertical="center"/>
    </xf>
    <xf numFmtId="0" fontId="85" fillId="0" borderId="30" xfId="1" applyFont="1" applyFill="1" applyBorder="1" applyAlignment="1">
      <alignment vertical="center"/>
    </xf>
    <xf numFmtId="0" fontId="84" fillId="4" borderId="39" xfId="16" applyFont="1" applyFill="1" applyBorder="1" applyAlignment="1">
      <alignment vertical="center"/>
    </xf>
    <xf numFmtId="0" fontId="84" fillId="4" borderId="30" xfId="16" applyFont="1" applyFill="1" applyBorder="1" applyAlignment="1">
      <alignment horizontal="left" vertical="center"/>
    </xf>
    <xf numFmtId="0" fontId="84" fillId="4" borderId="28" xfId="16" applyFont="1" applyFill="1" applyBorder="1" applyAlignment="1">
      <alignment vertical="center"/>
    </xf>
    <xf numFmtId="0" fontId="84" fillId="0" borderId="28" xfId="16" applyFont="1" applyFill="1" applyBorder="1" applyAlignment="1">
      <alignment vertical="center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83" fillId="0" borderId="30" xfId="15" applyFont="1" applyBorder="1">
      <alignment vertical="center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/>
    </xf>
    <xf numFmtId="0" fontId="79" fillId="0" borderId="32" xfId="0" applyFont="1" applyBorder="1">
      <alignment vertical="center"/>
    </xf>
    <xf numFmtId="0" fontId="83" fillId="0" borderId="32" xfId="15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84" fillId="4" borderId="37" xfId="16" applyFont="1" applyFill="1" applyBorder="1" applyAlignment="1">
      <alignment vertical="center"/>
    </xf>
    <xf numFmtId="0" fontId="79" fillId="4" borderId="67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3" fillId="4" borderId="36" xfId="15" applyFont="1" applyFill="1" applyBorder="1">
      <alignment vertical="center"/>
    </xf>
    <xf numFmtId="0" fontId="79" fillId="4" borderId="65" xfId="0" applyFont="1" applyFill="1" applyBorder="1">
      <alignment vertical="center"/>
    </xf>
    <xf numFmtId="0" fontId="79" fillId="4" borderId="66" xfId="0" applyFont="1" applyFill="1" applyBorder="1">
      <alignment vertical="center"/>
    </xf>
    <xf numFmtId="0" fontId="79" fillId="4" borderId="54" xfId="11" applyFont="1" applyFill="1" applyBorder="1" applyAlignment="1" applyProtection="1">
      <alignment horizontal="center" vertical="center"/>
      <protection locked="0"/>
    </xf>
    <xf numFmtId="0" fontId="84" fillId="22" borderId="28" xfId="16" applyFont="1" applyFill="1" applyBorder="1" applyAlignment="1">
      <alignment vertical="center"/>
    </xf>
    <xf numFmtId="0" fontId="84" fillId="22" borderId="30" xfId="16" applyFont="1" applyFill="1" applyBorder="1" applyAlignment="1">
      <alignment horizontal="left" vertical="center"/>
    </xf>
    <xf numFmtId="0" fontId="83" fillId="23" borderId="30" xfId="0" applyFont="1" applyFill="1" applyBorder="1">
      <alignment vertical="center"/>
    </xf>
    <xf numFmtId="0" fontId="84" fillId="23" borderId="28" xfId="16" applyFont="1" applyFill="1" applyBorder="1" applyAlignment="1">
      <alignment vertical="center"/>
    </xf>
    <xf numFmtId="0" fontId="85" fillId="23" borderId="30" xfId="1" applyFont="1" applyFill="1" applyBorder="1" applyAlignment="1">
      <alignment horizontal="left" vertical="center"/>
    </xf>
    <xf numFmtId="0" fontId="83" fillId="23" borderId="32" xfId="15" applyFont="1" applyFill="1" applyBorder="1">
      <alignment vertical="center"/>
    </xf>
    <xf numFmtId="0" fontId="79" fillId="2" borderId="47" xfId="0" applyFont="1" applyFill="1" applyBorder="1" applyAlignment="1">
      <alignment horizontal="center" vertical="center" wrapText="1"/>
    </xf>
    <xf numFmtId="0" fontId="83" fillId="4" borderId="28" xfId="16" applyFont="1" applyFill="1" applyBorder="1" applyAlignment="1">
      <alignment vertical="center" wrapText="1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79" fillId="0" borderId="83" xfId="0" applyFont="1" applyBorder="1" applyAlignment="1">
      <alignment vertical="center" wrapText="1"/>
    </xf>
    <xf numFmtId="0" fontId="85" fillId="4" borderId="89" xfId="1" applyFont="1" applyFill="1" applyBorder="1" applyAlignment="1">
      <alignment vertical="center" wrapText="1"/>
    </xf>
    <xf numFmtId="0" fontId="85" fillId="4" borderId="90" xfId="1" applyFont="1" applyFill="1" applyBorder="1" applyAlignment="1">
      <alignment vertical="center" wrapText="1"/>
    </xf>
    <xf numFmtId="0" fontId="79" fillId="0" borderId="84" xfId="0" applyFont="1" applyBorder="1" applyAlignment="1">
      <alignment vertical="center" wrapText="1"/>
    </xf>
    <xf numFmtId="0" fontId="83" fillId="15" borderId="30" xfId="15" applyFont="1" applyFill="1" applyBorder="1" applyAlignment="1">
      <alignment vertical="center" wrapText="1"/>
    </xf>
    <xf numFmtId="0" fontId="83" fillId="15" borderId="32" xfId="15" applyFont="1" applyFill="1" applyBorder="1" applyAlignment="1">
      <alignment vertical="center" wrapText="1"/>
    </xf>
    <xf numFmtId="0" fontId="85" fillId="14" borderId="30" xfId="1" applyFont="1" applyFill="1" applyBorder="1" applyAlignment="1">
      <alignment vertical="center" wrapText="1"/>
    </xf>
    <xf numFmtId="0" fontId="88" fillId="21" borderId="83" xfId="0" applyFont="1" applyFill="1" applyBorder="1" applyAlignment="1">
      <alignment vertical="center" wrapText="1"/>
    </xf>
    <xf numFmtId="0" fontId="83" fillId="12" borderId="30" xfId="15" applyFont="1" applyFill="1" applyBorder="1" applyAlignment="1">
      <alignment vertical="center" wrapText="1"/>
    </xf>
    <xf numFmtId="0" fontId="85" fillId="4" borderId="30" xfId="1" applyFont="1" applyFill="1" applyBorder="1" applyAlignment="1">
      <alignment vertical="center" wrapText="1"/>
    </xf>
    <xf numFmtId="0" fontId="83" fillId="12" borderId="32" xfId="15" applyFont="1" applyFill="1" applyBorder="1" applyAlignment="1">
      <alignment vertical="center" wrapText="1"/>
    </xf>
    <xf numFmtId="0" fontId="83" fillId="4" borderId="36" xfId="15" applyFont="1" applyFill="1" applyBorder="1" applyAlignment="1">
      <alignment vertical="center" wrapText="1"/>
    </xf>
    <xf numFmtId="0" fontId="79" fillId="4" borderId="2" xfId="0" applyFont="1" applyFill="1" applyBorder="1">
      <alignment vertical="center"/>
    </xf>
    <xf numFmtId="0" fontId="83" fillId="4" borderId="32" xfId="15" applyFont="1" applyFill="1" applyBorder="1" applyAlignment="1">
      <alignment vertical="center" wrapText="1"/>
    </xf>
    <xf numFmtId="0" fontId="84" fillId="4" borderId="36" xfId="16" applyFont="1" applyFill="1" applyBorder="1" applyAlignment="1">
      <alignment vertical="center" wrapText="1"/>
    </xf>
    <xf numFmtId="0" fontId="83" fillId="4" borderId="28" xfId="15" applyFont="1" applyFill="1" applyBorder="1" applyAlignment="1">
      <alignment vertical="center" wrapText="1"/>
    </xf>
    <xf numFmtId="0" fontId="83" fillId="14" borderId="39" xfId="15" applyFont="1" applyFill="1" applyBorder="1" applyAlignment="1">
      <alignment vertical="center" wrapText="1"/>
    </xf>
    <xf numFmtId="0" fontId="85" fillId="4" borderId="36" xfId="1" applyFont="1" applyFill="1" applyBorder="1" applyAlignment="1">
      <alignment vertical="center" wrapText="1"/>
    </xf>
    <xf numFmtId="0" fontId="85" fillId="4" borderId="32" xfId="1" applyFont="1" applyFill="1" applyBorder="1" applyAlignment="1">
      <alignment vertical="center" wrapText="1"/>
    </xf>
    <xf numFmtId="0" fontId="82" fillId="7" borderId="24" xfId="0" applyFont="1" applyFill="1" applyBorder="1" applyAlignment="1">
      <alignment vertical="center" wrapText="1"/>
    </xf>
    <xf numFmtId="0" fontId="82" fillId="7" borderId="76" xfId="0" applyFont="1" applyFill="1" applyBorder="1" applyAlignment="1">
      <alignment vertical="center" wrapText="1"/>
    </xf>
    <xf numFmtId="0" fontId="32" fillId="7" borderId="23" xfId="0" applyFont="1" applyFill="1" applyBorder="1" applyAlignment="1">
      <alignment horizontal="center" vertical="center" wrapText="1"/>
    </xf>
    <xf numFmtId="0" fontId="79" fillId="4" borderId="18" xfId="0" applyFont="1" applyFill="1" applyBorder="1">
      <alignment vertical="center"/>
    </xf>
    <xf numFmtId="0" fontId="83" fillId="4" borderId="18" xfId="15" applyFont="1" applyFill="1" applyBorder="1" applyAlignment="1">
      <alignment vertical="center" wrapText="1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18" xfId="11" applyFont="1" applyFill="1" applyBorder="1" applyAlignment="1" applyProtection="1">
      <alignment horizontal="center" vertical="center"/>
      <protection locked="0"/>
    </xf>
    <xf numFmtId="0" fontId="79" fillId="17" borderId="37" xfId="0" applyFont="1" applyFill="1" applyBorder="1">
      <alignment vertical="center"/>
    </xf>
    <xf numFmtId="0" fontId="47" fillId="17" borderId="83" xfId="0" applyFont="1" applyFill="1" applyBorder="1" applyAlignment="1">
      <alignment vertical="center" wrapText="1"/>
    </xf>
    <xf numFmtId="0" fontId="79" fillId="0" borderId="85" xfId="0" applyFont="1" applyBorder="1" applyAlignment="1">
      <alignment vertical="center" wrapText="1"/>
    </xf>
    <xf numFmtId="0" fontId="79" fillId="17" borderId="28" xfId="0" applyFont="1" applyFill="1" applyBorder="1">
      <alignment vertical="center"/>
    </xf>
    <xf numFmtId="0" fontId="47" fillId="0" borderId="85" xfId="0" applyFont="1" applyBorder="1" applyAlignment="1">
      <alignment vertical="center" wrapText="1"/>
    </xf>
    <xf numFmtId="0" fontId="79" fillId="17" borderId="1" xfId="0" applyFont="1" applyFill="1" applyBorder="1">
      <alignment vertical="center"/>
    </xf>
    <xf numFmtId="0" fontId="47" fillId="17" borderId="84" xfId="0" applyFont="1" applyFill="1" applyBorder="1" applyAlignment="1">
      <alignment vertical="center" wrapText="1"/>
    </xf>
    <xf numFmtId="0" fontId="83" fillId="0" borderId="1" xfId="15" applyFont="1" applyBorder="1" applyAlignment="1">
      <alignment vertical="center" wrapText="1"/>
    </xf>
    <xf numFmtId="0" fontId="83" fillId="4" borderId="1" xfId="15" applyFont="1" applyFill="1" applyBorder="1" applyAlignment="1">
      <alignment vertical="center" wrapText="1"/>
    </xf>
    <xf numFmtId="0" fontId="85" fillId="4" borderId="1" xfId="1" applyFont="1" applyFill="1" applyBorder="1" applyAlignment="1">
      <alignment vertical="center" wrapText="1"/>
    </xf>
    <xf numFmtId="0" fontId="83" fillId="0" borderId="36" xfId="15" applyFont="1" applyBorder="1" applyAlignment="1">
      <alignment vertical="center" wrapText="1"/>
    </xf>
    <xf numFmtId="0" fontId="82" fillId="7" borderId="3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79" fillId="4" borderId="1" xfId="0" applyFont="1" applyFill="1" applyBorder="1">
      <alignment vertical="center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81" xfId="11" applyFont="1" applyFill="1" applyBorder="1" applyAlignment="1" applyProtection="1">
      <alignment horizontal="center" vertical="center"/>
      <protection locked="0"/>
    </xf>
    <xf numFmtId="0" fontId="47" fillId="25" borderId="83" xfId="0" applyFont="1" applyFill="1" applyBorder="1" applyAlignment="1">
      <alignment vertical="center" wrapText="1"/>
    </xf>
    <xf numFmtId="0" fontId="79" fillId="25" borderId="83" xfId="0" applyFont="1" applyFill="1" applyBorder="1" applyAlignment="1">
      <alignment vertical="center" wrapText="1"/>
    </xf>
    <xf numFmtId="0" fontId="85" fillId="25" borderId="83" xfId="1" applyFont="1" applyFill="1" applyBorder="1" applyAlignment="1">
      <alignment vertical="center" wrapText="1"/>
    </xf>
    <xf numFmtId="0" fontId="79" fillId="25" borderId="85" xfId="0" applyFont="1" applyFill="1" applyBorder="1" applyAlignment="1">
      <alignment vertical="center" wrapText="1"/>
    </xf>
    <xf numFmtId="0" fontId="79" fillId="25" borderId="84" xfId="0" applyFont="1" applyFill="1" applyBorder="1" applyAlignment="1">
      <alignment vertical="center" wrapText="1"/>
    </xf>
    <xf numFmtId="0" fontId="83" fillId="25" borderId="39" xfId="15" applyFont="1" applyFill="1" applyBorder="1" applyAlignment="1">
      <alignment vertical="center" wrapText="1"/>
    </xf>
    <xf numFmtId="0" fontId="87" fillId="25" borderId="83" xfId="0" applyFont="1" applyFill="1" applyBorder="1" applyAlignment="1">
      <alignment vertical="center" wrapText="1"/>
    </xf>
    <xf numFmtId="0" fontId="83" fillId="25" borderId="28" xfId="15" applyFont="1" applyFill="1" applyBorder="1" applyAlignment="1">
      <alignment vertical="center" wrapText="1"/>
    </xf>
    <xf numFmtId="0" fontId="83" fillId="25" borderId="30" xfId="0" applyFont="1" applyFill="1" applyBorder="1">
      <alignment vertical="center"/>
    </xf>
    <xf numFmtId="0" fontId="83" fillId="25" borderId="32" xfId="15" applyFont="1" applyFill="1" applyBorder="1" applyAlignment="1">
      <alignment vertical="center" wrapText="1"/>
    </xf>
    <xf numFmtId="0" fontId="79" fillId="25" borderId="28" xfId="0" applyFont="1" applyFill="1" applyBorder="1">
      <alignment vertical="center"/>
    </xf>
    <xf numFmtId="0" fontId="85" fillId="25" borderId="32" xfId="1" applyFont="1" applyFill="1" applyBorder="1" applyAlignment="1">
      <alignment vertical="center" wrapText="1"/>
    </xf>
    <xf numFmtId="0" fontId="83" fillId="25" borderId="91" xfId="15" applyFont="1" applyFill="1" applyBorder="1" applyAlignment="1">
      <alignment vertical="center" wrapText="1"/>
    </xf>
    <xf numFmtId="0" fontId="79" fillId="0" borderId="92" xfId="0" applyFont="1" applyBorder="1" applyAlignment="1">
      <alignment vertical="center" wrapText="1"/>
    </xf>
    <xf numFmtId="0" fontId="85" fillId="0" borderId="30" xfId="1" applyFont="1" applyBorder="1" applyAlignment="1">
      <alignment vertical="center" wrapText="1"/>
    </xf>
    <xf numFmtId="0" fontId="83" fillId="19" borderId="1" xfId="0" applyFont="1" applyFill="1" applyBorder="1" applyAlignment="1">
      <alignment vertical="center" wrapText="1"/>
    </xf>
    <xf numFmtId="0" fontId="83" fillId="14" borderId="28" xfId="0" applyFont="1" applyFill="1" applyBorder="1">
      <alignment vertical="center"/>
    </xf>
    <xf numFmtId="0" fontId="91" fillId="14" borderId="30" xfId="16" applyFont="1" applyFill="1" applyBorder="1" applyAlignment="1">
      <alignment vertical="center" wrapText="1"/>
    </xf>
    <xf numFmtId="0" fontId="81" fillId="22" borderId="28" xfId="0" applyFont="1" applyFill="1" applyBorder="1">
      <alignment vertical="center"/>
    </xf>
    <xf numFmtId="0" fontId="81" fillId="24" borderId="30" xfId="15" applyFont="1" applyFill="1" applyBorder="1" applyAlignment="1">
      <alignment vertical="center" wrapText="1"/>
    </xf>
    <xf numFmtId="0" fontId="92" fillId="22" borderId="30" xfId="16" applyFont="1" applyFill="1" applyBorder="1" applyAlignment="1">
      <alignment vertical="center" wrapText="1"/>
    </xf>
    <xf numFmtId="0" fontId="81" fillId="24" borderId="32" xfId="15" applyFont="1" applyFill="1" applyBorder="1" applyAlignment="1">
      <alignment vertical="center" wrapText="1"/>
    </xf>
    <xf numFmtId="0" fontId="83" fillId="24" borderId="30" xfId="15" applyFont="1" applyFill="1" applyBorder="1" applyAlignment="1">
      <alignment vertical="center" wrapText="1"/>
    </xf>
    <xf numFmtId="0" fontId="83" fillId="24" borderId="32" xfId="15" applyFont="1" applyFill="1" applyBorder="1" applyAlignment="1">
      <alignment vertical="center" wrapText="1"/>
    </xf>
    <xf numFmtId="0" fontId="83" fillId="24" borderId="9" xfId="15" applyFont="1" applyFill="1" applyBorder="1" applyAlignment="1">
      <alignment vertical="center" wrapText="1"/>
    </xf>
    <xf numFmtId="0" fontId="79" fillId="14" borderId="65" xfId="0" applyFont="1" applyFill="1" applyBorder="1">
      <alignment vertical="center"/>
    </xf>
    <xf numFmtId="0" fontId="79" fillId="14" borderId="66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5" xfId="0" applyFont="1" applyFill="1" applyBorder="1">
      <alignment vertical="center"/>
    </xf>
    <xf numFmtId="0" fontId="83" fillId="14" borderId="34" xfId="15" applyFont="1" applyFill="1" applyBorder="1" applyAlignment="1">
      <alignment vertical="center" wrapText="1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79" fillId="4" borderId="49" xfId="11" quotePrefix="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 wrapText="1"/>
      <protection locked="0"/>
    </xf>
    <xf numFmtId="0" fontId="79" fillId="4" borderId="50" xfId="11" applyFont="1" applyFill="1" applyBorder="1" applyAlignment="1" applyProtection="1">
      <alignment vertical="center"/>
      <protection locked="0"/>
    </xf>
    <xf numFmtId="0" fontId="79" fillId="4" borderId="63" xfId="11" applyFont="1" applyFill="1" applyBorder="1" applyAlignment="1" applyProtection="1">
      <alignment vertical="center"/>
      <protection locked="0"/>
    </xf>
    <xf numFmtId="0" fontId="84" fillId="4" borderId="37" xfId="16" applyFont="1" applyFill="1" applyBorder="1" applyAlignment="1">
      <alignment vertical="center" wrapText="1"/>
    </xf>
    <xf numFmtId="0" fontId="83" fillId="4" borderId="37" xfId="16" applyFont="1" applyFill="1" applyBorder="1" applyAlignment="1">
      <alignment vertical="center" wrapText="1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79" fillId="4" borderId="52" xfId="11" applyFont="1" applyFill="1" applyBorder="1" applyAlignment="1" applyProtection="1">
      <alignment horizontal="center" vertical="center"/>
      <protection locked="0"/>
    </xf>
    <xf numFmtId="0" fontId="79" fillId="0" borderId="0" xfId="0" applyFont="1">
      <alignment vertical="center"/>
    </xf>
    <xf numFmtId="0" fontId="83" fillId="4" borderId="39" xfId="15" applyFont="1" applyFill="1" applyBorder="1">
      <alignment vertical="center"/>
    </xf>
    <xf numFmtId="0" fontId="79" fillId="14" borderId="53" xfId="11" applyFont="1" applyFill="1" applyBorder="1" applyAlignment="1" applyProtection="1">
      <alignment horizontal="center" vertical="center"/>
      <protection locked="0"/>
    </xf>
    <xf numFmtId="0" fontId="79" fillId="14" borderId="48" xfId="11" applyFont="1" applyFill="1" applyBorder="1" applyAlignment="1" applyProtection="1">
      <alignment horizontal="center" vertical="center"/>
      <protection locked="0"/>
    </xf>
    <xf numFmtId="0" fontId="79" fillId="14" borderId="48" xfId="0" applyFont="1" applyFill="1" applyBorder="1">
      <alignment vertical="center"/>
    </xf>
    <xf numFmtId="0" fontId="79" fillId="14" borderId="52" xfId="11" applyFont="1" applyFill="1" applyBorder="1" applyAlignment="1" applyProtection="1">
      <alignment horizontal="center" vertical="center"/>
      <protection locked="0"/>
    </xf>
    <xf numFmtId="0" fontId="79" fillId="23" borderId="28" xfId="0" applyFont="1" applyFill="1" applyBorder="1">
      <alignment vertical="center"/>
    </xf>
    <xf numFmtId="0" fontId="85" fillId="0" borderId="28" xfId="1" applyFont="1" applyFill="1" applyBorder="1" applyAlignment="1">
      <alignment vertical="center" wrapText="1"/>
    </xf>
    <xf numFmtId="0" fontId="83" fillId="0" borderId="28" xfId="0" applyFont="1" applyBorder="1">
      <alignment vertical="center"/>
    </xf>
    <xf numFmtId="0" fontId="79" fillId="0" borderId="28" xfId="17" applyFont="1" applyBorder="1" applyAlignment="1" applyProtection="1">
      <alignment horizontal="center" vertical="center"/>
      <protection locked="0"/>
    </xf>
    <xf numFmtId="0" fontId="79" fillId="4" borderId="21" xfId="17" applyFont="1" applyFill="1" applyBorder="1" applyAlignment="1" applyProtection="1">
      <alignment horizontal="center" vertical="center"/>
      <protection locked="0"/>
    </xf>
    <xf numFmtId="0" fontId="79" fillId="23" borderId="30" xfId="0" applyFont="1" applyFill="1" applyBorder="1">
      <alignment vertical="center"/>
    </xf>
    <xf numFmtId="0" fontId="79" fillId="0" borderId="30" xfId="17" applyFont="1" applyBorder="1" applyAlignment="1" applyProtection="1">
      <alignment horizontal="center" vertical="center"/>
      <protection locked="0"/>
    </xf>
    <xf numFmtId="0" fontId="79" fillId="4" borderId="0" xfId="17" applyFont="1" applyFill="1" applyAlignment="1" applyProtection="1">
      <alignment horizontal="center" vertical="center"/>
      <protection locked="0"/>
    </xf>
    <xf numFmtId="0" fontId="79" fillId="4" borderId="0" xfId="0" applyFont="1" applyFill="1">
      <alignment vertical="center"/>
    </xf>
    <xf numFmtId="0" fontId="79" fillId="23" borderId="30" xfId="0" applyFont="1" applyFill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 wrapText="1"/>
    </xf>
    <xf numFmtId="0" fontId="3" fillId="0" borderId="30" xfId="1" applyFill="1" applyBorder="1" applyAlignment="1">
      <alignment horizontal="left" vertical="center" wrapText="1"/>
    </xf>
    <xf numFmtId="0" fontId="79" fillId="23" borderId="32" xfId="0" applyFont="1" applyFill="1" applyBorder="1">
      <alignment vertical="center"/>
    </xf>
    <xf numFmtId="0" fontId="79" fillId="0" borderId="32" xfId="17" applyFont="1" applyBorder="1" applyAlignment="1" applyProtection="1">
      <alignment horizontal="center" vertical="center"/>
      <protection locked="0"/>
    </xf>
    <xf numFmtId="0" fontId="79" fillId="4" borderId="11" xfId="17" applyFont="1" applyFill="1" applyBorder="1" applyAlignment="1" applyProtection="1">
      <alignment horizontal="center" vertical="center"/>
      <protection locked="0"/>
    </xf>
    <xf numFmtId="0" fontId="79" fillId="13" borderId="28" xfId="0" applyFont="1" applyFill="1" applyBorder="1">
      <alignment vertical="center"/>
    </xf>
    <xf numFmtId="0" fontId="85" fillId="13" borderId="39" xfId="1" applyFont="1" applyFill="1" applyBorder="1" applyAlignment="1">
      <alignment vertical="center" wrapText="1"/>
    </xf>
    <xf numFmtId="0" fontId="79" fillId="0" borderId="39" xfId="17" applyFont="1" applyBorder="1" applyAlignment="1" applyProtection="1">
      <alignment horizontal="center" vertical="center"/>
      <protection locked="0"/>
    </xf>
    <xf numFmtId="0" fontId="79" fillId="13" borderId="30" xfId="0" applyFont="1" applyFill="1" applyBorder="1">
      <alignment vertical="center"/>
    </xf>
    <xf numFmtId="0" fontId="83" fillId="13" borderId="30" xfId="15" applyFont="1" applyFill="1" applyBorder="1">
      <alignment vertical="center"/>
    </xf>
    <xf numFmtId="0" fontId="79" fillId="13" borderId="30" xfId="0" applyFont="1" applyFill="1" applyBorder="1" applyAlignment="1">
      <alignment horizontal="left" vertical="center"/>
    </xf>
    <xf numFmtId="0" fontId="85" fillId="13" borderId="30" xfId="1" applyFont="1" applyFill="1" applyBorder="1" applyAlignment="1">
      <alignment horizontal="left" vertical="center" wrapText="1"/>
    </xf>
    <xf numFmtId="0" fontId="3" fillId="13" borderId="30" xfId="1" applyFill="1" applyBorder="1" applyAlignment="1">
      <alignment horizontal="left" vertical="center" wrapText="1"/>
    </xf>
    <xf numFmtId="0" fontId="79" fillId="13" borderId="32" xfId="0" applyFont="1" applyFill="1" applyBorder="1">
      <alignment vertical="center"/>
    </xf>
    <xf numFmtId="0" fontId="83" fillId="13" borderId="32" xfId="15" applyFont="1" applyFill="1" applyBorder="1">
      <alignment vertical="center"/>
    </xf>
    <xf numFmtId="0" fontId="85" fillId="22" borderId="39" xfId="1" applyFont="1" applyFill="1" applyBorder="1" applyAlignment="1">
      <alignment vertical="center" wrapText="1"/>
    </xf>
    <xf numFmtId="0" fontId="79" fillId="22" borderId="30" xfId="0" applyFont="1" applyFill="1" applyBorder="1">
      <alignment vertical="center"/>
    </xf>
    <xf numFmtId="0" fontId="79" fillId="22" borderId="30" xfId="0" applyFont="1" applyFill="1" applyBorder="1" applyAlignment="1">
      <alignment horizontal="left" vertical="center"/>
    </xf>
    <xf numFmtId="0" fontId="85" fillId="22" borderId="30" xfId="1" applyFont="1" applyFill="1" applyBorder="1" applyAlignment="1">
      <alignment horizontal="left" vertical="center" wrapText="1"/>
    </xf>
    <xf numFmtId="0" fontId="3" fillId="22" borderId="30" xfId="1" applyFill="1" applyBorder="1" applyAlignment="1">
      <alignment horizontal="left" vertical="center" wrapText="1"/>
    </xf>
    <xf numFmtId="0" fontId="79" fillId="22" borderId="32" xfId="0" applyFont="1" applyFill="1" applyBorder="1">
      <alignment vertical="center"/>
    </xf>
    <xf numFmtId="0" fontId="85" fillId="0" borderId="39" xfId="1" applyFont="1" applyFill="1" applyBorder="1" applyAlignment="1">
      <alignment vertical="center" wrapText="1"/>
    </xf>
    <xf numFmtId="0" fontId="79" fillId="4" borderId="26" xfId="17" applyFont="1" applyFill="1" applyBorder="1" applyAlignment="1" applyProtection="1">
      <alignment horizontal="center" vertical="center"/>
      <protection locked="0"/>
    </xf>
    <xf numFmtId="0" fontId="79" fillId="4" borderId="27" xfId="17" applyFont="1" applyFill="1" applyBorder="1" applyAlignment="1" applyProtection="1">
      <alignment horizontal="center" vertical="center"/>
      <protection locked="0"/>
    </xf>
    <xf numFmtId="0" fontId="79" fillId="4" borderId="27" xfId="0" applyFont="1" applyFill="1" applyBorder="1">
      <alignment vertical="center"/>
    </xf>
    <xf numFmtId="0" fontId="79" fillId="4" borderId="96" xfId="17" applyFont="1" applyFill="1" applyBorder="1" applyAlignment="1" applyProtection="1">
      <alignment horizontal="center" vertical="center"/>
      <protection locked="0"/>
    </xf>
    <xf numFmtId="0" fontId="79" fillId="4" borderId="49" xfId="17" applyFont="1" applyFill="1" applyBorder="1" applyAlignment="1" applyProtection="1">
      <alignment horizontal="center" vertical="center"/>
      <protection locked="0"/>
    </xf>
    <xf numFmtId="0" fontId="79" fillId="4" borderId="50" xfId="17" applyFont="1" applyFill="1" applyBorder="1" applyAlignment="1" applyProtection="1">
      <alignment horizontal="center" vertical="center"/>
      <protection locked="0"/>
    </xf>
    <xf numFmtId="0" fontId="83" fillId="0" borderId="9" xfId="15" applyFont="1" applyBorder="1">
      <alignment vertical="center"/>
    </xf>
    <xf numFmtId="0" fontId="79" fillId="4" borderId="63" xfId="17" applyFont="1" applyFill="1" applyBorder="1" applyAlignment="1" applyProtection="1">
      <alignment horizontal="center" vertical="center"/>
      <protection locked="0"/>
    </xf>
    <xf numFmtId="0" fontId="84" fillId="0" borderId="28" xfId="16" applyFont="1" applyFill="1" applyBorder="1" applyAlignment="1">
      <alignment vertical="center" wrapText="1"/>
    </xf>
    <xf numFmtId="0" fontId="79" fillId="4" borderId="51" xfId="17" applyFont="1" applyFill="1" applyBorder="1" applyAlignment="1" applyProtection="1">
      <alignment horizontal="center" vertical="center"/>
      <protection locked="0"/>
    </xf>
    <xf numFmtId="0" fontId="79" fillId="4" borderId="97" xfId="17" applyFont="1" applyFill="1" applyBorder="1" applyAlignment="1" applyProtection="1">
      <alignment horizontal="center" vertical="center"/>
      <protection locked="0"/>
    </xf>
    <xf numFmtId="0" fontId="79" fillId="4" borderId="98" xfId="17" applyFont="1" applyFill="1" applyBorder="1" applyAlignment="1" applyProtection="1">
      <alignment horizontal="center" vertical="center"/>
      <protection locked="0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1" fillId="3" borderId="0" xfId="0" applyFont="1" applyFill="1" applyAlignment="1">
      <alignment horizontal="left" vertical="center"/>
    </xf>
    <xf numFmtId="0" fontId="65" fillId="0" borderId="0" xfId="0" applyFont="1" applyAlignment="1">
      <alignment horizontal="left" vertical="center" wrapText="1"/>
    </xf>
    <xf numFmtId="0" fontId="60" fillId="0" borderId="0" xfId="0" quotePrefix="1" applyFont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49" fillId="4" borderId="2" xfId="0" applyFont="1" applyFill="1" applyBorder="1" applyAlignment="1">
      <alignment horizontal="center" vertical="top" wrapText="1"/>
    </xf>
    <xf numFmtId="0" fontId="49" fillId="4" borderId="9" xfId="0" applyFont="1" applyFill="1" applyBorder="1" applyAlignment="1">
      <alignment horizontal="center" vertical="top" wrapText="1"/>
    </xf>
    <xf numFmtId="0" fontId="49" fillId="4" borderId="3" xfId="0" applyFont="1" applyFill="1" applyBorder="1" applyAlignment="1">
      <alignment horizontal="center" vertical="top" wrapText="1"/>
    </xf>
    <xf numFmtId="0" fontId="49" fillId="0" borderId="2" xfId="4" applyFont="1" applyBorder="1" applyAlignment="1">
      <alignment horizontal="center" vertical="top"/>
    </xf>
    <xf numFmtId="0" fontId="49" fillId="0" borderId="9" xfId="4" applyFont="1" applyBorder="1" applyAlignment="1">
      <alignment horizontal="center" vertical="top"/>
    </xf>
    <xf numFmtId="0" fontId="49" fillId="0" borderId="3" xfId="4" applyFont="1" applyBorder="1" applyAlignment="1">
      <alignment horizontal="center" vertical="top"/>
    </xf>
    <xf numFmtId="0" fontId="32" fillId="23" borderId="2" xfId="0" applyFont="1" applyFill="1" applyBorder="1" applyAlignment="1">
      <alignment horizontal="center" vertical="center" wrapText="1"/>
    </xf>
    <xf numFmtId="0" fontId="32" fillId="23" borderId="9" xfId="0" applyFont="1" applyFill="1" applyBorder="1" applyAlignment="1">
      <alignment horizontal="center" vertical="center" wrapText="1"/>
    </xf>
    <xf numFmtId="0" fontId="32" fillId="23" borderId="3" xfId="0" applyFont="1" applyFill="1" applyBorder="1" applyAlignment="1">
      <alignment horizontal="center" vertical="center" wrapText="1"/>
    </xf>
    <xf numFmtId="0" fontId="79" fillId="4" borderId="29" xfId="17" applyFont="1" applyFill="1" applyBorder="1" applyAlignment="1" applyProtection="1">
      <alignment horizontal="center" vertical="center"/>
      <protection locked="0"/>
    </xf>
    <xf numFmtId="0" fontId="79" fillId="4" borderId="31" xfId="17" applyFont="1" applyFill="1" applyBorder="1" applyAlignment="1" applyProtection="1">
      <alignment horizontal="center" vertical="center"/>
      <protection locked="0"/>
    </xf>
    <xf numFmtId="0" fontId="79" fillId="4" borderId="33" xfId="17" applyFont="1" applyFill="1" applyBorder="1" applyAlignment="1" applyProtection="1">
      <alignment horizontal="center" vertical="center"/>
      <protection locked="0"/>
    </xf>
    <xf numFmtId="0" fontId="79" fillId="4" borderId="40" xfId="17" applyFont="1" applyFill="1" applyBorder="1" applyAlignment="1" applyProtection="1">
      <alignment horizontal="center" vertical="center"/>
      <protection locked="0"/>
    </xf>
    <xf numFmtId="0" fontId="79" fillId="4" borderId="35" xfId="17" applyFont="1" applyFill="1" applyBorder="1" applyAlignment="1" applyProtection="1">
      <alignment horizontal="center" vertical="center"/>
      <protection locked="0"/>
    </xf>
    <xf numFmtId="0" fontId="79" fillId="4" borderId="7" xfId="17" applyFont="1" applyFill="1" applyBorder="1" applyAlignment="1" applyProtection="1">
      <alignment horizontal="center" vertical="center"/>
      <protection locked="0"/>
    </xf>
    <xf numFmtId="0" fontId="79" fillId="4" borderId="22" xfId="17" applyFont="1" applyFill="1" applyBorder="1" applyAlignment="1" applyProtection="1">
      <alignment horizontal="center" vertical="center"/>
      <protection locked="0"/>
    </xf>
    <xf numFmtId="0" fontId="93" fillId="22" borderId="2" xfId="1" applyFont="1" applyFill="1" applyBorder="1" applyAlignment="1">
      <alignment horizontal="center" vertical="center" wrapText="1"/>
    </xf>
    <xf numFmtId="0" fontId="85" fillId="22" borderId="9" xfId="1" applyFont="1" applyFill="1" applyBorder="1" applyAlignment="1">
      <alignment horizontal="center" vertical="center" wrapText="1"/>
    </xf>
    <xf numFmtId="0" fontId="85" fillId="22" borderId="3" xfId="1" applyFont="1" applyFill="1" applyBorder="1" applyAlignment="1">
      <alignment horizontal="center" vertical="center" wrapText="1"/>
    </xf>
    <xf numFmtId="0" fontId="79" fillId="4" borderId="17" xfId="17" applyFont="1" applyFill="1" applyBorder="1" applyAlignment="1" applyProtection="1">
      <alignment horizontal="center" vertical="center"/>
      <protection locked="0"/>
    </xf>
    <xf numFmtId="0" fontId="32" fillId="13" borderId="2" xfId="0" applyFont="1" applyFill="1" applyBorder="1" applyAlignment="1">
      <alignment horizontal="center" vertical="center" wrapText="1"/>
    </xf>
    <xf numFmtId="0" fontId="32" fillId="13" borderId="9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 wrapText="1"/>
    </xf>
    <xf numFmtId="0" fontId="78" fillId="22" borderId="2" xfId="0" applyFont="1" applyFill="1" applyBorder="1" applyAlignment="1">
      <alignment horizontal="center" vertical="center" wrapText="1"/>
    </xf>
    <xf numFmtId="0" fontId="32" fillId="22" borderId="9" xfId="0" applyFont="1" applyFill="1" applyBorder="1" applyAlignment="1">
      <alignment horizontal="center" vertical="center" wrapText="1"/>
    </xf>
    <xf numFmtId="0" fontId="32" fillId="22" borderId="3" xfId="0" applyFont="1" applyFill="1" applyBorder="1" applyAlignment="1">
      <alignment horizontal="center" vertical="center" wrapText="1"/>
    </xf>
    <xf numFmtId="0" fontId="65" fillId="0" borderId="0" xfId="0" quotePrefix="1" applyFont="1" applyAlignment="1">
      <alignment horizontal="left" vertical="top" wrapText="1"/>
    </xf>
    <xf numFmtId="0" fontId="82" fillId="7" borderId="3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32" fillId="7" borderId="18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2" fillId="7" borderId="2" xfId="0" applyFont="1" applyFill="1" applyBorder="1" applyAlignment="1">
      <alignment horizontal="center" vertical="center" wrapText="1"/>
    </xf>
    <xf numFmtId="0" fontId="32" fillId="7" borderId="28" xfId="0" applyFont="1" applyFill="1" applyBorder="1" applyAlignment="1">
      <alignment horizontal="center" vertical="center" wrapText="1"/>
    </xf>
    <xf numFmtId="0" fontId="32" fillId="7" borderId="30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68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3" borderId="29" xfId="0" applyFont="1" applyFill="1" applyBorder="1" applyAlignment="1">
      <alignment horizontal="center" vertical="center" wrapText="1"/>
    </xf>
    <xf numFmtId="0" fontId="79" fillId="23" borderId="31" xfId="0" applyFont="1" applyFill="1" applyBorder="1" applyAlignment="1">
      <alignment horizontal="center" vertical="center" wrapText="1"/>
    </xf>
    <xf numFmtId="0" fontId="79" fillId="23" borderId="35" xfId="0" applyFont="1" applyFill="1" applyBorder="1" applyAlignment="1">
      <alignment horizontal="center" vertical="center" wrapText="1"/>
    </xf>
    <xf numFmtId="0" fontId="78" fillId="2" borderId="24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82" fillId="7" borderId="41" xfId="0" applyFont="1" applyFill="1" applyBorder="1" applyAlignment="1">
      <alignment horizontal="center" vertical="center" wrapText="1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32" fillId="7" borderId="19" xfId="0" applyFont="1" applyFill="1" applyBorder="1" applyAlignment="1">
      <alignment horizontal="center" vertical="center" wrapText="1"/>
    </xf>
    <xf numFmtId="0" fontId="79" fillId="14" borderId="46" xfId="11" applyFont="1" applyFill="1" applyBorder="1" applyAlignment="1" applyProtection="1">
      <alignment horizontal="center" vertical="center"/>
      <protection locked="0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8" xfId="11" applyFont="1" applyFill="1" applyBorder="1" applyAlignment="1" applyProtection="1">
      <alignment horizontal="center" vertical="center"/>
      <protection locked="0"/>
    </xf>
    <xf numFmtId="0" fontId="79" fillId="22" borderId="2" xfId="0" applyFont="1" applyFill="1" applyBorder="1" applyAlignment="1">
      <alignment horizontal="center" vertical="center"/>
    </xf>
    <xf numFmtId="0" fontId="79" fillId="22" borderId="9" xfId="0" applyFont="1" applyFill="1" applyBorder="1" applyAlignment="1">
      <alignment horizontal="center" vertical="center"/>
    </xf>
    <xf numFmtId="0" fontId="79" fillId="22" borderId="3" xfId="0" applyFont="1" applyFill="1" applyBorder="1" applyAlignment="1">
      <alignment horizontal="center" vertical="center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44" fillId="0" borderId="0" xfId="0" quotePrefix="1" applyFont="1" applyAlignment="1">
      <alignment horizontal="left" vertical="center" wrapText="1"/>
    </xf>
    <xf numFmtId="0" fontId="82" fillId="7" borderId="24" xfId="0" applyFont="1" applyFill="1" applyBorder="1" applyAlignment="1">
      <alignment horizontal="center" vertical="center" wrapText="1"/>
    </xf>
    <xf numFmtId="0" fontId="82" fillId="7" borderId="25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79" fillId="4" borderId="46" xfId="11" applyFont="1" applyFill="1" applyBorder="1" applyAlignment="1" applyProtection="1">
      <alignment horizontal="center" vertical="center"/>
      <protection locked="0"/>
    </xf>
    <xf numFmtId="0" fontId="32" fillId="7" borderId="70" xfId="0" applyFont="1" applyFill="1" applyBorder="1" applyAlignment="1">
      <alignment horizontal="center" vertical="center" wrapText="1"/>
    </xf>
    <xf numFmtId="0" fontId="32" fillId="7" borderId="20" xfId="0" applyFont="1" applyFill="1" applyBorder="1" applyAlignment="1">
      <alignment horizontal="center" vertical="center" wrapText="1"/>
    </xf>
    <xf numFmtId="0" fontId="32" fillId="7" borderId="71" xfId="0" applyFont="1" applyFill="1" applyBorder="1" applyAlignment="1">
      <alignment horizontal="center" vertical="center" wrapText="1"/>
    </xf>
    <xf numFmtId="0" fontId="79" fillId="22" borderId="87" xfId="0" applyFont="1" applyFill="1" applyBorder="1" applyAlignment="1">
      <alignment vertical="center" wrapText="1"/>
    </xf>
    <xf numFmtId="0" fontId="79" fillId="22" borderId="84" xfId="0" applyFont="1" applyFill="1" applyBorder="1" applyAlignment="1">
      <alignment vertical="center" wrapText="1"/>
    </xf>
    <xf numFmtId="0" fontId="79" fillId="22" borderId="85" xfId="0" applyFont="1" applyFill="1" applyBorder="1" applyAlignment="1">
      <alignment vertical="center" wrapText="1"/>
    </xf>
    <xf numFmtId="0" fontId="79" fillId="22" borderId="88" xfId="0" applyFont="1" applyFill="1" applyBorder="1" applyAlignment="1">
      <alignment vertical="center" wrapText="1"/>
    </xf>
    <xf numFmtId="0" fontId="90" fillId="7" borderId="23" xfId="0" applyFont="1" applyFill="1" applyBorder="1" applyAlignment="1">
      <alignment horizontal="center" vertical="center" wrapText="1"/>
    </xf>
    <xf numFmtId="0" fontId="90" fillId="7" borderId="20" xfId="0" applyFont="1" applyFill="1" applyBorder="1" applyAlignment="1">
      <alignment horizontal="center" vertical="center" wrapText="1"/>
    </xf>
    <xf numFmtId="0" fontId="90" fillId="7" borderId="71" xfId="0" applyFont="1" applyFill="1" applyBorder="1" applyAlignment="1">
      <alignment horizontal="center" vertical="center" wrapText="1"/>
    </xf>
    <xf numFmtId="0" fontId="82" fillId="7" borderId="72" xfId="0" applyFont="1" applyFill="1" applyBorder="1" applyAlignment="1">
      <alignment horizontal="center" vertical="center" wrapText="1"/>
    </xf>
    <xf numFmtId="0" fontId="82" fillId="7" borderId="70" xfId="0" applyFont="1" applyFill="1" applyBorder="1" applyAlignment="1">
      <alignment horizontal="center" vertical="center" wrapText="1"/>
    </xf>
    <xf numFmtId="0" fontId="82" fillId="7" borderId="20" xfId="0" applyFont="1" applyFill="1" applyBorder="1" applyAlignment="1">
      <alignment horizontal="center" vertical="center" wrapText="1"/>
    </xf>
    <xf numFmtId="0" fontId="82" fillId="7" borderId="73" xfId="0" applyFont="1" applyFill="1" applyBorder="1" applyAlignment="1">
      <alignment horizontal="center" vertical="center" wrapText="1"/>
    </xf>
    <xf numFmtId="0" fontId="82" fillId="7" borderId="71" xfId="0" applyFont="1" applyFill="1" applyBorder="1" applyAlignment="1">
      <alignment horizontal="center" vertical="center" wrapText="1"/>
    </xf>
    <xf numFmtId="0" fontId="82" fillId="7" borderId="42" xfId="0" applyFont="1" applyFill="1" applyBorder="1" applyAlignment="1">
      <alignment horizontal="center" vertical="center" wrapText="1"/>
    </xf>
    <xf numFmtId="0" fontId="82" fillId="7" borderId="74" xfId="0" applyFont="1" applyFill="1" applyBorder="1" applyAlignment="1">
      <alignment horizontal="center" vertical="center" wrapText="1"/>
    </xf>
    <xf numFmtId="0" fontId="82" fillId="7" borderId="80" xfId="0" applyFont="1" applyFill="1" applyBorder="1" applyAlignment="1">
      <alignment horizontal="center" vertical="center" wrapText="1"/>
    </xf>
    <xf numFmtId="0" fontId="82" fillId="7" borderId="77" xfId="0" applyFont="1" applyFill="1" applyBorder="1" applyAlignment="1">
      <alignment horizontal="center" vertical="center" wrapText="1"/>
    </xf>
    <xf numFmtId="0" fontId="82" fillId="7" borderId="78" xfId="0" applyFont="1" applyFill="1" applyBorder="1" applyAlignment="1">
      <alignment horizontal="center" vertical="center" wrapText="1"/>
    </xf>
    <xf numFmtId="0" fontId="32" fillId="2" borderId="69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82" fillId="7" borderId="1" xfId="0" applyFont="1" applyFill="1" applyBorder="1" applyAlignment="1">
      <alignment horizontal="center" vertical="center" wrapText="1"/>
    </xf>
    <xf numFmtId="0" fontId="82" fillId="7" borderId="75" xfId="0" applyFont="1" applyFill="1" applyBorder="1" applyAlignment="1">
      <alignment horizontal="center" vertical="center" wrapText="1"/>
    </xf>
    <xf numFmtId="0" fontId="82" fillId="7" borderId="79" xfId="0" applyFont="1" applyFill="1" applyBorder="1" applyAlignment="1">
      <alignment horizontal="center" vertical="center" wrapText="1"/>
    </xf>
    <xf numFmtId="0" fontId="79" fillId="22" borderId="95" xfId="0" applyFont="1" applyFill="1" applyBorder="1" applyAlignment="1">
      <alignment vertical="center" wrapText="1"/>
    </xf>
    <xf numFmtId="0" fontId="79" fillId="23" borderId="7" xfId="11" applyFont="1" applyFill="1" applyBorder="1" applyAlignment="1" applyProtection="1">
      <alignment horizontal="center" vertical="center"/>
      <protection locked="0"/>
    </xf>
    <xf numFmtId="0" fontId="79" fillId="23" borderId="22" xfId="11" applyFont="1" applyFill="1" applyBorder="1" applyAlignment="1" applyProtection="1">
      <alignment horizontal="center" vertical="center"/>
      <protection locked="0"/>
    </xf>
    <xf numFmtId="0" fontId="79" fillId="23" borderId="17" xfId="11" applyFont="1" applyFill="1" applyBorder="1" applyAlignment="1" applyProtection="1">
      <alignment horizontal="center" vertical="center"/>
      <protection locked="0"/>
    </xf>
    <xf numFmtId="0" fontId="82" fillId="7" borderId="8" xfId="0" applyFont="1" applyFill="1" applyBorder="1" applyAlignment="1">
      <alignment horizontal="center" vertical="center"/>
    </xf>
    <xf numFmtId="0" fontId="82" fillId="7" borderId="5" xfId="0" applyFont="1" applyFill="1" applyBorder="1" applyAlignment="1">
      <alignment horizontal="center" vertical="center"/>
    </xf>
    <xf numFmtId="0" fontId="82" fillId="7" borderId="41" xfId="0" applyFont="1" applyFill="1" applyBorder="1" applyAlignment="1">
      <alignment horizontal="center" vertical="center"/>
    </xf>
    <xf numFmtId="0" fontId="82" fillId="7" borderId="24" xfId="0" applyFont="1" applyFill="1" applyBorder="1" applyAlignment="1">
      <alignment horizontal="center" vertical="center"/>
    </xf>
    <xf numFmtId="0" fontId="82" fillId="7" borderId="25" xfId="0" applyFont="1" applyFill="1" applyBorder="1" applyAlignment="1">
      <alignment horizontal="center" vertical="center"/>
    </xf>
    <xf numFmtId="0" fontId="82" fillId="7" borderId="42" xfId="0" applyFont="1" applyFill="1" applyBorder="1" applyAlignment="1">
      <alignment horizontal="center" vertical="center"/>
    </xf>
    <xf numFmtId="0" fontId="32" fillId="7" borderId="18" xfId="0" applyFont="1" applyFill="1" applyBorder="1" applyAlignment="1">
      <alignment horizontal="center" vertical="center"/>
    </xf>
    <xf numFmtId="0" fontId="32" fillId="7" borderId="9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19" xfId="0" applyFont="1" applyFill="1" applyBorder="1" applyAlignment="1">
      <alignment horizontal="center" vertical="center"/>
    </xf>
    <xf numFmtId="0" fontId="79" fillId="4" borderId="33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 wrapText="1"/>
      <protection locked="0"/>
    </xf>
    <xf numFmtId="0" fontId="79" fillId="4" borderId="22" xfId="11" applyFont="1" applyFill="1" applyBorder="1" applyAlignment="1" applyProtection="1">
      <alignment horizontal="center" vertical="center" wrapText="1"/>
      <protection locked="0"/>
    </xf>
    <xf numFmtId="0" fontId="79" fillId="4" borderId="46" xfId="11" applyFont="1" applyFill="1" applyBorder="1" applyAlignment="1" applyProtection="1">
      <alignment horizontal="center" vertical="center" wrapText="1"/>
      <protection locked="0"/>
    </xf>
    <xf numFmtId="0" fontId="79" fillId="16" borderId="22" xfId="11" applyFont="1" applyFill="1" applyBorder="1" applyAlignment="1" applyProtection="1">
      <alignment horizontal="center" vertical="center" wrapText="1"/>
      <protection locked="0"/>
    </xf>
    <xf numFmtId="0" fontId="79" fillId="14" borderId="16" xfId="11" applyFont="1" applyFill="1" applyBorder="1" applyAlignment="1" applyProtection="1">
      <alignment horizontal="center" vertical="center" wrapText="1"/>
      <protection locked="0"/>
    </xf>
    <xf numFmtId="0" fontId="79" fillId="14" borderId="22" xfId="11" applyFont="1" applyFill="1" applyBorder="1" applyAlignment="1" applyProtection="1">
      <alignment horizontal="center" vertical="center" wrapText="1"/>
      <protection locked="0"/>
    </xf>
    <xf numFmtId="0" fontId="79" fillId="14" borderId="17" xfId="11" applyFont="1" applyFill="1" applyBorder="1" applyAlignment="1" applyProtection="1">
      <alignment horizontal="center" vertical="center" wrapText="1"/>
      <protection locked="0"/>
    </xf>
    <xf numFmtId="0" fontId="79" fillId="16" borderId="7" xfId="11" applyFont="1" applyFill="1" applyBorder="1" applyAlignment="1" applyProtection="1">
      <alignment horizontal="center" vertical="center" wrapText="1"/>
      <protection locked="0"/>
    </xf>
    <xf numFmtId="0" fontId="79" fillId="16" borderId="17" xfId="11" applyFont="1" applyFill="1" applyBorder="1" applyAlignment="1" applyProtection="1">
      <alignment horizontal="center" vertical="center" wrapText="1"/>
      <protection locked="0"/>
    </xf>
    <xf numFmtId="0" fontId="79" fillId="4" borderId="17" xfId="11" applyFont="1" applyFill="1" applyBorder="1" applyAlignment="1" applyProtection="1">
      <alignment horizontal="center" vertical="center" wrapText="1"/>
      <protection locked="0"/>
    </xf>
    <xf numFmtId="0" fontId="79" fillId="14" borderId="29" xfId="11" applyFont="1" applyFill="1" applyBorder="1" applyAlignment="1" applyProtection="1">
      <alignment horizontal="center" vertical="center"/>
      <protection locked="0"/>
    </xf>
    <xf numFmtId="0" fontId="79" fillId="14" borderId="31" xfId="11" applyFont="1" applyFill="1" applyBorder="1" applyAlignment="1" applyProtection="1">
      <alignment horizontal="center" vertical="center"/>
      <protection locked="0"/>
    </xf>
    <xf numFmtId="0" fontId="79" fillId="14" borderId="33" xfId="11" applyFont="1" applyFill="1" applyBorder="1" applyAlignment="1" applyProtection="1">
      <alignment horizontal="center" vertical="center"/>
      <protection locked="0"/>
    </xf>
    <xf numFmtId="0" fontId="32" fillId="0" borderId="7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83" fillId="0" borderId="39" xfId="15" applyFont="1" applyFill="1" applyBorder="1">
      <alignment vertical="center"/>
    </xf>
    <xf numFmtId="0" fontId="83" fillId="0" borderId="30" xfId="15" applyFont="1" applyFill="1" applyBorder="1">
      <alignment vertical="center"/>
    </xf>
    <xf numFmtId="0" fontId="81" fillId="23" borderId="7" xfId="17" applyFont="1" applyFill="1" applyBorder="1" applyAlignment="1" applyProtection="1">
      <alignment horizontal="center" vertical="center"/>
      <protection locked="0"/>
    </xf>
    <xf numFmtId="0" fontId="81" fillId="23" borderId="22" xfId="17" applyFont="1" applyFill="1" applyBorder="1" applyAlignment="1" applyProtection="1">
      <alignment horizontal="center" vertical="center"/>
      <protection locked="0"/>
    </xf>
    <xf numFmtId="0" fontId="79" fillId="0" borderId="99" xfId="0" applyFont="1" applyBorder="1" applyAlignment="1">
      <alignment vertical="center" wrapText="1"/>
    </xf>
    <xf numFmtId="0" fontId="79" fillId="20" borderId="100" xfId="0" applyFont="1" applyFill="1" applyBorder="1" applyAlignment="1">
      <alignment vertical="center" wrapText="1"/>
    </xf>
    <xf numFmtId="0" fontId="79" fillId="0" borderId="101" xfId="0" applyFont="1" applyBorder="1" applyAlignment="1">
      <alignment vertical="center" wrapText="1"/>
    </xf>
    <xf numFmtId="0" fontId="3" fillId="20" borderId="102" xfId="1" applyFill="1" applyBorder="1" applyAlignment="1">
      <alignment vertical="center" wrapText="1"/>
    </xf>
    <xf numFmtId="0" fontId="79" fillId="0" borderId="103" xfId="0" applyFont="1" applyBorder="1" applyAlignment="1">
      <alignment vertical="center" wrapText="1"/>
    </xf>
    <xf numFmtId="0" fontId="79" fillId="20" borderId="102" xfId="0" applyFont="1" applyFill="1" applyBorder="1" applyAlignment="1">
      <alignment vertical="center" wrapText="1"/>
    </xf>
    <xf numFmtId="0" fontId="79" fillId="20" borderId="104" xfId="0" applyFont="1" applyFill="1" applyBorder="1" applyAlignment="1">
      <alignment vertical="center" wrapText="1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D59D9B3F-CD72-49F2-AC2E-E800C895C4F2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jpeg"/><Relationship Id="rId1" Type="http://schemas.openxmlformats.org/officeDocument/2006/relationships/image" Target="../media/image24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15.jpeg"/><Relationship Id="rId1" Type="http://schemas.openxmlformats.org/officeDocument/2006/relationships/image" Target="../media/image2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210443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45</xdr:row>
      <xdr:rowOff>135056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6EF31-C09B-4CD3-ADED-73FAAB8C5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29000" cy="58217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6E1B3B8-7253-4630-B722-F96828A84459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81E4F57C-9134-4D02-9046-C4A00AD60A65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EC111D6-984B-430E-B12D-A29092A54CA2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C39BDA72-A9D6-47AA-A09A-27FCB2492F47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102FFDDE-6AFC-4B8E-AB10-AB40CE2B1EB0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C3AE2262-BC7C-4834-8D53-6B8C949660E0}"/>
            </a:ext>
          </a:extLst>
        </xdr:cNvPr>
        <xdr:cNvGrpSpPr/>
      </xdr:nvGrpSpPr>
      <xdr:grpSpPr>
        <a:xfrm>
          <a:off x="592727" y="13446803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B893D8E0-C934-42CA-F901-4F14C4FBD96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32111A5C-F416-24E4-65A2-7FAF56BB1D12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92552AB5-52DE-3F66-59AF-3EC37F017C40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7C802E3B-A843-54CA-8A1E-F2B71C78B9E8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AAE821B-0AEE-58F3-62E7-38479C75EF7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149EEAC6-B07C-14BC-D5C3-9D44785A613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F604DC46-8DF8-D683-5505-912A28AD3DE0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F18E924-6207-E24B-EA98-5410E92CE093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1C047F7-043E-4283-9848-92AC498332FA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93FC01BD-BC51-4518-8156-4AB16D87FB40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E355A93D-87F2-4763-9B55-72A83827CD78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3E7B43CC-289F-4B38-90CF-728623B96293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6F16324A-3D10-42C6-9B0B-E8D382A6B5D1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991416</xdr:colOff>
      <xdr:row>106</xdr:row>
      <xdr:rowOff>139882</xdr:rowOff>
    </xdr:from>
    <xdr:to>
      <xdr:col>11</xdr:col>
      <xdr:colOff>2116496</xdr:colOff>
      <xdr:row>111</xdr:row>
      <xdr:rowOff>132032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945F3CA9-B6D7-36C5-7F56-F5EEE2F3E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49845" y="28184203"/>
          <a:ext cx="1125080" cy="11155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814845</xdr:colOff>
      <xdr:row>112</xdr:row>
      <xdr:rowOff>91761</xdr:rowOff>
    </xdr:from>
    <xdr:to>
      <xdr:col>11</xdr:col>
      <xdr:colOff>1934210</xdr:colOff>
      <xdr:row>117</xdr:row>
      <xdr:rowOff>126365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D94C438B-1F19-6E71-D0F4-9CABDDEC5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73274" y="29469582"/>
          <a:ext cx="1123175" cy="1119365"/>
        </a:xfrm>
        <a:prstGeom prst="rect">
          <a:avLst/>
        </a:prstGeom>
      </xdr:spPr>
    </xdr:pic>
    <xdr:clientData/>
  </xdr:twoCellAnchor>
  <xdr:twoCellAnchor editAs="oneCell">
    <xdr:from>
      <xdr:col>11</xdr:col>
      <xdr:colOff>1056285</xdr:colOff>
      <xdr:row>118</xdr:row>
      <xdr:rowOff>41464</xdr:rowOff>
    </xdr:from>
    <xdr:to>
      <xdr:col>11</xdr:col>
      <xdr:colOff>2190890</xdr:colOff>
      <xdr:row>123</xdr:row>
      <xdr:rowOff>60827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648C1E2F-9A6A-DC03-CB53-D7F0E0BAC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4714" y="30725571"/>
          <a:ext cx="1126985" cy="111365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1124642</xdr:colOff>
      <xdr:row>124</xdr:row>
      <xdr:rowOff>88321</xdr:rowOff>
    </xdr:from>
    <xdr:to>
      <xdr:col>11</xdr:col>
      <xdr:colOff>2249722</xdr:colOff>
      <xdr:row>129</xdr:row>
      <xdr:rowOff>111495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211630C6-C0E5-5003-47BB-7F184F916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3071" y="32078714"/>
          <a:ext cx="1125080" cy="1111745"/>
        </a:xfrm>
        <a:prstGeom prst="rect">
          <a:avLst/>
        </a:prstGeom>
      </xdr:spPr>
    </xdr:pic>
    <xdr:clientData/>
  </xdr:twoCellAnchor>
  <xdr:twoCellAnchor editAs="oneCell">
    <xdr:from>
      <xdr:col>11</xdr:col>
      <xdr:colOff>1247428</xdr:colOff>
      <xdr:row>137</xdr:row>
      <xdr:rowOff>45917</xdr:rowOff>
    </xdr:from>
    <xdr:to>
      <xdr:col>11</xdr:col>
      <xdr:colOff>2079913</xdr:colOff>
      <xdr:row>141</xdr:row>
      <xdr:rowOff>22785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E0A261A-D5F6-41BA-77B0-EF9D8B98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05857" y="34866596"/>
          <a:ext cx="838200" cy="8401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187358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16270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2491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8827771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1087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audio-devices/soundbar/q990f-q-series-soundbar-with-subwoofer-and-rear-speakers-black-hw-q990f-xu/" TargetMode="External"/><Relationship Id="rId39" Type="http://schemas.openxmlformats.org/officeDocument/2006/relationships/hyperlink" Target="https://www.samsung.com/si/audio-devices/soundbar/q990f-black-hw-q990f-en/" TargetMode="External"/><Relationship Id="rId21" Type="http://schemas.openxmlformats.org/officeDocument/2006/relationships/hyperlink" Target="https://www.samsung.com/uk/computers/galaxy-book/galaxy-book5-pro/buy/?modelCode=NP960XHA-KG2UK" TargetMode="External"/><Relationship Id="rId34" Type="http://schemas.openxmlformats.org/officeDocument/2006/relationships/hyperlink" Target="https://www.samsung.com/si/audio-sound/galaxy-buds/galaxy-buds3-pro-silver-sm-r630nzaaeuc/" TargetMode="External"/><Relationship Id="rId42" Type="http://schemas.openxmlformats.org/officeDocument/2006/relationships/hyperlink" Target="https://www.samsung.com/si/offer/home-appliance-extended-warranty-2025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si/smartphones/galaxy-z-fold6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si/offer/trade-up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32" Type="http://schemas.openxmlformats.org/officeDocument/2006/relationships/hyperlink" Target="https://www.samsung.com/uk/smartphones/galaxy-s25-edge/buy/" TargetMode="External"/><Relationship Id="rId37" Type="http://schemas.openxmlformats.org/officeDocument/2006/relationships/hyperlink" Target="https://www.samsung.com/si/monitors/gaming/odyssey-oled-g8-g81sf-32-inch-240hz-oled-uhd-ls32fg810suxen/" TargetMode="External"/><Relationship Id="rId40" Type="http://schemas.openxmlformats.org/officeDocument/2006/relationships/hyperlink" Target="https://www.samsung.com/si/offer/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hyperlink" Target="https://www.samsung.com/si/smartphones/galaxy-z-flip6/buy/" TargetMode="External"/><Relationship Id="rId36" Type="http://schemas.openxmlformats.org/officeDocument/2006/relationships/hyperlink" Target="https://www.samsung.com/si/lifestyle-tvs/the-frame/ls03fw-75-inch-black-qe75ls03fwuxxh/" TargetMode="External"/><Relationship Id="rId10" Type="http://schemas.openxmlformats.org/officeDocument/2006/relationships/hyperlink" Target="https://www.samsung.com/si/trade-in/" TargetMode="External"/><Relationship Id="rId19" Type="http://schemas.openxmlformats.org/officeDocument/2006/relationships/hyperlink" Target="https://www.samsung.com/uk/tablets/galaxy-tab-s10/buy/?modelCode=SM-X920NZAREUB" TargetMode="External"/><Relationship Id="rId31" Type="http://schemas.openxmlformats.org/officeDocument/2006/relationships/hyperlink" Target="https://www.samsung.com/si/smartphones/galaxy-s25-ultra/buy/" TargetMode="External"/><Relationship Id="rId44" Type="http://schemas.openxmlformats.org/officeDocument/2006/relationships/drawing" Target="../drawings/drawing3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si/ai-products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watches/galaxy-watch-ultra/buy/?modelCode=SM-L705FDAAEUA" TargetMode="External"/><Relationship Id="rId27" Type="http://schemas.openxmlformats.org/officeDocument/2006/relationships/hyperlink" Target="https://www.samsung.com/si/tablets/galaxy-tab-s10/buy/?modelCode=SM-X920NZAREUB" TargetMode="External"/><Relationship Id="rId30" Type="http://schemas.openxmlformats.org/officeDocument/2006/relationships/hyperlink" Target="https://www.samsung.com/si/smartphones/galaxy-s25/buy/" TargetMode="External"/><Relationship Id="rId35" Type="http://schemas.openxmlformats.org/officeDocument/2006/relationships/hyperlink" Target="https://www.samsung.com/si/tvs/qled-tv/qn900f-75-inch-neo-qled-8k-mini-led-smart-tv-qe75qn900ftxxh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hr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si/smartthings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lifestyle-tvs/the-frame/ls03fw-75-inch-the-frame-pro-neo-qled-4k-vision-ai-smart-tv-black-qe75ls03fwuxxu/" TargetMode="External"/><Relationship Id="rId33" Type="http://schemas.openxmlformats.org/officeDocument/2006/relationships/hyperlink" Target="https://www.samsung.com/si/watches/galaxy-watch/galaxy-watch-ultra-titanium-gray-lte-sm-l705fdaaeue/buy/" TargetMode="External"/><Relationship Id="rId38" Type="http://schemas.openxmlformats.org/officeDocument/2006/relationships/hyperlink" Target="https://www.samsung.com/si/washers-and-dryers/washing-machines/ww8400d-front-loading-smartthings-ai-energy-made-a-xx-percent-extra-energy-efficiency-ai-ecobubble-11kg-black-ww11db8b9fgbu4/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www.samsung.com/uk/audio-sound/galaxy-buds/galaxy-buds3-pro-silver-sm-r630nzaaeua/" TargetMode="External"/><Relationship Id="rId41" Type="http://schemas.openxmlformats.org/officeDocument/2006/relationships/hyperlink" Target="https://www.samsung.com/si/reward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hr/watches/all-watches/" TargetMode="External"/><Relationship Id="rId26" Type="http://schemas.openxmlformats.org/officeDocument/2006/relationships/hyperlink" Target="https://www.samsung.com/si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si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hr/audio-sound/all-audio-sound/" TargetMode="External"/><Relationship Id="rId25" Type="http://schemas.openxmlformats.org/officeDocument/2006/relationships/hyperlink" Target="https://www.samsung.com/si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si/smartphones/all-smartphones/" TargetMode="External"/><Relationship Id="rId20" Type="http://schemas.openxmlformats.org/officeDocument/2006/relationships/hyperlink" Target="https://www.samsung.com/hr/mobile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si/apps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hr/tablets/all-tablets/" TargetMode="External"/><Relationship Id="rId23" Type="http://schemas.openxmlformats.org/officeDocument/2006/relationships/hyperlink" Target="https://www.samsung.com/si/one-ui/" TargetMode="External"/><Relationship Id="rId28" Type="http://schemas.openxmlformats.org/officeDocument/2006/relationships/hyperlink" Target="https://www.samsung.com/si/trade-in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si/mobile-accessories/all-mobile-accessories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si/apps/samsung-health/" TargetMode="External"/><Relationship Id="rId27" Type="http://schemas.openxmlformats.org/officeDocument/2006/relationships/hyperlink" Target="https://www.samsung.com/si/smartphones/all-smartphones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hr/tvs/full-hd-tv/" TargetMode="External"/><Relationship Id="rId39" Type="http://schemas.openxmlformats.org/officeDocument/2006/relationships/hyperlink" Target="https://www.samsung.com/uk/tvs/all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si/lifestyle-tvs/the-frame/highlights/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si/tvs/oled-tv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hr/projectors/all-projectors/" TargetMode="External"/><Relationship Id="rId32" Type="http://schemas.openxmlformats.org/officeDocument/2006/relationships/hyperlink" Target="https://www.samsung.com/si/tvs/help-me-choose/" TargetMode="External"/><Relationship Id="rId37" Type="http://schemas.openxmlformats.org/officeDocument/2006/relationships/hyperlink" Target="https://www.samsung.com/si/tvs/sports-tv/" TargetMode="External"/><Relationship Id="rId40" Type="http://schemas.openxmlformats.org/officeDocument/2006/relationships/hyperlink" Target="https://www.samsung.com/si/tvs/all-tvs/" TargetMode="External"/><Relationship Id="rId45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hr/audio-devices/all-audio-devices/" TargetMode="External"/><Relationship Id="rId28" Type="http://schemas.openxmlformats.org/officeDocument/2006/relationships/hyperlink" Target="https://www.samsung.com/si/tvs/why-samsung-tv/" TargetMode="External"/><Relationship Id="rId36" Type="http://schemas.openxmlformats.org/officeDocument/2006/relationships/hyperlink" Target="https://www.samsung.com/si/tvs/supersize-tv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si/lifestyle-tvs/the-frame/highlights/" TargetMode="External"/><Relationship Id="rId44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hr/tvs/vision-ai-tv" TargetMode="External"/><Relationship Id="rId30" Type="http://schemas.openxmlformats.org/officeDocument/2006/relationships/hyperlink" Target="https://www.samsung.com/hr/tvs/qled-tv/highlights/" TargetMode="External"/><Relationship Id="rId35" Type="http://schemas.openxmlformats.org/officeDocument/2006/relationships/hyperlink" Target="https://www.samsung.com/si/tvs/gaming-tv/" TargetMode="External"/><Relationship Id="rId43" Type="http://schemas.openxmlformats.org/officeDocument/2006/relationships/drawing" Target="../drawings/drawing5.x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hr/tvs/98-inch-tvs/?98-100-inch" TargetMode="External"/><Relationship Id="rId33" Type="http://schemas.openxmlformats.org/officeDocument/2006/relationships/hyperlink" Target="https://www.samsung.com/si/audio-devices/help-me-choose/" TargetMode="External"/><Relationship Id="rId38" Type="http://schemas.openxmlformats.org/officeDocument/2006/relationships/hyperlink" Target="https://www.samsung.com/hr/tvs/98-inch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si/tvs/smart-tv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hr/cooking-appliances/all-cooking-appliances/?hoods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si/home-appliances/bespoke-ai-smartthings/" TargetMode="External"/><Relationship Id="rId42" Type="http://schemas.openxmlformats.org/officeDocument/2006/relationships/comments" Target="../comments4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hr/washers-and-dryers/all-washers-and-dryers/?available-to-order" TargetMode="External"/><Relationship Id="rId41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hr/cooking-appliances/all-cooking-appliances/?ovens" TargetMode="External"/><Relationship Id="rId32" Type="http://schemas.openxmlformats.org/officeDocument/2006/relationships/hyperlink" Target="https://www.samsung.com/hr/home-appliance-accessories/all-home-appliance-accessories/" TargetMode="External"/><Relationship Id="rId37" Type="http://schemas.openxmlformats.org/officeDocument/2006/relationships/hyperlink" Target="https://www.samsung.com/si/home-appliances/buying-guide/what-is-the-best-type-of-fridge-freezer/" TargetMode="External"/><Relationship Id="rId40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hr/refrigerators/all-refrigerators/" TargetMode="External"/><Relationship Id="rId28" Type="http://schemas.openxmlformats.org/officeDocument/2006/relationships/hyperlink" Target="https://www.samsung.com/hr/dishwashers/all-dishwashers/" TargetMode="External"/><Relationship Id="rId36" Type="http://schemas.openxmlformats.org/officeDocument/2006/relationships/hyperlink" Target="https://www.samsung.com/si/home-appliances/why-samsung-appliance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hr/air-care/air-purifier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hr/refrigerators/all-refrigerators/" TargetMode="External"/><Relationship Id="rId27" Type="http://schemas.openxmlformats.org/officeDocument/2006/relationships/hyperlink" Target="https://www.samsung.com/hr/microwave-ovens/all-microwave-ovens/" TargetMode="External"/><Relationship Id="rId30" Type="http://schemas.openxmlformats.org/officeDocument/2006/relationships/hyperlink" Target="https://www.samsung.com/hr/vacuum-cleaners/all-vacuum-cleaners/?robot" TargetMode="External"/><Relationship Id="rId35" Type="http://schemas.openxmlformats.org/officeDocument/2006/relationships/hyperlink" Target="https://www.samsung.com/hr/home-appliances/ai-energy-saving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hr/cooking-appliances/all-cooking-appliances/?hobs" TargetMode="External"/><Relationship Id="rId33" Type="http://schemas.openxmlformats.org/officeDocument/2006/relationships/hyperlink" Target="https://www.samsung.com/si/home-appliances/bespoke-home/" TargetMode="External"/><Relationship Id="rId38" Type="http://schemas.openxmlformats.org/officeDocument/2006/relationships/hyperlink" Target="https://www.samsung.com/si/home-appliances/buying-guide/what-size-washing-machine-do-i-need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monitors/all-monitors/" TargetMode="External"/><Relationship Id="rId13" Type="http://schemas.openxmlformats.org/officeDocument/2006/relationships/hyperlink" Target="https://www.samsung.com/si/monitors/viewfinity-high-resolution-monitor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hr/monitors/all-monitors/" TargetMode="External"/><Relationship Id="rId12" Type="http://schemas.openxmlformats.org/officeDocument/2006/relationships/hyperlink" Target="https://www.samsung.com/hr/monitors/help-me-choos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hr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samsung.com/hr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hr/memory-storage/all-memory-storage/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watches/all-watches/" TargetMode="External"/><Relationship Id="rId13" Type="http://schemas.openxmlformats.org/officeDocument/2006/relationships/hyperlink" Target="https://www.samsung.com/si/apps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si/galaxy-ai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si/trade-in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si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hr/mobile/switch-to-galaxy/" TargetMode="External"/><Relationship Id="rId10" Type="http://schemas.openxmlformats.org/officeDocument/2006/relationships/hyperlink" Target="https://www.samsung.com/hr/mobile-accessories/all-mobile-accessories/?wearables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hr/audio-sound/all-audio-sound/" TargetMode="External"/><Relationship Id="rId14" Type="http://schemas.openxmlformats.org/officeDocument/2006/relationships/hyperlink" Target="https://www.samsung.com/si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hr/mobile-accessories/all-mobile-accessories/?smartphones" TargetMode="External"/><Relationship Id="rId18" Type="http://schemas.openxmlformats.org/officeDocument/2006/relationships/hyperlink" Target="https://www.samsung.com/si/tv-accessories/all-tv-accessories/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hr/home-appliance-accessories/all-home-appliance-accessories/?refrigerators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hr/accessories/" TargetMode="External"/><Relationship Id="rId17" Type="http://schemas.openxmlformats.org/officeDocument/2006/relationships/hyperlink" Target="https://www.samsung.com/hr/mobile-accessories/all-mobile-accessories/?smarttag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hr/mobile-accessories/all-mobile-accessories/?wearables" TargetMode="External"/><Relationship Id="rId20" Type="http://schemas.openxmlformats.org/officeDocument/2006/relationships/hyperlink" Target="https://www.samsung.com/hr/tv-accessories/all-tv-accessories/?other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hr/mobile-accessories/all-mobile-accessories/?wearables" TargetMode="External"/><Relationship Id="rId23" Type="http://schemas.openxmlformats.org/officeDocument/2006/relationships/hyperlink" Target="https://www.samsung.com/hr/home-appliance-accessories/all-home-appliance-accessories/?washer-dryer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hr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hr/mobile-accessories/all-mobile-accessories/?tablets" TargetMode="External"/><Relationship Id="rId22" Type="http://schemas.openxmlformats.org/officeDocument/2006/relationships/hyperlink" Target="https://www.samsung.com/hr/home-appliance-accessories/all-home-appliance-accessories/?vacuum-cleaners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44" t="s">
        <v>38</v>
      </c>
      <c r="C2" s="444"/>
      <c r="D2" s="444"/>
      <c r="E2" s="2"/>
      <c r="F2" s="3"/>
    </row>
    <row r="3" spans="2:6" s="3" customFormat="1" ht="54" customHeight="1">
      <c r="B3" s="445" t="s">
        <v>0</v>
      </c>
      <c r="C3" s="445"/>
      <c r="D3" s="445"/>
    </row>
    <row r="4" spans="2:6" s="3" customFormat="1" ht="25.15" customHeight="1">
      <c r="C4" s="5"/>
      <c r="D4" s="5"/>
    </row>
    <row r="5" spans="2:6" s="6" customFormat="1" ht="27" customHeight="1">
      <c r="B5" s="443" t="s">
        <v>1</v>
      </c>
      <c r="C5" s="443"/>
      <c r="D5" s="443"/>
    </row>
    <row r="6" spans="2:6" s="6" customFormat="1" ht="27" customHeight="1">
      <c r="B6" s="446" t="s">
        <v>2</v>
      </c>
      <c r="C6" s="446"/>
      <c r="D6" s="7" t="s">
        <v>3</v>
      </c>
      <c r="E6" s="8" t="s">
        <v>4</v>
      </c>
    </row>
    <row r="7" spans="2:6" s="12" customFormat="1" ht="40.9" customHeight="1">
      <c r="B7" s="44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4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47"/>
      <c r="C9" s="9" t="s">
        <v>11</v>
      </c>
      <c r="D9" s="13"/>
      <c r="E9" s="14"/>
    </row>
    <row r="10" spans="2:6" s="12" customFormat="1" ht="40.9" customHeight="1">
      <c r="B10" s="447"/>
      <c r="C10" s="9" t="s">
        <v>12</v>
      </c>
      <c r="D10" s="15" t="s">
        <v>13</v>
      </c>
      <c r="E10" s="14"/>
    </row>
    <row r="11" spans="2:6" s="12" customFormat="1" ht="50.1" customHeight="1">
      <c r="B11" s="44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4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43" t="s">
        <v>20</v>
      </c>
      <c r="C14" s="443"/>
      <c r="D14" s="443"/>
    </row>
    <row r="15" spans="2:6" s="6" customFormat="1" ht="27" customHeight="1">
      <c r="B15" s="446" t="s">
        <v>2</v>
      </c>
      <c r="C15" s="44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48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49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50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43" t="s">
        <v>32</v>
      </c>
      <c r="C21" s="443"/>
      <c r="D21" s="443"/>
    </row>
    <row r="22" spans="2:5" s="6" customFormat="1" ht="27" customHeight="1">
      <c r="B22" s="451" t="s">
        <v>2</v>
      </c>
      <c r="C22" s="451"/>
      <c r="D22" s="7" t="s">
        <v>3</v>
      </c>
      <c r="E22" s="8" t="s">
        <v>4</v>
      </c>
    </row>
    <row r="23" spans="2:5" s="12" customFormat="1" ht="40.9" customHeight="1">
      <c r="B23" s="452" t="s">
        <v>33</v>
      </c>
      <c r="C23" s="24" t="s">
        <v>34</v>
      </c>
      <c r="D23" s="25"/>
      <c r="E23" s="14"/>
    </row>
    <row r="24" spans="2:5" s="12" customFormat="1" ht="40.9" customHeight="1">
      <c r="B24" s="453"/>
      <c r="C24" s="24" t="s">
        <v>35</v>
      </c>
      <c r="D24" s="25"/>
      <c r="E24" s="14"/>
    </row>
    <row r="25" spans="2:5" s="12" customFormat="1" ht="40.9" customHeight="1">
      <c r="B25" s="453"/>
      <c r="C25" s="24" t="s">
        <v>36</v>
      </c>
      <c r="D25" s="25"/>
      <c r="E25" s="14"/>
    </row>
    <row r="26" spans="2:5" s="12" customFormat="1" ht="40.9" customHeight="1">
      <c r="B26" s="45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2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F11" sqref="F11:F1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55" t="s">
        <v>457</v>
      </c>
      <c r="C2" s="455"/>
      <c r="D2" s="455"/>
      <c r="E2" s="455"/>
      <c r="F2" s="455"/>
      <c r="G2" s="455"/>
      <c r="H2" s="455"/>
    </row>
    <row r="3" spans="2:8" ht="5.25" customHeight="1">
      <c r="B3" s="30"/>
    </row>
    <row r="4" spans="2:8" s="32" customFormat="1" ht="24" customHeight="1">
      <c r="B4" s="456" t="s">
        <v>458</v>
      </c>
      <c r="C4" s="456"/>
      <c r="E4" s="46"/>
      <c r="F4" s="46"/>
      <c r="G4" s="46"/>
      <c r="H4" s="46"/>
    </row>
    <row r="5" spans="2:8" s="32" customFormat="1" ht="51.75" customHeight="1">
      <c r="B5" s="457" t="s">
        <v>459</v>
      </c>
      <c r="C5" s="457"/>
      <c r="D5" s="457"/>
      <c r="E5" s="46"/>
      <c r="F5" s="46"/>
      <c r="G5" s="46"/>
      <c r="H5" s="46"/>
    </row>
    <row r="6" spans="2:8" s="32" customFormat="1" ht="24" customHeight="1">
      <c r="B6" s="458" t="s">
        <v>460</v>
      </c>
      <c r="C6" s="456"/>
      <c r="E6" s="46"/>
      <c r="F6" s="46"/>
      <c r="G6" s="46"/>
      <c r="H6" s="46"/>
    </row>
    <row r="7" spans="2:8" s="32" customFormat="1" ht="24" customHeight="1">
      <c r="B7" s="84" t="s">
        <v>461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462</v>
      </c>
      <c r="C9" s="39" t="s">
        <v>463</v>
      </c>
      <c r="E9" s="46" t="s">
        <v>464</v>
      </c>
      <c r="F9" s="46"/>
      <c r="G9" s="46"/>
      <c r="H9" s="46"/>
    </row>
    <row r="10" spans="2:8" s="32" customFormat="1" ht="24" customHeight="1">
      <c r="B10" s="40"/>
      <c r="C10" s="50" t="s">
        <v>465</v>
      </c>
      <c r="E10" s="85" t="s">
        <v>466</v>
      </c>
      <c r="F10" s="85" t="s">
        <v>467</v>
      </c>
      <c r="G10" s="85" t="s">
        <v>468</v>
      </c>
      <c r="H10" s="85" t="s">
        <v>469</v>
      </c>
    </row>
    <row r="11" spans="2:8" s="32" customFormat="1" ht="24" customHeight="1">
      <c r="B11" s="33"/>
      <c r="C11" s="34"/>
      <c r="E11" s="459" t="s">
        <v>484</v>
      </c>
      <c r="F11" s="459" t="s">
        <v>52</v>
      </c>
      <c r="G11" s="462" t="s">
        <v>470</v>
      </c>
      <c r="H11" s="47" t="s">
        <v>471</v>
      </c>
    </row>
    <row r="12" spans="2:8" s="32" customFormat="1" ht="24" customHeight="1">
      <c r="B12" s="33"/>
      <c r="C12" s="34"/>
      <c r="E12" s="460"/>
      <c r="F12" s="460"/>
      <c r="G12" s="463"/>
      <c r="H12" s="47" t="s">
        <v>472</v>
      </c>
    </row>
    <row r="13" spans="2:8" s="32" customFormat="1" ht="24" customHeight="1">
      <c r="B13" s="33"/>
      <c r="C13" s="34"/>
      <c r="E13" s="460"/>
      <c r="F13" s="460"/>
      <c r="G13" s="463"/>
      <c r="H13" s="47" t="s">
        <v>473</v>
      </c>
    </row>
    <row r="14" spans="2:8" s="32" customFormat="1" ht="24" customHeight="1">
      <c r="B14" s="33"/>
      <c r="C14" s="34"/>
      <c r="E14" s="460"/>
      <c r="F14" s="460"/>
      <c r="G14" s="463"/>
      <c r="H14" s="47" t="s">
        <v>474</v>
      </c>
    </row>
    <row r="15" spans="2:8" s="32" customFormat="1" ht="24" customHeight="1">
      <c r="B15" s="33"/>
      <c r="C15" s="34"/>
      <c r="E15" s="460"/>
      <c r="F15" s="460"/>
      <c r="G15" s="463"/>
      <c r="H15" s="47" t="s">
        <v>475</v>
      </c>
    </row>
    <row r="16" spans="2:8" s="32" customFormat="1" ht="24" customHeight="1">
      <c r="B16" s="33"/>
      <c r="C16" s="34"/>
      <c r="E16" s="461"/>
      <c r="F16" s="461"/>
      <c r="G16" s="464"/>
      <c r="H16" s="47" t="s">
        <v>476</v>
      </c>
    </row>
    <row r="17" spans="2:9" s="32" customFormat="1" ht="24" customHeight="1">
      <c r="B17" s="33"/>
      <c r="C17" s="36"/>
      <c r="E17" s="86"/>
      <c r="F17" s="86"/>
      <c r="G17" s="87"/>
      <c r="H17" s="88"/>
    </row>
    <row r="18" spans="2:9" s="32" customFormat="1" ht="24" customHeight="1">
      <c r="B18" s="33"/>
      <c r="C18" s="36"/>
      <c r="E18" s="86"/>
      <c r="F18" s="86"/>
    </row>
    <row r="19" spans="2:9" s="32" customFormat="1" ht="24" customHeight="1">
      <c r="B19" s="33"/>
      <c r="C19" s="33"/>
      <c r="F19" s="86"/>
    </row>
    <row r="20" spans="2:9" s="32" customFormat="1" ht="24" customHeight="1">
      <c r="B20" s="33"/>
      <c r="C20" s="33"/>
      <c r="E20" s="86"/>
      <c r="F20" s="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9" t="s">
        <v>477</v>
      </c>
      <c r="C23" s="37"/>
      <c r="F23" s="46"/>
      <c r="G23" s="46"/>
      <c r="H23" s="46"/>
    </row>
    <row r="24" spans="2:9" s="32" customFormat="1" ht="24" customHeight="1">
      <c r="B24" s="90" t="s">
        <v>478</v>
      </c>
      <c r="C24" s="41" t="s">
        <v>479</v>
      </c>
      <c r="F24" s="46"/>
      <c r="G24" s="46"/>
      <c r="H24" s="46"/>
    </row>
    <row r="25" spans="2:9" s="32" customFormat="1" ht="21">
      <c r="B25" s="91" t="s">
        <v>480</v>
      </c>
      <c r="C25" s="92" t="s">
        <v>481</v>
      </c>
      <c r="F25" s="46"/>
      <c r="G25" s="46"/>
      <c r="H25" s="46"/>
      <c r="I25" s="31"/>
    </row>
    <row r="26" spans="2:9" s="32" customFormat="1" ht="21">
      <c r="B26" s="31"/>
      <c r="C26" s="43" t="s">
        <v>482</v>
      </c>
      <c r="F26" s="46"/>
      <c r="G26" s="46"/>
      <c r="H26" s="46"/>
      <c r="I26" s="31"/>
    </row>
    <row r="27" spans="2:9" s="32" customFormat="1" ht="21">
      <c r="C27" s="44" t="s">
        <v>483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E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14.12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85" t="s">
        <v>487</v>
      </c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3" t="s">
        <v>54</v>
      </c>
      <c r="E6" s="514"/>
      <c r="F6" s="517" t="s">
        <v>140</v>
      </c>
      <c r="G6" s="97" t="s">
        <v>46</v>
      </c>
      <c r="H6" s="98" t="s">
        <v>485</v>
      </c>
      <c r="I6" s="508" t="s">
        <v>43</v>
      </c>
      <c r="J6" s="519" t="s">
        <v>47</v>
      </c>
      <c r="K6" s="97" t="s">
        <v>488</v>
      </c>
      <c r="L6" s="506" t="s">
        <v>486</v>
      </c>
    </row>
    <row r="7" spans="1:13" ht="23.25" customHeight="1">
      <c r="D7" s="515"/>
      <c r="E7" s="516"/>
      <c r="F7" s="518"/>
      <c r="G7" s="99" t="s">
        <v>737</v>
      </c>
      <c r="H7" s="99" t="s">
        <v>737</v>
      </c>
      <c r="I7" s="509"/>
      <c r="J7" s="520"/>
      <c r="K7" s="100"/>
      <c r="L7" s="507"/>
    </row>
    <row r="8" spans="1:13" ht="21" customHeight="1">
      <c r="D8" s="521" t="s">
        <v>117</v>
      </c>
      <c r="E8" s="522" t="s">
        <v>156</v>
      </c>
      <c r="F8" s="102" t="s">
        <v>126</v>
      </c>
      <c r="G8" s="103"/>
      <c r="H8" s="103"/>
      <c r="I8" s="105">
        <f>LENB(H8)</f>
        <v>0</v>
      </c>
      <c r="J8" s="106"/>
      <c r="K8" s="383" t="s">
        <v>245</v>
      </c>
      <c r="L8" s="510" t="s">
        <v>848</v>
      </c>
    </row>
    <row r="9" spans="1:13" ht="21" customHeight="1">
      <c r="D9" s="487"/>
      <c r="E9" s="522"/>
      <c r="F9" s="109" t="s">
        <v>146</v>
      </c>
      <c r="G9" s="110" t="s">
        <v>52</v>
      </c>
      <c r="H9" s="302" t="s">
        <v>643</v>
      </c>
      <c r="I9" s="105">
        <f t="shared" ref="I9:I16" si="0">LENB(H9)</f>
        <v>13</v>
      </c>
      <c r="J9" s="112">
        <v>10</v>
      </c>
      <c r="K9" s="384"/>
      <c r="L9" s="511"/>
    </row>
    <row r="10" spans="1:13" ht="21" customHeight="1">
      <c r="D10" s="487"/>
      <c r="E10" s="522"/>
      <c r="F10" s="109" t="s">
        <v>147</v>
      </c>
      <c r="G10" s="110" t="s">
        <v>367</v>
      </c>
      <c r="H10" s="110" t="s">
        <v>504</v>
      </c>
      <c r="I10" s="105">
        <f t="shared" si="0"/>
        <v>8</v>
      </c>
      <c r="J10" s="109"/>
      <c r="K10" s="205"/>
      <c r="L10" s="511"/>
    </row>
    <row r="11" spans="1:13" ht="21" customHeight="1">
      <c r="D11" s="487"/>
      <c r="E11" s="522"/>
      <c r="F11" s="109" t="s">
        <v>148</v>
      </c>
      <c r="G11" s="110" t="s">
        <v>52</v>
      </c>
      <c r="H11" s="110" t="s">
        <v>643</v>
      </c>
      <c r="I11" s="105">
        <f t="shared" si="0"/>
        <v>13</v>
      </c>
      <c r="J11" s="154">
        <v>26</v>
      </c>
      <c r="K11" s="168"/>
      <c r="L11" s="511"/>
    </row>
    <row r="12" spans="1:13" ht="21" customHeight="1">
      <c r="D12" s="487"/>
      <c r="E12" s="522"/>
      <c r="F12" s="109" t="s">
        <v>149</v>
      </c>
      <c r="G12" s="110" t="s">
        <v>52</v>
      </c>
      <c r="H12" s="110" t="s">
        <v>504</v>
      </c>
      <c r="I12" s="105">
        <f t="shared" si="0"/>
        <v>8</v>
      </c>
      <c r="J12" s="109"/>
      <c r="K12" s="205"/>
      <c r="L12" s="511"/>
    </row>
    <row r="13" spans="1:13" ht="21" customHeight="1">
      <c r="D13" s="487"/>
      <c r="E13" s="522"/>
      <c r="F13" s="109" t="s">
        <v>48</v>
      </c>
      <c r="G13" s="110" t="s">
        <v>143</v>
      </c>
      <c r="H13" s="302"/>
      <c r="I13" s="105">
        <f t="shared" si="0"/>
        <v>0</v>
      </c>
      <c r="J13" s="154">
        <v>32</v>
      </c>
      <c r="K13" s="205"/>
      <c r="L13" s="511"/>
    </row>
    <row r="14" spans="1:13" ht="21" customHeight="1">
      <c r="D14" s="487"/>
      <c r="E14" s="522"/>
      <c r="F14" s="113" t="s">
        <v>49</v>
      </c>
      <c r="G14" s="114" t="s">
        <v>51</v>
      </c>
      <c r="H14" s="190" t="s">
        <v>586</v>
      </c>
      <c r="I14" s="105">
        <f t="shared" si="0"/>
        <v>33</v>
      </c>
      <c r="J14" s="116"/>
      <c r="K14" s="385"/>
      <c r="L14" s="511"/>
    </row>
    <row r="15" spans="1:13" ht="21" customHeight="1">
      <c r="D15" s="487"/>
      <c r="E15" s="522"/>
      <c r="F15" s="109" t="s">
        <v>50</v>
      </c>
      <c r="G15" s="110"/>
      <c r="H15" s="110" t="s">
        <v>643</v>
      </c>
      <c r="I15" s="105">
        <f t="shared" si="0"/>
        <v>13</v>
      </c>
      <c r="J15" s="116"/>
      <c r="K15" s="385"/>
      <c r="L15" s="511"/>
    </row>
    <row r="16" spans="1:13" ht="21" customHeight="1">
      <c r="D16" s="487"/>
      <c r="E16" s="492"/>
      <c r="F16" s="118" t="s">
        <v>77</v>
      </c>
      <c r="G16" s="119" t="s">
        <v>52</v>
      </c>
      <c r="H16" s="110" t="s">
        <v>643</v>
      </c>
      <c r="I16" s="120">
        <f t="shared" si="0"/>
        <v>13</v>
      </c>
      <c r="J16" s="121"/>
      <c r="K16" s="386"/>
      <c r="L16" s="512"/>
    </row>
    <row r="17" spans="2:12" ht="19.899999999999999" customHeight="1">
      <c r="D17" s="101" t="s">
        <v>121</v>
      </c>
      <c r="E17" s="465" t="s">
        <v>123</v>
      </c>
      <c r="F17" s="399" t="s">
        <v>125</v>
      </c>
      <c r="G17" s="400"/>
      <c r="H17" s="401"/>
      <c r="I17" s="402">
        <f t="shared" ref="I17:I80" si="1">LENB(G17)</f>
        <v>0</v>
      </c>
      <c r="J17" s="402" t="s">
        <v>783</v>
      </c>
      <c r="K17" s="403" t="s">
        <v>247</v>
      </c>
      <c r="L17" s="473"/>
    </row>
    <row r="18" spans="2:12" ht="17.649999999999999" customHeight="1">
      <c r="D18" s="108"/>
      <c r="E18" s="466"/>
      <c r="F18" s="404" t="s">
        <v>55</v>
      </c>
      <c r="G18" s="243" t="s">
        <v>784</v>
      </c>
      <c r="H18" s="393" t="s">
        <v>784</v>
      </c>
      <c r="I18" s="405">
        <f t="shared" si="1"/>
        <v>16</v>
      </c>
      <c r="J18" s="405">
        <v>33</v>
      </c>
      <c r="K18" s="406"/>
      <c r="L18" s="474"/>
    </row>
    <row r="19" spans="2:12" ht="17.649999999999999" customHeight="1">
      <c r="D19" s="108"/>
      <c r="E19" s="466"/>
      <c r="F19" s="404" t="s">
        <v>124</v>
      </c>
      <c r="G19" s="243" t="s">
        <v>785</v>
      </c>
      <c r="H19" s="243" t="s">
        <v>785</v>
      </c>
      <c r="I19" s="405">
        <f t="shared" si="1"/>
        <v>16</v>
      </c>
      <c r="J19" s="283"/>
      <c r="K19" s="407"/>
      <c r="L19" s="474"/>
    </row>
    <row r="20" spans="2:12" ht="17.649999999999999" customHeight="1">
      <c r="D20" s="108"/>
      <c r="E20" s="466"/>
      <c r="F20" s="408" t="s">
        <v>49</v>
      </c>
      <c r="G20" s="409" t="s">
        <v>786</v>
      </c>
      <c r="H20" s="410" t="s">
        <v>851</v>
      </c>
      <c r="I20" s="405">
        <f t="shared" si="1"/>
        <v>60</v>
      </c>
      <c r="J20" s="405"/>
      <c r="K20" s="406"/>
      <c r="L20" s="474"/>
    </row>
    <row r="21" spans="2:12" ht="17.649999999999999" customHeight="1">
      <c r="D21" s="108"/>
      <c r="E21" s="466"/>
      <c r="F21" s="404" t="s">
        <v>50</v>
      </c>
      <c r="G21" s="243" t="s">
        <v>784</v>
      </c>
      <c r="H21" s="243" t="s">
        <v>784</v>
      </c>
      <c r="I21" s="405">
        <f t="shared" si="1"/>
        <v>16</v>
      </c>
      <c r="J21" s="405"/>
      <c r="K21" s="406"/>
      <c r="L21" s="474"/>
    </row>
    <row r="22" spans="2:12" ht="17.649999999999999" customHeight="1">
      <c r="D22" s="108"/>
      <c r="E22" s="467"/>
      <c r="F22" s="411" t="s">
        <v>77</v>
      </c>
      <c r="G22" s="245" t="s">
        <v>784</v>
      </c>
      <c r="H22" s="245" t="s">
        <v>784</v>
      </c>
      <c r="I22" s="412">
        <f t="shared" si="1"/>
        <v>16</v>
      </c>
      <c r="J22" s="412"/>
      <c r="K22" s="413"/>
      <c r="L22" s="478"/>
    </row>
    <row r="23" spans="2:12" ht="17.649999999999999" customHeight="1">
      <c r="B23" s="57" t="s">
        <v>44</v>
      </c>
      <c r="D23" s="108"/>
      <c r="E23" s="479" t="s">
        <v>127</v>
      </c>
      <c r="F23" s="414" t="s">
        <v>125</v>
      </c>
      <c r="G23" s="415"/>
      <c r="H23" s="415"/>
      <c r="I23" s="416">
        <f t="shared" si="1"/>
        <v>0</v>
      </c>
      <c r="J23" s="416" t="s">
        <v>783</v>
      </c>
      <c r="K23" s="403" t="s">
        <v>247</v>
      </c>
      <c r="L23" s="473"/>
    </row>
    <row r="24" spans="2:12" ht="17.649999999999999" customHeight="1">
      <c r="D24" s="108"/>
      <c r="E24" s="480"/>
      <c r="F24" s="417" t="s">
        <v>55</v>
      </c>
      <c r="G24" s="418" t="s">
        <v>787</v>
      </c>
      <c r="H24" s="418" t="s">
        <v>787</v>
      </c>
      <c r="I24" s="405">
        <f t="shared" si="1"/>
        <v>17</v>
      </c>
      <c r="J24" s="405">
        <v>33</v>
      </c>
      <c r="K24" s="406"/>
      <c r="L24" s="474"/>
    </row>
    <row r="25" spans="2:12" ht="17.649999999999999" customHeight="1">
      <c r="D25" s="108"/>
      <c r="E25" s="480"/>
      <c r="F25" s="417" t="s">
        <v>124</v>
      </c>
      <c r="G25" s="418" t="s">
        <v>788</v>
      </c>
      <c r="H25" s="418" t="s">
        <v>789</v>
      </c>
      <c r="I25" s="405">
        <f t="shared" si="1"/>
        <v>21</v>
      </c>
      <c r="J25" s="283"/>
      <c r="K25" s="407"/>
      <c r="L25" s="474"/>
    </row>
    <row r="26" spans="2:12" ht="17.649999999999999" customHeight="1">
      <c r="D26" s="108"/>
      <c r="E26" s="480"/>
      <c r="F26" s="419" t="s">
        <v>49</v>
      </c>
      <c r="G26" s="420" t="s">
        <v>790</v>
      </c>
      <c r="H26" s="421" t="s">
        <v>850</v>
      </c>
      <c r="I26" s="405">
        <f t="shared" si="1"/>
        <v>54</v>
      </c>
      <c r="J26" s="405"/>
      <c r="K26" s="406"/>
      <c r="L26" s="474"/>
    </row>
    <row r="27" spans="2:12" ht="17.649999999999999" customHeight="1">
      <c r="D27" s="108"/>
      <c r="E27" s="480"/>
      <c r="F27" s="417" t="s">
        <v>50</v>
      </c>
      <c r="G27" s="418" t="s">
        <v>787</v>
      </c>
      <c r="H27" s="418" t="s">
        <v>787</v>
      </c>
      <c r="I27" s="405">
        <f t="shared" si="1"/>
        <v>17</v>
      </c>
      <c r="J27" s="405"/>
      <c r="K27" s="406"/>
      <c r="L27" s="474"/>
    </row>
    <row r="28" spans="2:12" ht="17.649999999999999" customHeight="1">
      <c r="D28" s="108"/>
      <c r="E28" s="481"/>
      <c r="F28" s="422" t="s">
        <v>77</v>
      </c>
      <c r="G28" s="423" t="s">
        <v>787</v>
      </c>
      <c r="H28" s="423" t="s">
        <v>787</v>
      </c>
      <c r="I28" s="412">
        <f t="shared" si="1"/>
        <v>17</v>
      </c>
      <c r="J28" s="412"/>
      <c r="K28" s="413"/>
      <c r="L28" s="478"/>
    </row>
    <row r="29" spans="2:12" ht="17.649999999999999" customHeight="1">
      <c r="D29" s="108"/>
      <c r="E29" s="482" t="s">
        <v>791</v>
      </c>
      <c r="F29" s="238" t="s">
        <v>125</v>
      </c>
      <c r="G29" s="424"/>
      <c r="H29" s="424"/>
      <c r="I29" s="416">
        <f t="shared" si="1"/>
        <v>0</v>
      </c>
      <c r="J29" s="416" t="s">
        <v>792</v>
      </c>
      <c r="K29" s="403" t="s">
        <v>247</v>
      </c>
      <c r="L29" s="473"/>
    </row>
    <row r="30" spans="2:12" ht="17.649999999999999" customHeight="1">
      <c r="D30" s="108"/>
      <c r="E30" s="483"/>
      <c r="F30" s="425" t="s">
        <v>55</v>
      </c>
      <c r="G30" s="231" t="s">
        <v>793</v>
      </c>
      <c r="H30" s="231"/>
      <c r="I30" s="405">
        <f t="shared" si="1"/>
        <v>15</v>
      </c>
      <c r="J30" s="405">
        <v>33</v>
      </c>
      <c r="K30" s="406"/>
      <c r="L30" s="474"/>
    </row>
    <row r="31" spans="2:12" ht="17.649999999999999" customHeight="1">
      <c r="D31" s="108"/>
      <c r="E31" s="483"/>
      <c r="F31" s="425" t="s">
        <v>124</v>
      </c>
      <c r="G31" s="231" t="s">
        <v>793</v>
      </c>
      <c r="H31" s="231"/>
      <c r="I31" s="405">
        <f t="shared" si="1"/>
        <v>15</v>
      </c>
      <c r="J31" s="283"/>
      <c r="K31" s="407"/>
      <c r="L31" s="474"/>
    </row>
    <row r="32" spans="2:12" ht="17.649999999999999" customHeight="1">
      <c r="D32" s="108"/>
      <c r="E32" s="483"/>
      <c r="F32" s="426" t="s">
        <v>49</v>
      </c>
      <c r="G32" s="427" t="s">
        <v>794</v>
      </c>
      <c r="H32" s="428"/>
      <c r="I32" s="405">
        <f t="shared" si="1"/>
        <v>59</v>
      </c>
      <c r="J32" s="405"/>
      <c r="K32" s="406"/>
      <c r="L32" s="474"/>
    </row>
    <row r="33" spans="4:12" ht="17.649999999999999" customHeight="1">
      <c r="D33" s="108"/>
      <c r="E33" s="483"/>
      <c r="F33" s="425" t="s">
        <v>50</v>
      </c>
      <c r="G33" s="231"/>
      <c r="H33" s="231"/>
      <c r="I33" s="405">
        <f t="shared" si="1"/>
        <v>0</v>
      </c>
      <c r="J33" s="405"/>
      <c r="K33" s="406"/>
      <c r="L33" s="474"/>
    </row>
    <row r="34" spans="4:12" ht="17.649999999999999" customHeight="1">
      <c r="D34" s="108"/>
      <c r="E34" s="484"/>
      <c r="F34" s="429" t="s">
        <v>77</v>
      </c>
      <c r="G34" s="233" t="s">
        <v>793</v>
      </c>
      <c r="H34" s="233"/>
      <c r="I34" s="412">
        <f t="shared" si="1"/>
        <v>15</v>
      </c>
      <c r="J34" s="412"/>
      <c r="K34" s="393"/>
      <c r="L34" s="478"/>
    </row>
    <row r="35" spans="4:12" ht="17.649999999999999" customHeight="1">
      <c r="D35" s="108"/>
      <c r="E35" s="465" t="s">
        <v>128</v>
      </c>
      <c r="F35" s="399" t="s">
        <v>125</v>
      </c>
      <c r="G35" s="430"/>
      <c r="H35" s="430"/>
      <c r="I35" s="416">
        <f t="shared" si="1"/>
        <v>0</v>
      </c>
      <c r="J35" s="416" t="s">
        <v>795</v>
      </c>
      <c r="K35" s="403" t="s">
        <v>247</v>
      </c>
      <c r="L35" s="473"/>
    </row>
    <row r="36" spans="4:12" ht="17.649999999999999" customHeight="1">
      <c r="D36" s="108"/>
      <c r="E36" s="466"/>
      <c r="F36" s="404" t="s">
        <v>55</v>
      </c>
      <c r="G36" s="284" t="s">
        <v>796</v>
      </c>
      <c r="H36" s="284" t="s">
        <v>796</v>
      </c>
      <c r="I36" s="405">
        <f t="shared" si="1"/>
        <v>12</v>
      </c>
      <c r="J36" s="405">
        <v>33</v>
      </c>
      <c r="K36" s="406"/>
      <c r="L36" s="474"/>
    </row>
    <row r="37" spans="4:12" ht="17.649999999999999" customHeight="1">
      <c r="D37" s="108"/>
      <c r="E37" s="466"/>
      <c r="F37" s="404" t="s">
        <v>124</v>
      </c>
      <c r="G37" s="284" t="s">
        <v>797</v>
      </c>
      <c r="H37" s="284" t="s">
        <v>797</v>
      </c>
      <c r="I37" s="405">
        <f t="shared" si="1"/>
        <v>12</v>
      </c>
      <c r="J37" s="283"/>
      <c r="K37" s="407"/>
      <c r="L37" s="474"/>
    </row>
    <row r="38" spans="4:12" ht="17.649999999999999" customHeight="1">
      <c r="D38" s="108"/>
      <c r="E38" s="466"/>
      <c r="F38" s="408" t="s">
        <v>49</v>
      </c>
      <c r="G38" s="409" t="s">
        <v>798</v>
      </c>
      <c r="H38" s="410" t="s">
        <v>849</v>
      </c>
      <c r="I38" s="405">
        <f t="shared" si="1"/>
        <v>58</v>
      </c>
      <c r="J38" s="405"/>
      <c r="K38" s="406"/>
      <c r="L38" s="474"/>
    </row>
    <row r="39" spans="4:12" ht="17.649999999999999" customHeight="1">
      <c r="D39" s="108"/>
      <c r="E39" s="466"/>
      <c r="F39" s="404" t="s">
        <v>50</v>
      </c>
      <c r="G39" s="284" t="s">
        <v>796</v>
      </c>
      <c r="H39" s="284" t="s">
        <v>796</v>
      </c>
      <c r="I39" s="405">
        <f t="shared" si="1"/>
        <v>12</v>
      </c>
      <c r="J39" s="405"/>
      <c r="K39" s="406"/>
      <c r="L39" s="474"/>
    </row>
    <row r="40" spans="4:12" ht="17.649999999999999" customHeight="1">
      <c r="D40" s="108"/>
      <c r="E40" s="467"/>
      <c r="F40" s="411" t="s">
        <v>77</v>
      </c>
      <c r="G40" s="289" t="s">
        <v>796</v>
      </c>
      <c r="H40" s="289" t="s">
        <v>796</v>
      </c>
      <c r="I40" s="412">
        <f t="shared" si="1"/>
        <v>12</v>
      </c>
      <c r="J40" s="412"/>
      <c r="K40" s="393"/>
      <c r="L40" s="478"/>
    </row>
    <row r="41" spans="4:12" ht="17.649999999999999" customHeight="1">
      <c r="D41" s="108"/>
      <c r="E41" s="465" t="s">
        <v>129</v>
      </c>
      <c r="F41" s="399" t="s">
        <v>125</v>
      </c>
      <c r="G41" s="430"/>
      <c r="H41" s="430"/>
      <c r="I41" s="416">
        <f t="shared" si="1"/>
        <v>0</v>
      </c>
      <c r="J41" s="416" t="s">
        <v>795</v>
      </c>
      <c r="K41" s="403" t="s">
        <v>247</v>
      </c>
      <c r="L41" s="473"/>
    </row>
    <row r="42" spans="4:12" ht="17.649999999999999" customHeight="1">
      <c r="D42" s="108"/>
      <c r="E42" s="466"/>
      <c r="F42" s="404" t="s">
        <v>55</v>
      </c>
      <c r="G42" s="284" t="s">
        <v>799</v>
      </c>
      <c r="H42" s="284" t="s">
        <v>799</v>
      </c>
      <c r="I42" s="405">
        <f t="shared" si="1"/>
        <v>12</v>
      </c>
      <c r="J42" s="405">
        <v>33</v>
      </c>
      <c r="K42" s="406"/>
      <c r="L42" s="474"/>
    </row>
    <row r="43" spans="4:12" ht="17.649999999999999" customHeight="1">
      <c r="D43" s="108"/>
      <c r="E43" s="466"/>
      <c r="F43" s="404" t="s">
        <v>124</v>
      </c>
      <c r="G43" s="284" t="s">
        <v>800</v>
      </c>
      <c r="H43" s="284" t="s">
        <v>800</v>
      </c>
      <c r="I43" s="405">
        <f t="shared" si="1"/>
        <v>12</v>
      </c>
      <c r="J43" s="283"/>
      <c r="K43" s="407"/>
      <c r="L43" s="474"/>
    </row>
    <row r="44" spans="4:12" ht="17.649999999999999" customHeight="1">
      <c r="D44" s="108"/>
      <c r="E44" s="466"/>
      <c r="F44" s="408" t="s">
        <v>49</v>
      </c>
      <c r="G44" s="409" t="s">
        <v>801</v>
      </c>
      <c r="H44" s="410" t="s">
        <v>852</v>
      </c>
      <c r="I44" s="405">
        <f t="shared" si="1"/>
        <v>58</v>
      </c>
      <c r="J44" s="405"/>
      <c r="K44" s="406"/>
      <c r="L44" s="474"/>
    </row>
    <row r="45" spans="4:12" ht="17.649999999999999" customHeight="1">
      <c r="D45" s="108"/>
      <c r="E45" s="466"/>
      <c r="F45" s="404" t="s">
        <v>50</v>
      </c>
      <c r="G45" s="284" t="s">
        <v>799</v>
      </c>
      <c r="H45" s="284" t="s">
        <v>799</v>
      </c>
      <c r="I45" s="405">
        <f t="shared" si="1"/>
        <v>12</v>
      </c>
      <c r="J45" s="405"/>
      <c r="K45" s="406"/>
      <c r="L45" s="474"/>
    </row>
    <row r="46" spans="4:12" ht="17.649999999999999" customHeight="1">
      <c r="D46" s="108"/>
      <c r="E46" s="467"/>
      <c r="F46" s="411" t="s">
        <v>77</v>
      </c>
      <c r="G46" s="289" t="s">
        <v>799</v>
      </c>
      <c r="H46" s="289" t="s">
        <v>799</v>
      </c>
      <c r="I46" s="412">
        <f t="shared" si="1"/>
        <v>12</v>
      </c>
      <c r="J46" s="412"/>
      <c r="K46" s="413"/>
      <c r="L46" s="478"/>
    </row>
    <row r="47" spans="4:12" ht="17.649999999999999" customHeight="1">
      <c r="D47" s="108"/>
      <c r="E47" s="465" t="s">
        <v>130</v>
      </c>
      <c r="F47" s="399" t="s">
        <v>125</v>
      </c>
      <c r="G47" s="430"/>
      <c r="H47" s="430"/>
      <c r="I47" s="416">
        <f t="shared" si="1"/>
        <v>0</v>
      </c>
      <c r="J47" s="416" t="s">
        <v>802</v>
      </c>
      <c r="K47" s="403" t="s">
        <v>247</v>
      </c>
      <c r="L47" s="474"/>
    </row>
    <row r="48" spans="4:12" ht="17.649999999999999" customHeight="1">
      <c r="D48" s="108"/>
      <c r="E48" s="466"/>
      <c r="F48" s="404" t="s">
        <v>55</v>
      </c>
      <c r="G48" s="284" t="s">
        <v>803</v>
      </c>
      <c r="H48" s="284" t="s">
        <v>803</v>
      </c>
      <c r="I48" s="405">
        <f t="shared" si="1"/>
        <v>21</v>
      </c>
      <c r="J48" s="405">
        <v>33</v>
      </c>
      <c r="K48" s="406"/>
      <c r="L48" s="474"/>
    </row>
    <row r="49" spans="4:12" ht="19.899999999999999" customHeight="1">
      <c r="D49" s="108"/>
      <c r="E49" s="466"/>
      <c r="F49" s="404" t="s">
        <v>124</v>
      </c>
      <c r="G49" s="284" t="s">
        <v>804</v>
      </c>
      <c r="H49" s="284" t="s">
        <v>804</v>
      </c>
      <c r="I49" s="405">
        <f t="shared" si="1"/>
        <v>21</v>
      </c>
      <c r="J49" s="283"/>
      <c r="K49" s="407"/>
      <c r="L49" s="474"/>
    </row>
    <row r="50" spans="4:12" ht="16.5" customHeight="1">
      <c r="D50" s="108"/>
      <c r="E50" s="466"/>
      <c r="F50" s="408" t="s">
        <v>49</v>
      </c>
      <c r="G50" s="409" t="s">
        <v>805</v>
      </c>
      <c r="H50" s="410" t="s">
        <v>853</v>
      </c>
      <c r="I50" s="405">
        <f t="shared" si="1"/>
        <v>79</v>
      </c>
      <c r="J50" s="405"/>
      <c r="K50" s="406"/>
      <c r="L50" s="474"/>
    </row>
    <row r="51" spans="4:12" ht="16.5" customHeight="1">
      <c r="D51" s="108"/>
      <c r="E51" s="466"/>
      <c r="F51" s="404" t="s">
        <v>50</v>
      </c>
      <c r="G51" s="284" t="s">
        <v>803</v>
      </c>
      <c r="H51" s="284" t="s">
        <v>806</v>
      </c>
      <c r="I51" s="405">
        <f t="shared" si="1"/>
        <v>21</v>
      </c>
      <c r="J51" s="405"/>
      <c r="K51" s="406"/>
      <c r="L51" s="474"/>
    </row>
    <row r="52" spans="4:12" ht="17.25" customHeight="1">
      <c r="D52" s="108"/>
      <c r="E52" s="467"/>
      <c r="F52" s="411" t="s">
        <v>77</v>
      </c>
      <c r="G52" s="289" t="s">
        <v>803</v>
      </c>
      <c r="H52" s="289" t="s">
        <v>803</v>
      </c>
      <c r="I52" s="412">
        <f t="shared" si="1"/>
        <v>21</v>
      </c>
      <c r="J52" s="412"/>
      <c r="K52" s="413"/>
      <c r="L52" s="478"/>
    </row>
    <row r="53" spans="4:12" ht="15.6" customHeight="1">
      <c r="D53" s="108"/>
      <c r="E53" s="465" t="s">
        <v>131</v>
      </c>
      <c r="F53" s="399" t="s">
        <v>125</v>
      </c>
      <c r="G53" s="430"/>
      <c r="H53" s="430"/>
      <c r="I53" s="416">
        <f t="shared" si="1"/>
        <v>0</v>
      </c>
      <c r="J53" s="402" t="s">
        <v>807</v>
      </c>
      <c r="K53" s="403" t="s">
        <v>247</v>
      </c>
      <c r="L53" s="473"/>
    </row>
    <row r="54" spans="4:12" ht="15.6" customHeight="1">
      <c r="D54" s="108"/>
      <c r="E54" s="466"/>
      <c r="F54" s="404" t="s">
        <v>55</v>
      </c>
      <c r="G54" s="284" t="s">
        <v>808</v>
      </c>
      <c r="H54" s="284" t="s">
        <v>808</v>
      </c>
      <c r="I54" s="405">
        <f t="shared" si="1"/>
        <v>18</v>
      </c>
      <c r="J54" s="405">
        <v>33</v>
      </c>
      <c r="K54" s="406"/>
      <c r="L54" s="474"/>
    </row>
    <row r="55" spans="4:12" ht="15.6" customHeight="1">
      <c r="D55" s="108"/>
      <c r="E55" s="466"/>
      <c r="F55" s="404" t="s">
        <v>124</v>
      </c>
      <c r="G55" s="284" t="s">
        <v>809</v>
      </c>
      <c r="H55" s="284" t="s">
        <v>809</v>
      </c>
      <c r="I55" s="405">
        <f t="shared" si="1"/>
        <v>18</v>
      </c>
      <c r="J55" s="283"/>
      <c r="K55" s="407"/>
      <c r="L55" s="474"/>
    </row>
    <row r="56" spans="4:12" ht="15.6" customHeight="1">
      <c r="D56" s="108"/>
      <c r="E56" s="466"/>
      <c r="F56" s="408" t="s">
        <v>49</v>
      </c>
      <c r="G56" s="409" t="s">
        <v>810</v>
      </c>
      <c r="H56" s="410" t="s">
        <v>854</v>
      </c>
      <c r="I56" s="405">
        <f t="shared" si="1"/>
        <v>83</v>
      </c>
      <c r="J56" s="405"/>
      <c r="K56" s="406"/>
      <c r="L56" s="474"/>
    </row>
    <row r="57" spans="4:12" ht="15.6" customHeight="1">
      <c r="D57" s="108"/>
      <c r="E57" s="466"/>
      <c r="F57" s="404" t="s">
        <v>50</v>
      </c>
      <c r="G57" s="284" t="s">
        <v>808</v>
      </c>
      <c r="H57" s="284" t="s">
        <v>808</v>
      </c>
      <c r="I57" s="405">
        <f t="shared" si="1"/>
        <v>18</v>
      </c>
      <c r="J57" s="405"/>
      <c r="K57" s="406"/>
      <c r="L57" s="474"/>
    </row>
    <row r="58" spans="4:12" ht="15.6" customHeight="1">
      <c r="D58" s="108"/>
      <c r="E58" s="467"/>
      <c r="F58" s="411" t="s">
        <v>77</v>
      </c>
      <c r="G58" s="289" t="s">
        <v>808</v>
      </c>
      <c r="H58" s="289" t="s">
        <v>808</v>
      </c>
      <c r="I58" s="412">
        <f t="shared" si="1"/>
        <v>18</v>
      </c>
      <c r="J58" s="412"/>
      <c r="K58" s="406"/>
      <c r="L58" s="474"/>
    </row>
    <row r="59" spans="4:12" ht="15.6" customHeight="1">
      <c r="D59" s="108"/>
      <c r="E59" s="465" t="s">
        <v>132</v>
      </c>
      <c r="F59" s="399" t="s">
        <v>125</v>
      </c>
      <c r="G59" s="430"/>
      <c r="H59" s="430"/>
      <c r="I59" s="416">
        <f t="shared" si="1"/>
        <v>0</v>
      </c>
      <c r="J59" s="416" t="s">
        <v>811</v>
      </c>
      <c r="K59" s="431" t="s">
        <v>247</v>
      </c>
      <c r="L59" s="468"/>
    </row>
    <row r="60" spans="4:12" ht="15.6" customHeight="1">
      <c r="D60" s="108"/>
      <c r="E60" s="466"/>
      <c r="F60" s="404" t="s">
        <v>55</v>
      </c>
      <c r="G60" s="284" t="s">
        <v>812</v>
      </c>
      <c r="H60" s="284" t="s">
        <v>812</v>
      </c>
      <c r="I60" s="405">
        <f t="shared" si="1"/>
        <v>16</v>
      </c>
      <c r="J60" s="405">
        <v>33</v>
      </c>
      <c r="K60" s="432"/>
      <c r="L60" s="469"/>
    </row>
    <row r="61" spans="4:12" ht="15.6" customHeight="1">
      <c r="D61" s="108"/>
      <c r="E61" s="466"/>
      <c r="F61" s="404" t="s">
        <v>124</v>
      </c>
      <c r="G61" s="284" t="s">
        <v>813</v>
      </c>
      <c r="H61" s="284" t="s">
        <v>813</v>
      </c>
      <c r="I61" s="405">
        <f t="shared" si="1"/>
        <v>16</v>
      </c>
      <c r="J61" s="283"/>
      <c r="K61" s="433"/>
      <c r="L61" s="469"/>
    </row>
    <row r="62" spans="4:12" ht="34.5">
      <c r="D62" s="108"/>
      <c r="E62" s="466"/>
      <c r="F62" s="408" t="s">
        <v>49</v>
      </c>
      <c r="G62" s="409" t="s">
        <v>814</v>
      </c>
      <c r="H62" s="410" t="s">
        <v>855</v>
      </c>
      <c r="I62" s="405">
        <f t="shared" si="1"/>
        <v>90</v>
      </c>
      <c r="J62" s="405"/>
      <c r="K62" s="432"/>
      <c r="L62" s="469"/>
    </row>
    <row r="63" spans="4:12" ht="15.6" customHeight="1">
      <c r="D63" s="108"/>
      <c r="E63" s="466"/>
      <c r="F63" s="404" t="s">
        <v>50</v>
      </c>
      <c r="G63" s="284" t="s">
        <v>812</v>
      </c>
      <c r="H63" s="284" t="s">
        <v>812</v>
      </c>
      <c r="I63" s="405">
        <f t="shared" si="1"/>
        <v>16</v>
      </c>
      <c r="J63" s="405"/>
      <c r="K63" s="432"/>
      <c r="L63" s="469"/>
    </row>
    <row r="64" spans="4:12" ht="16.149999999999999" customHeight="1">
      <c r="D64" s="108"/>
      <c r="E64" s="467"/>
      <c r="F64" s="411" t="s">
        <v>77</v>
      </c>
      <c r="G64" s="289" t="s">
        <v>812</v>
      </c>
      <c r="H64" s="289" t="s">
        <v>812</v>
      </c>
      <c r="I64" s="412">
        <f t="shared" si="1"/>
        <v>16</v>
      </c>
      <c r="J64" s="412"/>
      <c r="K64" s="434"/>
      <c r="L64" s="472"/>
    </row>
    <row r="65" spans="4:12" ht="21">
      <c r="D65" s="108"/>
      <c r="E65" s="465" t="s">
        <v>133</v>
      </c>
      <c r="F65" s="399" t="s">
        <v>125</v>
      </c>
      <c r="G65" s="430"/>
      <c r="H65" s="475" t="s">
        <v>868</v>
      </c>
      <c r="I65" s="416">
        <f t="shared" si="1"/>
        <v>0</v>
      </c>
      <c r="J65" s="416" t="s">
        <v>815</v>
      </c>
      <c r="K65" s="435" t="s">
        <v>816</v>
      </c>
      <c r="L65" s="468"/>
    </row>
    <row r="66" spans="4:12" ht="21">
      <c r="D66" s="108"/>
      <c r="E66" s="466"/>
      <c r="F66" s="404" t="s">
        <v>55</v>
      </c>
      <c r="G66" s="284" t="s">
        <v>817</v>
      </c>
      <c r="H66" s="476"/>
      <c r="I66" s="405">
        <f t="shared" si="1"/>
        <v>16</v>
      </c>
      <c r="J66" s="405">
        <v>33</v>
      </c>
      <c r="K66" s="436"/>
      <c r="L66" s="469"/>
    </row>
    <row r="67" spans="4:12" ht="21">
      <c r="D67" s="108"/>
      <c r="E67" s="466"/>
      <c r="F67" s="404" t="s">
        <v>124</v>
      </c>
      <c r="G67" s="284" t="s">
        <v>818</v>
      </c>
      <c r="H67" s="476"/>
      <c r="I67" s="405">
        <f t="shared" si="1"/>
        <v>16</v>
      </c>
      <c r="J67" s="283"/>
      <c r="K67" s="205"/>
      <c r="L67" s="469"/>
    </row>
    <row r="68" spans="4:12" ht="33">
      <c r="D68" s="108"/>
      <c r="E68" s="466"/>
      <c r="F68" s="408" t="s">
        <v>49</v>
      </c>
      <c r="G68" s="410" t="s">
        <v>819</v>
      </c>
      <c r="H68" s="476"/>
      <c r="I68" s="405">
        <f t="shared" si="1"/>
        <v>95</v>
      </c>
      <c r="J68" s="405"/>
      <c r="K68" s="436"/>
      <c r="L68" s="469"/>
    </row>
    <row r="69" spans="4:12" ht="21">
      <c r="D69" s="108"/>
      <c r="E69" s="466"/>
      <c r="F69" s="404" t="s">
        <v>50</v>
      </c>
      <c r="G69" s="284" t="s">
        <v>817</v>
      </c>
      <c r="H69" s="476"/>
      <c r="I69" s="405">
        <f t="shared" si="1"/>
        <v>16</v>
      </c>
      <c r="J69" s="405"/>
      <c r="K69" s="436"/>
      <c r="L69" s="469"/>
    </row>
    <row r="70" spans="4:12" ht="21">
      <c r="D70" s="108"/>
      <c r="E70" s="467"/>
      <c r="F70" s="411" t="s">
        <v>77</v>
      </c>
      <c r="G70" s="437" t="s">
        <v>817</v>
      </c>
      <c r="H70" s="477"/>
      <c r="I70" s="412">
        <f t="shared" si="1"/>
        <v>16</v>
      </c>
      <c r="J70" s="412"/>
      <c r="K70" s="438"/>
      <c r="L70" s="472"/>
    </row>
    <row r="71" spans="4:12" ht="21">
      <c r="D71" s="108"/>
      <c r="E71" s="465" t="s">
        <v>134</v>
      </c>
      <c r="F71" s="399" t="s">
        <v>125</v>
      </c>
      <c r="G71" s="439" t="s">
        <v>375</v>
      </c>
      <c r="H71" s="439"/>
      <c r="I71" s="402">
        <f t="shared" si="1"/>
        <v>34</v>
      </c>
      <c r="J71" s="402"/>
      <c r="K71" s="435" t="s">
        <v>820</v>
      </c>
      <c r="L71" s="468"/>
    </row>
    <row r="72" spans="4:12" ht="21">
      <c r="D72" s="108"/>
      <c r="E72" s="466"/>
      <c r="F72" s="404" t="s">
        <v>55</v>
      </c>
      <c r="G72" s="284" t="s">
        <v>821</v>
      </c>
      <c r="H72" s="284" t="s">
        <v>821</v>
      </c>
      <c r="I72" s="405">
        <f t="shared" si="1"/>
        <v>14</v>
      </c>
      <c r="J72" s="405">
        <v>33</v>
      </c>
      <c r="K72" s="436"/>
      <c r="L72" s="469"/>
    </row>
    <row r="73" spans="4:12" ht="21">
      <c r="D73" s="108"/>
      <c r="E73" s="466"/>
      <c r="F73" s="404" t="s">
        <v>124</v>
      </c>
      <c r="G73" s="284" t="s">
        <v>822</v>
      </c>
      <c r="H73" s="284" t="s">
        <v>822</v>
      </c>
      <c r="I73" s="405">
        <f t="shared" si="1"/>
        <v>14</v>
      </c>
      <c r="J73" s="283"/>
      <c r="K73" s="205"/>
      <c r="L73" s="469"/>
    </row>
    <row r="74" spans="4:12" ht="34.5">
      <c r="D74" s="108"/>
      <c r="E74" s="466"/>
      <c r="F74" s="408" t="s">
        <v>49</v>
      </c>
      <c r="G74" s="409" t="s">
        <v>823</v>
      </c>
      <c r="H74" s="410" t="s">
        <v>856</v>
      </c>
      <c r="I74" s="405">
        <f t="shared" si="1"/>
        <v>99</v>
      </c>
      <c r="J74" s="405"/>
      <c r="K74" s="436"/>
      <c r="L74" s="469"/>
    </row>
    <row r="75" spans="4:12" ht="21">
      <c r="D75" s="108"/>
      <c r="E75" s="466"/>
      <c r="F75" s="404" t="s">
        <v>50</v>
      </c>
      <c r="G75" s="284"/>
      <c r="H75" s="284" t="s">
        <v>821</v>
      </c>
      <c r="I75" s="405">
        <f t="shared" si="1"/>
        <v>0</v>
      </c>
      <c r="J75" s="405"/>
      <c r="K75" s="436"/>
      <c r="L75" s="469"/>
    </row>
    <row r="76" spans="4:12" ht="21">
      <c r="D76" s="108"/>
      <c r="E76" s="467"/>
      <c r="F76" s="411" t="s">
        <v>77</v>
      </c>
      <c r="G76" s="289" t="s">
        <v>821</v>
      </c>
      <c r="H76" s="289" t="s">
        <v>821</v>
      </c>
      <c r="I76" s="412">
        <f t="shared" si="1"/>
        <v>14</v>
      </c>
      <c r="J76" s="412"/>
      <c r="K76" s="440"/>
      <c r="L76" s="470"/>
    </row>
    <row r="77" spans="4:12" ht="21">
      <c r="D77" s="108"/>
      <c r="E77" s="465" t="s">
        <v>135</v>
      </c>
      <c r="F77" s="399" t="s">
        <v>125</v>
      </c>
      <c r="G77" s="439" t="s">
        <v>824</v>
      </c>
      <c r="H77" s="439"/>
      <c r="I77" s="402">
        <f t="shared" si="1"/>
        <v>42</v>
      </c>
      <c r="J77" s="402"/>
      <c r="K77" s="441" t="s">
        <v>825</v>
      </c>
      <c r="L77" s="471"/>
    </row>
    <row r="78" spans="4:12" ht="21">
      <c r="D78" s="108"/>
      <c r="E78" s="466"/>
      <c r="F78" s="404" t="s">
        <v>55</v>
      </c>
      <c r="G78" s="284" t="s">
        <v>826</v>
      </c>
      <c r="H78" s="284" t="s">
        <v>826</v>
      </c>
      <c r="I78" s="405">
        <f t="shared" si="1"/>
        <v>14</v>
      </c>
      <c r="J78" s="405">
        <v>33</v>
      </c>
      <c r="K78" s="432"/>
      <c r="L78" s="469"/>
    </row>
    <row r="79" spans="4:12" ht="21">
      <c r="D79" s="108"/>
      <c r="E79" s="466"/>
      <c r="F79" s="404" t="s">
        <v>124</v>
      </c>
      <c r="G79" s="284" t="s">
        <v>827</v>
      </c>
      <c r="H79" s="284" t="s">
        <v>827</v>
      </c>
      <c r="I79" s="405">
        <f t="shared" si="1"/>
        <v>14</v>
      </c>
      <c r="J79" s="283"/>
      <c r="K79" s="433"/>
      <c r="L79" s="469"/>
    </row>
    <row r="80" spans="4:12" ht="34.5">
      <c r="D80" s="108"/>
      <c r="E80" s="466"/>
      <c r="F80" s="408" t="s">
        <v>49</v>
      </c>
      <c r="G80" s="409" t="s">
        <v>828</v>
      </c>
      <c r="H80" s="410" t="s">
        <v>857</v>
      </c>
      <c r="I80" s="405">
        <f t="shared" si="1"/>
        <v>132</v>
      </c>
      <c r="J80" s="405"/>
      <c r="K80" s="432"/>
      <c r="L80" s="469"/>
    </row>
    <row r="81" spans="4:12" ht="21">
      <c r="D81" s="108"/>
      <c r="E81" s="466"/>
      <c r="F81" s="404" t="s">
        <v>50</v>
      </c>
      <c r="G81" s="284"/>
      <c r="H81" s="284" t="s">
        <v>826</v>
      </c>
      <c r="I81" s="405">
        <f t="shared" ref="I81:I106" si="2">LENB(G81)</f>
        <v>0</v>
      </c>
      <c r="J81" s="405"/>
      <c r="K81" s="432"/>
      <c r="L81" s="469"/>
    </row>
    <row r="82" spans="4:12" ht="21">
      <c r="D82" s="108"/>
      <c r="E82" s="467"/>
      <c r="F82" s="411" t="s">
        <v>77</v>
      </c>
      <c r="G82" s="289" t="s">
        <v>826</v>
      </c>
      <c r="H82" s="289" t="s">
        <v>826</v>
      </c>
      <c r="I82" s="412">
        <f t="shared" si="2"/>
        <v>14</v>
      </c>
      <c r="J82" s="412"/>
      <c r="K82" s="434"/>
      <c r="L82" s="472"/>
    </row>
    <row r="83" spans="4:12" ht="21">
      <c r="D83" s="108"/>
      <c r="E83" s="465" t="s">
        <v>150</v>
      </c>
      <c r="F83" s="399" t="s">
        <v>125</v>
      </c>
      <c r="G83" s="439" t="s">
        <v>383</v>
      </c>
      <c r="H83" s="439"/>
      <c r="I83" s="402">
        <f t="shared" si="2"/>
        <v>29</v>
      </c>
      <c r="J83" s="402"/>
      <c r="K83" s="435" t="s">
        <v>829</v>
      </c>
      <c r="L83" s="468"/>
    </row>
    <row r="84" spans="4:12" ht="21">
      <c r="D84" s="108"/>
      <c r="E84" s="466"/>
      <c r="F84" s="404" t="s">
        <v>55</v>
      </c>
      <c r="G84" s="284" t="s">
        <v>830</v>
      </c>
      <c r="H84" s="284" t="s">
        <v>830</v>
      </c>
      <c r="I84" s="405">
        <f t="shared" si="2"/>
        <v>17</v>
      </c>
      <c r="J84" s="405">
        <v>33</v>
      </c>
      <c r="K84" s="436"/>
      <c r="L84" s="469"/>
    </row>
    <row r="85" spans="4:12" ht="21">
      <c r="D85" s="108"/>
      <c r="E85" s="466"/>
      <c r="F85" s="404" t="s">
        <v>124</v>
      </c>
      <c r="G85" s="284" t="s">
        <v>831</v>
      </c>
      <c r="H85" s="284" t="s">
        <v>831</v>
      </c>
      <c r="I85" s="405">
        <f t="shared" si="2"/>
        <v>17</v>
      </c>
      <c r="J85" s="283"/>
      <c r="K85" s="205"/>
      <c r="L85" s="469"/>
    </row>
    <row r="86" spans="4:12" ht="34.5">
      <c r="D86" s="108"/>
      <c r="E86" s="466"/>
      <c r="F86" s="408" t="s">
        <v>49</v>
      </c>
      <c r="G86" s="409" t="s">
        <v>832</v>
      </c>
      <c r="H86" s="410" t="s">
        <v>859</v>
      </c>
      <c r="I86" s="405">
        <f t="shared" si="2"/>
        <v>125</v>
      </c>
      <c r="J86" s="405"/>
      <c r="K86" s="436"/>
      <c r="L86" s="469"/>
    </row>
    <row r="87" spans="4:12" ht="21">
      <c r="D87" s="108"/>
      <c r="E87" s="466"/>
      <c r="F87" s="404" t="s">
        <v>50</v>
      </c>
      <c r="G87" s="284"/>
      <c r="H87" s="284" t="s">
        <v>830</v>
      </c>
      <c r="I87" s="405">
        <f t="shared" si="2"/>
        <v>0</v>
      </c>
      <c r="J87" s="405"/>
      <c r="K87" s="436"/>
      <c r="L87" s="469"/>
    </row>
    <row r="88" spans="4:12" ht="21">
      <c r="D88" s="108"/>
      <c r="E88" s="467"/>
      <c r="F88" s="411" t="s">
        <v>77</v>
      </c>
      <c r="G88" s="289" t="s">
        <v>830</v>
      </c>
      <c r="H88" s="284" t="s">
        <v>830</v>
      </c>
      <c r="I88" s="412">
        <f t="shared" si="2"/>
        <v>17</v>
      </c>
      <c r="J88" s="412"/>
      <c r="K88" s="440"/>
      <c r="L88" s="470"/>
    </row>
    <row r="89" spans="4:12" ht="21">
      <c r="D89" s="108"/>
      <c r="E89" s="465" t="s">
        <v>151</v>
      </c>
      <c r="F89" s="399" t="s">
        <v>125</v>
      </c>
      <c r="G89" s="439" t="s">
        <v>833</v>
      </c>
      <c r="H89" s="439"/>
      <c r="I89" s="402">
        <f t="shared" si="2"/>
        <v>31</v>
      </c>
      <c r="J89" s="402"/>
      <c r="K89" s="441" t="s">
        <v>834</v>
      </c>
      <c r="L89" s="471"/>
    </row>
    <row r="90" spans="4:12" ht="21">
      <c r="D90" s="108"/>
      <c r="E90" s="466"/>
      <c r="F90" s="404" t="s">
        <v>55</v>
      </c>
      <c r="G90" s="284" t="s">
        <v>835</v>
      </c>
      <c r="H90" s="284" t="s">
        <v>835</v>
      </c>
      <c r="I90" s="405">
        <f t="shared" si="2"/>
        <v>15</v>
      </c>
      <c r="J90" s="405">
        <v>33</v>
      </c>
      <c r="K90" s="432"/>
      <c r="L90" s="469"/>
    </row>
    <row r="91" spans="4:12" ht="21">
      <c r="D91" s="108"/>
      <c r="E91" s="466"/>
      <c r="F91" s="404" t="s">
        <v>124</v>
      </c>
      <c r="G91" s="284" t="s">
        <v>836</v>
      </c>
      <c r="H91" s="284" t="s">
        <v>836</v>
      </c>
      <c r="I91" s="405">
        <f t="shared" si="2"/>
        <v>15</v>
      </c>
      <c r="J91" s="283"/>
      <c r="K91" s="433"/>
      <c r="L91" s="469"/>
    </row>
    <row r="92" spans="4:12" ht="33">
      <c r="D92" s="108"/>
      <c r="E92" s="466"/>
      <c r="F92" s="408" t="s">
        <v>49</v>
      </c>
      <c r="G92" s="410" t="s">
        <v>837</v>
      </c>
      <c r="H92" s="410" t="s">
        <v>858</v>
      </c>
      <c r="I92" s="405">
        <f t="shared" si="2"/>
        <v>103</v>
      </c>
      <c r="J92" s="405"/>
      <c r="K92" s="432"/>
      <c r="L92" s="469"/>
    </row>
    <row r="93" spans="4:12" ht="21">
      <c r="D93" s="108"/>
      <c r="E93" s="466"/>
      <c r="F93" s="404" t="s">
        <v>50</v>
      </c>
      <c r="G93" s="284"/>
      <c r="H93" s="284" t="s">
        <v>835</v>
      </c>
      <c r="I93" s="405">
        <f t="shared" si="2"/>
        <v>0</v>
      </c>
      <c r="J93" s="405"/>
      <c r="K93" s="432"/>
      <c r="L93" s="469"/>
    </row>
    <row r="94" spans="4:12" ht="21">
      <c r="D94" s="108"/>
      <c r="E94" s="467"/>
      <c r="F94" s="411" t="s">
        <v>77</v>
      </c>
      <c r="G94" s="437" t="s">
        <v>835</v>
      </c>
      <c r="H94" s="437" t="s">
        <v>835</v>
      </c>
      <c r="I94" s="412">
        <f t="shared" si="2"/>
        <v>15</v>
      </c>
      <c r="J94" s="412"/>
      <c r="K94" s="434"/>
      <c r="L94" s="472"/>
    </row>
    <row r="95" spans="4:12" ht="17.45" customHeight="1">
      <c r="D95" s="108"/>
      <c r="E95" s="465" t="s">
        <v>152</v>
      </c>
      <c r="F95" s="399" t="s">
        <v>125</v>
      </c>
      <c r="G95" s="439" t="s">
        <v>838</v>
      </c>
      <c r="H95" s="475" t="s">
        <v>868</v>
      </c>
      <c r="I95" s="402">
        <f t="shared" si="2"/>
        <v>20</v>
      </c>
      <c r="J95" s="402"/>
      <c r="K95" s="435" t="s">
        <v>839</v>
      </c>
      <c r="L95" s="468"/>
    </row>
    <row r="96" spans="4:12" ht="30" customHeight="1">
      <c r="D96" s="108"/>
      <c r="E96" s="466"/>
      <c r="F96" s="404" t="s">
        <v>55</v>
      </c>
      <c r="G96" s="284" t="s">
        <v>840</v>
      </c>
      <c r="H96" s="476"/>
      <c r="I96" s="405">
        <f t="shared" si="2"/>
        <v>26</v>
      </c>
      <c r="J96" s="405">
        <v>33</v>
      </c>
      <c r="K96" s="436"/>
      <c r="L96" s="469"/>
    </row>
    <row r="97" spans="2:12" ht="21">
      <c r="D97" s="108"/>
      <c r="E97" s="466"/>
      <c r="F97" s="404" t="s">
        <v>124</v>
      </c>
      <c r="G97" s="284" t="s">
        <v>841</v>
      </c>
      <c r="H97" s="476"/>
      <c r="I97" s="405">
        <f t="shared" si="2"/>
        <v>24</v>
      </c>
      <c r="J97" s="283"/>
      <c r="K97" s="205"/>
      <c r="L97" s="469"/>
    </row>
    <row r="98" spans="2:12" ht="34.5">
      <c r="D98" s="108"/>
      <c r="E98" s="466"/>
      <c r="F98" s="408" t="s">
        <v>49</v>
      </c>
      <c r="G98" s="409" t="s">
        <v>842</v>
      </c>
      <c r="H98" s="476"/>
      <c r="I98" s="405">
        <f t="shared" si="2"/>
        <v>139</v>
      </c>
      <c r="J98" s="405"/>
      <c r="K98" s="436"/>
      <c r="L98" s="469"/>
    </row>
    <row r="99" spans="2:12" ht="21">
      <c r="D99" s="108"/>
      <c r="E99" s="466"/>
      <c r="F99" s="404" t="s">
        <v>50</v>
      </c>
      <c r="G99" s="284"/>
      <c r="H99" s="476"/>
      <c r="I99" s="405">
        <f t="shared" si="2"/>
        <v>0</v>
      </c>
      <c r="J99" s="405"/>
      <c r="K99" s="436"/>
      <c r="L99" s="469"/>
    </row>
    <row r="100" spans="2:12" ht="21">
      <c r="D100" s="108"/>
      <c r="E100" s="467"/>
      <c r="F100" s="411" t="s">
        <v>77</v>
      </c>
      <c r="G100" s="289" t="s">
        <v>840</v>
      </c>
      <c r="H100" s="477"/>
      <c r="I100" s="412">
        <f t="shared" si="2"/>
        <v>26</v>
      </c>
      <c r="J100" s="412"/>
      <c r="K100" s="440"/>
      <c r="L100" s="470"/>
    </row>
    <row r="101" spans="2:12" ht="17.45" customHeight="1">
      <c r="D101" s="108"/>
      <c r="E101" s="465" t="s">
        <v>153</v>
      </c>
      <c r="F101" s="399" t="s">
        <v>125</v>
      </c>
      <c r="G101" s="439" t="s">
        <v>838</v>
      </c>
      <c r="H101" s="439"/>
      <c r="I101" s="402">
        <f t="shared" si="2"/>
        <v>20</v>
      </c>
      <c r="J101" s="402"/>
      <c r="K101" s="441" t="s">
        <v>843</v>
      </c>
      <c r="L101" s="468"/>
    </row>
    <row r="102" spans="2:12" ht="21">
      <c r="D102" s="108"/>
      <c r="E102" s="466"/>
      <c r="F102" s="404" t="s">
        <v>55</v>
      </c>
      <c r="G102" s="284" t="s">
        <v>844</v>
      </c>
      <c r="H102" s="284" t="s">
        <v>844</v>
      </c>
      <c r="I102" s="405">
        <f t="shared" si="2"/>
        <v>26</v>
      </c>
      <c r="J102" s="405">
        <v>33</v>
      </c>
      <c r="K102" s="432"/>
      <c r="L102" s="469"/>
    </row>
    <row r="103" spans="2:12" ht="21">
      <c r="D103" s="108"/>
      <c r="E103" s="466"/>
      <c r="F103" s="404" t="s">
        <v>124</v>
      </c>
      <c r="G103" s="284" t="s">
        <v>845</v>
      </c>
      <c r="H103" s="284" t="s">
        <v>845</v>
      </c>
      <c r="I103" s="405">
        <f t="shared" si="2"/>
        <v>26</v>
      </c>
      <c r="J103" s="283"/>
      <c r="K103" s="433"/>
      <c r="L103" s="469"/>
    </row>
    <row r="104" spans="2:12" ht="49.5">
      <c r="D104" s="108"/>
      <c r="E104" s="466"/>
      <c r="F104" s="408" t="s">
        <v>49</v>
      </c>
      <c r="G104" s="410" t="s">
        <v>846</v>
      </c>
      <c r="H104" s="410" t="s">
        <v>860</v>
      </c>
      <c r="I104" s="405">
        <f t="shared" si="2"/>
        <v>188</v>
      </c>
      <c r="J104" s="405"/>
      <c r="K104" s="432"/>
      <c r="L104" s="469"/>
    </row>
    <row r="105" spans="2:12" ht="21">
      <c r="D105" s="108"/>
      <c r="E105" s="466"/>
      <c r="F105" s="404" t="s">
        <v>50</v>
      </c>
      <c r="G105" s="284"/>
      <c r="H105" s="284" t="s">
        <v>844</v>
      </c>
      <c r="I105" s="405">
        <f t="shared" si="2"/>
        <v>0</v>
      </c>
      <c r="J105" s="405"/>
      <c r="K105" s="432"/>
      <c r="L105" s="469"/>
    </row>
    <row r="106" spans="2:12" ht="21.75" thickBot="1">
      <c r="D106" s="108"/>
      <c r="E106" s="467"/>
      <c r="F106" s="411" t="s">
        <v>77</v>
      </c>
      <c r="G106" s="437" t="s">
        <v>847</v>
      </c>
      <c r="H106" s="437" t="s">
        <v>847</v>
      </c>
      <c r="I106" s="412">
        <f t="shared" si="2"/>
        <v>26</v>
      </c>
      <c r="J106" s="412"/>
      <c r="K106" s="442"/>
      <c r="L106" s="470"/>
    </row>
    <row r="107" spans="2:12" ht="19.899999999999999" customHeight="1">
      <c r="D107" s="486" t="s">
        <v>122</v>
      </c>
      <c r="E107" s="489" t="s">
        <v>120</v>
      </c>
      <c r="F107" s="291" t="s">
        <v>67</v>
      </c>
      <c r="G107" s="387"/>
      <c r="H107" s="388"/>
      <c r="I107" s="125">
        <f t="shared" ref="I107:I142" si="3">LENB(H107)</f>
        <v>0</v>
      </c>
      <c r="J107" s="125"/>
      <c r="K107" s="333" t="s">
        <v>247</v>
      </c>
      <c r="L107" s="505"/>
    </row>
    <row r="108" spans="2:12" ht="17.649999999999999" customHeight="1">
      <c r="D108" s="487"/>
      <c r="E108" s="490"/>
      <c r="F108" s="109" t="s">
        <v>55</v>
      </c>
      <c r="G108" s="155" t="s">
        <v>206</v>
      </c>
      <c r="H108" s="155" t="s">
        <v>644</v>
      </c>
      <c r="I108" s="105">
        <f t="shared" si="3"/>
        <v>28</v>
      </c>
      <c r="J108" s="154">
        <v>33</v>
      </c>
      <c r="K108" s="389"/>
      <c r="L108" s="500"/>
    </row>
    <row r="109" spans="2:12" ht="17.649999999999999" customHeight="1">
      <c r="D109" s="487"/>
      <c r="E109" s="490"/>
      <c r="F109" s="109" t="s">
        <v>124</v>
      </c>
      <c r="G109" s="155" t="s">
        <v>368</v>
      </c>
      <c r="H109" s="155" t="s">
        <v>505</v>
      </c>
      <c r="I109" s="105">
        <f t="shared" si="3"/>
        <v>14</v>
      </c>
      <c r="J109" s="109"/>
      <c r="K109" s="390"/>
      <c r="L109" s="500"/>
    </row>
    <row r="110" spans="2:12" ht="17.649999999999999" customHeight="1">
      <c r="D110" s="487"/>
      <c r="E110" s="490"/>
      <c r="F110" s="113" t="s">
        <v>49</v>
      </c>
      <c r="G110" s="156" t="s">
        <v>61</v>
      </c>
      <c r="H110" s="69" t="s">
        <v>861</v>
      </c>
      <c r="I110" s="105">
        <f t="shared" si="3"/>
        <v>33</v>
      </c>
      <c r="J110" s="154"/>
      <c r="K110" s="389"/>
      <c r="L110" s="500"/>
    </row>
    <row r="111" spans="2:12" ht="17.649999999999999" customHeight="1">
      <c r="D111" s="487"/>
      <c r="E111" s="490"/>
      <c r="F111" s="109" t="s">
        <v>50</v>
      </c>
      <c r="G111" s="155"/>
      <c r="H111" s="155" t="s">
        <v>644</v>
      </c>
      <c r="I111" s="105">
        <f t="shared" si="3"/>
        <v>28</v>
      </c>
      <c r="J111" s="154"/>
      <c r="K111" s="389"/>
      <c r="L111" s="500"/>
    </row>
    <row r="112" spans="2:12" ht="17.649999999999999" customHeight="1">
      <c r="B112" s="57" t="s">
        <v>44</v>
      </c>
      <c r="D112" s="487"/>
      <c r="E112" s="491"/>
      <c r="F112" s="157" t="s">
        <v>77</v>
      </c>
      <c r="G112" s="158" t="s">
        <v>65</v>
      </c>
      <c r="H112" s="155" t="s">
        <v>644</v>
      </c>
      <c r="I112" s="105">
        <f t="shared" si="3"/>
        <v>28</v>
      </c>
      <c r="J112" s="160"/>
      <c r="K112" s="389"/>
      <c r="L112" s="500"/>
    </row>
    <row r="113" spans="4:12" ht="17.649999999999999" customHeight="1">
      <c r="D113" s="487"/>
      <c r="E113" s="492" t="s">
        <v>136</v>
      </c>
      <c r="F113" s="102" t="s">
        <v>67</v>
      </c>
      <c r="G113" s="161"/>
      <c r="H113" s="242"/>
      <c r="I113" s="105">
        <f t="shared" si="3"/>
        <v>0</v>
      </c>
      <c r="J113" s="105"/>
      <c r="K113" s="391" t="s">
        <v>247</v>
      </c>
      <c r="L113" s="502"/>
    </row>
    <row r="114" spans="4:12" ht="17.649999999999999" customHeight="1">
      <c r="D114" s="487"/>
      <c r="E114" s="490"/>
      <c r="F114" s="109" t="s">
        <v>55</v>
      </c>
      <c r="G114" s="155" t="s">
        <v>369</v>
      </c>
      <c r="H114" s="595" t="s">
        <v>645</v>
      </c>
      <c r="I114" s="105">
        <f t="shared" si="3"/>
        <v>14</v>
      </c>
      <c r="J114" s="154">
        <v>33</v>
      </c>
      <c r="K114" s="389"/>
      <c r="L114" s="500"/>
    </row>
    <row r="115" spans="4:12" ht="17.649999999999999" customHeight="1">
      <c r="D115" s="487"/>
      <c r="E115" s="490"/>
      <c r="F115" s="109" t="s">
        <v>124</v>
      </c>
      <c r="G115" s="155" t="s">
        <v>368</v>
      </c>
      <c r="H115" s="596" t="s">
        <v>506</v>
      </c>
      <c r="I115" s="105">
        <f t="shared" si="3"/>
        <v>8</v>
      </c>
      <c r="J115" s="109"/>
      <c r="K115" s="390"/>
      <c r="L115" s="500"/>
    </row>
    <row r="116" spans="4:12" ht="17.649999999999999" customHeight="1">
      <c r="D116" s="487"/>
      <c r="E116" s="490"/>
      <c r="F116" s="113" t="s">
        <v>49</v>
      </c>
      <c r="G116" s="156" t="s">
        <v>59</v>
      </c>
      <c r="H116" s="410" t="s">
        <v>744</v>
      </c>
      <c r="I116" s="105">
        <f t="shared" si="3"/>
        <v>36</v>
      </c>
      <c r="J116" s="154"/>
      <c r="K116" s="389"/>
      <c r="L116" s="500"/>
    </row>
    <row r="117" spans="4:12" ht="17.649999999999999" customHeight="1">
      <c r="D117" s="487"/>
      <c r="E117" s="490"/>
      <c r="F117" s="109" t="s">
        <v>50</v>
      </c>
      <c r="G117" s="155"/>
      <c r="H117" s="595" t="s">
        <v>645</v>
      </c>
      <c r="I117" s="105">
        <f t="shared" si="3"/>
        <v>14</v>
      </c>
      <c r="J117" s="154"/>
      <c r="K117" s="389"/>
      <c r="L117" s="500"/>
    </row>
    <row r="118" spans="4:12" ht="17.649999999999999" customHeight="1">
      <c r="D118" s="487"/>
      <c r="E118" s="491"/>
      <c r="F118" s="157" t="s">
        <v>77</v>
      </c>
      <c r="G118" s="158" t="s">
        <v>58</v>
      </c>
      <c r="H118" s="595" t="s">
        <v>645</v>
      </c>
      <c r="I118" s="105">
        <f t="shared" si="3"/>
        <v>14</v>
      </c>
      <c r="J118" s="160"/>
      <c r="K118" s="392"/>
      <c r="L118" s="501"/>
    </row>
    <row r="119" spans="4:12" ht="17.649999999999999" customHeight="1">
      <c r="D119" s="487"/>
      <c r="E119" s="492" t="s">
        <v>137</v>
      </c>
      <c r="F119" s="102" t="s">
        <v>67</v>
      </c>
      <c r="G119" s="161"/>
      <c r="H119" s="307"/>
      <c r="I119" s="105">
        <f t="shared" si="3"/>
        <v>0</v>
      </c>
      <c r="J119" s="105"/>
      <c r="K119" s="391" t="s">
        <v>247</v>
      </c>
      <c r="L119" s="502"/>
    </row>
    <row r="120" spans="4:12" ht="17.649999999999999" customHeight="1">
      <c r="D120" s="487"/>
      <c r="E120" s="490"/>
      <c r="F120" s="109" t="s">
        <v>55</v>
      </c>
      <c r="G120" s="155" t="s">
        <v>66</v>
      </c>
      <c r="H120" s="155" t="s">
        <v>507</v>
      </c>
      <c r="I120" s="105">
        <f t="shared" si="3"/>
        <v>15</v>
      </c>
      <c r="J120" s="154">
        <v>33</v>
      </c>
      <c r="K120" s="389"/>
      <c r="L120" s="500"/>
    </row>
    <row r="121" spans="4:12" ht="17.649999999999999" customHeight="1">
      <c r="D121" s="487"/>
      <c r="E121" s="490"/>
      <c r="F121" s="109" t="s">
        <v>124</v>
      </c>
      <c r="G121" s="155" t="s">
        <v>370</v>
      </c>
      <c r="H121" s="155" t="s">
        <v>508</v>
      </c>
      <c r="I121" s="105">
        <f t="shared" si="3"/>
        <v>15</v>
      </c>
      <c r="J121" s="109"/>
      <c r="K121" s="390"/>
      <c r="L121" s="500"/>
    </row>
    <row r="122" spans="4:12" ht="17.649999999999999" customHeight="1">
      <c r="D122" s="487"/>
      <c r="E122" s="490"/>
      <c r="F122" s="113" t="s">
        <v>49</v>
      </c>
      <c r="G122" s="156" t="s">
        <v>62</v>
      </c>
      <c r="H122" s="69" t="s">
        <v>862</v>
      </c>
      <c r="I122" s="105">
        <f t="shared" si="3"/>
        <v>35</v>
      </c>
      <c r="J122" s="154"/>
      <c r="K122" s="389"/>
      <c r="L122" s="500"/>
    </row>
    <row r="123" spans="4:12" ht="17.649999999999999" customHeight="1">
      <c r="D123" s="487"/>
      <c r="E123" s="490"/>
      <c r="F123" s="109" t="s">
        <v>50</v>
      </c>
      <c r="G123" s="155"/>
      <c r="H123" s="155" t="s">
        <v>507</v>
      </c>
      <c r="I123" s="105">
        <f t="shared" si="3"/>
        <v>15</v>
      </c>
      <c r="J123" s="154"/>
      <c r="K123" s="389"/>
      <c r="L123" s="500"/>
    </row>
    <row r="124" spans="4:12" ht="17.649999999999999" customHeight="1">
      <c r="D124" s="487"/>
      <c r="E124" s="491"/>
      <c r="F124" s="157" t="s">
        <v>77</v>
      </c>
      <c r="G124" s="158" t="s">
        <v>66</v>
      </c>
      <c r="H124" s="155" t="s">
        <v>507</v>
      </c>
      <c r="I124" s="105">
        <f t="shared" si="3"/>
        <v>15</v>
      </c>
      <c r="J124" s="160"/>
      <c r="K124" s="393"/>
      <c r="L124" s="501"/>
    </row>
    <row r="125" spans="4:12" ht="17.649999999999999" customHeight="1">
      <c r="D125" s="487"/>
      <c r="E125" s="492" t="s">
        <v>138</v>
      </c>
      <c r="F125" s="102" t="s">
        <v>67</v>
      </c>
      <c r="G125" s="161"/>
      <c r="H125" s="307"/>
      <c r="I125" s="105">
        <f t="shared" si="3"/>
        <v>0</v>
      </c>
      <c r="J125" s="105"/>
      <c r="K125" s="391" t="s">
        <v>247</v>
      </c>
      <c r="L125" s="502"/>
    </row>
    <row r="126" spans="4:12" ht="17.649999999999999" customHeight="1">
      <c r="D126" s="487"/>
      <c r="E126" s="490"/>
      <c r="F126" s="109" t="s">
        <v>55</v>
      </c>
      <c r="G126" s="155" t="s">
        <v>73</v>
      </c>
      <c r="H126" s="394" t="s">
        <v>646</v>
      </c>
      <c r="I126" s="105">
        <f t="shared" si="3"/>
        <v>16</v>
      </c>
      <c r="J126" s="154">
        <v>33</v>
      </c>
      <c r="K126" s="389"/>
      <c r="L126" s="500"/>
    </row>
    <row r="127" spans="4:12" ht="17.649999999999999" customHeight="1">
      <c r="D127" s="487"/>
      <c r="E127" s="490"/>
      <c r="F127" s="109" t="s">
        <v>124</v>
      </c>
      <c r="G127" s="155" t="s">
        <v>371</v>
      </c>
      <c r="H127" s="155" t="s">
        <v>509</v>
      </c>
      <c r="I127" s="105">
        <f t="shared" si="3"/>
        <v>8</v>
      </c>
      <c r="J127" s="109"/>
      <c r="K127" s="390"/>
      <c r="L127" s="500"/>
    </row>
    <row r="128" spans="4:12" ht="17.649999999999999" customHeight="1">
      <c r="D128" s="487"/>
      <c r="E128" s="490"/>
      <c r="F128" s="113" t="s">
        <v>49</v>
      </c>
      <c r="G128" s="196" t="s">
        <v>75</v>
      </c>
      <c r="H128" s="69" t="s">
        <v>863</v>
      </c>
      <c r="I128" s="105">
        <f t="shared" si="3"/>
        <v>42</v>
      </c>
      <c r="J128" s="154"/>
      <c r="K128" s="389"/>
      <c r="L128" s="500"/>
    </row>
    <row r="129" spans="4:12" ht="17.649999999999999" customHeight="1">
      <c r="D129" s="487"/>
      <c r="E129" s="490"/>
      <c r="F129" s="109" t="s">
        <v>50</v>
      </c>
      <c r="G129" s="155"/>
      <c r="H129" s="394" t="s">
        <v>646</v>
      </c>
      <c r="I129" s="105">
        <f t="shared" si="3"/>
        <v>16</v>
      </c>
      <c r="J129" s="154"/>
      <c r="K129" s="389"/>
      <c r="L129" s="500"/>
    </row>
    <row r="130" spans="4:12" ht="17.649999999999999" customHeight="1">
      <c r="D130" s="487"/>
      <c r="E130" s="491"/>
      <c r="F130" s="157" t="s">
        <v>77</v>
      </c>
      <c r="G130" s="197" t="s">
        <v>142</v>
      </c>
      <c r="H130" s="394" t="s">
        <v>646</v>
      </c>
      <c r="I130" s="105">
        <f t="shared" si="3"/>
        <v>16</v>
      </c>
      <c r="J130" s="160"/>
      <c r="K130" s="392"/>
      <c r="L130" s="501"/>
    </row>
    <row r="131" spans="4:12" ht="17.649999999999999" customHeight="1">
      <c r="D131" s="487"/>
      <c r="E131" s="492" t="s">
        <v>139</v>
      </c>
      <c r="F131" s="136" t="s">
        <v>67</v>
      </c>
      <c r="G131" s="137"/>
      <c r="H131" s="137"/>
      <c r="I131" s="105">
        <f t="shared" si="3"/>
        <v>0</v>
      </c>
      <c r="J131" s="138"/>
      <c r="K131" s="395" t="s">
        <v>247</v>
      </c>
      <c r="L131" s="597" t="s">
        <v>869</v>
      </c>
    </row>
    <row r="132" spans="4:12" ht="17.649999999999999" customHeight="1">
      <c r="D132" s="487"/>
      <c r="E132" s="490"/>
      <c r="F132" s="127" t="s">
        <v>55</v>
      </c>
      <c r="G132" s="139" t="s">
        <v>284</v>
      </c>
      <c r="H132" s="144" t="s">
        <v>648</v>
      </c>
      <c r="I132" s="105">
        <f t="shared" si="3"/>
        <v>19</v>
      </c>
      <c r="J132" s="130">
        <v>33</v>
      </c>
      <c r="K132" s="396"/>
      <c r="L132" s="598"/>
    </row>
    <row r="133" spans="4:12" ht="17.649999999999999" customHeight="1">
      <c r="D133" s="487"/>
      <c r="E133" s="490"/>
      <c r="F133" s="127" t="s">
        <v>124</v>
      </c>
      <c r="G133" s="139" t="s">
        <v>372</v>
      </c>
      <c r="H133" s="139" t="s">
        <v>649</v>
      </c>
      <c r="I133" s="105">
        <f t="shared" si="3"/>
        <v>11</v>
      </c>
      <c r="J133" s="127"/>
      <c r="K133" s="397"/>
      <c r="L133" s="598"/>
    </row>
    <row r="134" spans="4:12" ht="17.649999999999999" customHeight="1">
      <c r="D134" s="487"/>
      <c r="E134" s="490"/>
      <c r="F134" s="131" t="s">
        <v>49</v>
      </c>
      <c r="G134" s="213" t="s">
        <v>285</v>
      </c>
      <c r="H134" s="82" t="s">
        <v>864</v>
      </c>
      <c r="I134" s="105">
        <f t="shared" si="3"/>
        <v>39</v>
      </c>
      <c r="J134" s="130"/>
      <c r="K134" s="396"/>
      <c r="L134" s="598"/>
    </row>
    <row r="135" spans="4:12" ht="17.649999999999999" customHeight="1">
      <c r="D135" s="487"/>
      <c r="E135" s="490"/>
      <c r="F135" s="127" t="s">
        <v>50</v>
      </c>
      <c r="G135" s="139"/>
      <c r="H135" s="144" t="s">
        <v>648</v>
      </c>
      <c r="I135" s="105">
        <f t="shared" si="3"/>
        <v>19</v>
      </c>
      <c r="J135" s="130"/>
      <c r="K135" s="396"/>
      <c r="L135" s="598"/>
    </row>
    <row r="136" spans="4:12" ht="17.649999999999999" customHeight="1">
      <c r="D136" s="487"/>
      <c r="E136" s="490"/>
      <c r="F136" s="134" t="s">
        <v>77</v>
      </c>
      <c r="G136" s="140" t="s">
        <v>284</v>
      </c>
      <c r="H136" s="144" t="s">
        <v>648</v>
      </c>
      <c r="I136" s="105">
        <f t="shared" si="3"/>
        <v>19</v>
      </c>
      <c r="J136" s="135"/>
      <c r="K136" s="398"/>
      <c r="L136" s="598"/>
    </row>
    <row r="137" spans="4:12" ht="17.649999999999999" customHeight="1">
      <c r="D137" s="487"/>
      <c r="E137" s="492" t="s">
        <v>145</v>
      </c>
      <c r="F137" s="102" t="s">
        <v>67</v>
      </c>
      <c r="G137" s="161"/>
      <c r="H137" s="307"/>
      <c r="I137" s="105">
        <f t="shared" si="3"/>
        <v>0</v>
      </c>
      <c r="J137" s="105"/>
      <c r="K137" s="391" t="s">
        <v>247</v>
      </c>
      <c r="L137" s="500"/>
    </row>
    <row r="138" spans="4:12" ht="17.649999999999999" customHeight="1">
      <c r="D138" s="487"/>
      <c r="E138" s="490"/>
      <c r="F138" s="109" t="s">
        <v>55</v>
      </c>
      <c r="G138" s="155" t="s">
        <v>63</v>
      </c>
      <c r="H138" s="394" t="s">
        <v>647</v>
      </c>
      <c r="I138" s="105">
        <f t="shared" si="3"/>
        <v>20</v>
      </c>
      <c r="J138" s="154">
        <v>33</v>
      </c>
      <c r="K138" s="389"/>
      <c r="L138" s="500"/>
    </row>
    <row r="139" spans="4:12" ht="19.899999999999999" customHeight="1">
      <c r="D139" s="487"/>
      <c r="E139" s="490"/>
      <c r="F139" s="109" t="s">
        <v>124</v>
      </c>
      <c r="G139" s="155" t="s">
        <v>373</v>
      </c>
      <c r="H139" s="155" t="s">
        <v>510</v>
      </c>
      <c r="I139" s="105">
        <f t="shared" si="3"/>
        <v>20</v>
      </c>
      <c r="J139" s="109"/>
      <c r="K139" s="390"/>
      <c r="L139" s="500"/>
    </row>
    <row r="140" spans="4:12" ht="16.5" customHeight="1">
      <c r="D140" s="487"/>
      <c r="E140" s="490"/>
      <c r="F140" s="113" t="s">
        <v>49</v>
      </c>
      <c r="G140" s="196" t="s">
        <v>144</v>
      </c>
      <c r="H140" s="69" t="s">
        <v>865</v>
      </c>
      <c r="I140" s="105">
        <f t="shared" si="3"/>
        <v>71</v>
      </c>
      <c r="J140" s="154"/>
      <c r="K140" s="389"/>
      <c r="L140" s="500"/>
    </row>
    <row r="141" spans="4:12" ht="16.5" customHeight="1">
      <c r="D141" s="487"/>
      <c r="E141" s="490"/>
      <c r="F141" s="109" t="s">
        <v>50</v>
      </c>
      <c r="G141" s="155"/>
      <c r="H141" s="394" t="s">
        <v>647</v>
      </c>
      <c r="I141" s="105">
        <f t="shared" si="3"/>
        <v>20</v>
      </c>
      <c r="J141" s="154"/>
      <c r="K141" s="389"/>
      <c r="L141" s="500"/>
    </row>
    <row r="142" spans="4:12" ht="17.25" customHeight="1">
      <c r="D142" s="487"/>
      <c r="E142" s="490"/>
      <c r="F142" s="157" t="s">
        <v>77</v>
      </c>
      <c r="G142" s="158" t="s">
        <v>63</v>
      </c>
      <c r="H142" s="158" t="s">
        <v>647</v>
      </c>
      <c r="I142" s="105">
        <f t="shared" si="3"/>
        <v>20</v>
      </c>
      <c r="J142" s="160"/>
      <c r="K142" s="392"/>
      <c r="L142" s="501"/>
    </row>
    <row r="143" spans="4:12" ht="18">
      <c r="D143" s="487"/>
      <c r="E143" s="493" t="s">
        <v>155</v>
      </c>
      <c r="F143" s="224" t="s">
        <v>67</v>
      </c>
      <c r="G143" s="194"/>
      <c r="H143" s="307"/>
      <c r="I143" s="105">
        <f t="shared" ref="I143:I154" si="4">LENB(H143)</f>
        <v>0</v>
      </c>
      <c r="J143" s="195"/>
      <c r="K143" s="391" t="s">
        <v>247</v>
      </c>
      <c r="L143" s="597" t="s">
        <v>870</v>
      </c>
    </row>
    <row r="144" spans="4:12" ht="18">
      <c r="D144" s="487"/>
      <c r="E144" s="494"/>
      <c r="F144" s="225" t="s">
        <v>55</v>
      </c>
      <c r="G144" s="155" t="s">
        <v>64</v>
      </c>
      <c r="H144" s="155" t="s">
        <v>73</v>
      </c>
      <c r="I144" s="105">
        <f t="shared" si="4"/>
        <v>11</v>
      </c>
      <c r="J144" s="154">
        <v>33</v>
      </c>
      <c r="K144" s="389"/>
      <c r="L144" s="598"/>
    </row>
    <row r="145" spans="4:12" ht="18">
      <c r="D145" s="487"/>
      <c r="E145" s="494"/>
      <c r="F145" s="225" t="s">
        <v>124</v>
      </c>
      <c r="G145" s="155" t="s">
        <v>374</v>
      </c>
      <c r="H145" s="155" t="s">
        <v>511</v>
      </c>
      <c r="I145" s="105">
        <f t="shared" si="4"/>
        <v>11</v>
      </c>
      <c r="J145" s="109"/>
      <c r="K145" s="390"/>
      <c r="L145" s="598"/>
    </row>
    <row r="146" spans="4:12" ht="18">
      <c r="D146" s="487"/>
      <c r="E146" s="494"/>
      <c r="F146" s="227" t="s">
        <v>49</v>
      </c>
      <c r="G146" s="156" t="s">
        <v>60</v>
      </c>
      <c r="H146" s="69" t="s">
        <v>866</v>
      </c>
      <c r="I146" s="105">
        <f t="shared" si="4"/>
        <v>39</v>
      </c>
      <c r="J146" s="154"/>
      <c r="K146" s="389"/>
      <c r="L146" s="598"/>
    </row>
    <row r="147" spans="4:12" ht="18">
      <c r="D147" s="487"/>
      <c r="E147" s="494"/>
      <c r="F147" s="225" t="s">
        <v>50</v>
      </c>
      <c r="G147" s="155"/>
      <c r="H147" s="155" t="s">
        <v>73</v>
      </c>
      <c r="I147" s="105">
        <f t="shared" si="4"/>
        <v>11</v>
      </c>
      <c r="J147" s="154"/>
      <c r="K147" s="389"/>
      <c r="L147" s="598"/>
    </row>
    <row r="148" spans="4:12" thickBot="1">
      <c r="D148" s="487"/>
      <c r="E148" s="495"/>
      <c r="F148" s="268" t="s">
        <v>77</v>
      </c>
      <c r="G148" s="296" t="s">
        <v>64</v>
      </c>
      <c r="H148" s="171" t="s">
        <v>73</v>
      </c>
      <c r="I148" s="105">
        <f t="shared" si="4"/>
        <v>11</v>
      </c>
      <c r="J148" s="162"/>
      <c r="K148" s="389"/>
      <c r="L148" s="598"/>
    </row>
    <row r="149" spans="4:12" ht="18">
      <c r="D149" s="487"/>
      <c r="E149" s="493" t="s">
        <v>251</v>
      </c>
      <c r="F149" s="297" t="s">
        <v>67</v>
      </c>
      <c r="G149" s="238"/>
      <c r="H149" s="238"/>
      <c r="I149" s="105">
        <f t="shared" si="4"/>
        <v>0</v>
      </c>
      <c r="J149" s="105"/>
      <c r="K149" s="202" t="s">
        <v>247</v>
      </c>
      <c r="L149" s="497"/>
    </row>
    <row r="150" spans="4:12" ht="18">
      <c r="D150" s="487"/>
      <c r="E150" s="494"/>
      <c r="F150" s="225" t="s">
        <v>55</v>
      </c>
      <c r="G150" s="239"/>
      <c r="H150" s="239"/>
      <c r="I150" s="105">
        <f t="shared" si="4"/>
        <v>0</v>
      </c>
      <c r="J150" s="154">
        <v>33</v>
      </c>
      <c r="K150" s="168"/>
      <c r="L150" s="498"/>
    </row>
    <row r="151" spans="4:12" ht="18">
      <c r="D151" s="487"/>
      <c r="E151" s="494"/>
      <c r="F151" s="225" t="s">
        <v>124</v>
      </c>
      <c r="G151" s="239"/>
      <c r="H151" s="239"/>
      <c r="I151" s="105">
        <f t="shared" si="4"/>
        <v>0</v>
      </c>
      <c r="J151" s="109"/>
      <c r="K151" s="205"/>
      <c r="L151" s="498"/>
    </row>
    <row r="152" spans="4:12" ht="18">
      <c r="D152" s="487"/>
      <c r="E152" s="494"/>
      <c r="F152" s="227" t="s">
        <v>49</v>
      </c>
      <c r="G152" s="240"/>
      <c r="H152" s="240"/>
      <c r="I152" s="105">
        <f t="shared" si="4"/>
        <v>0</v>
      </c>
      <c r="J152" s="154"/>
      <c r="K152" s="168"/>
      <c r="L152" s="498"/>
    </row>
    <row r="153" spans="4:12" ht="18">
      <c r="D153" s="487"/>
      <c r="E153" s="494"/>
      <c r="F153" s="225" t="s">
        <v>50</v>
      </c>
      <c r="G153" s="239"/>
      <c r="H153" s="239"/>
      <c r="I153" s="105">
        <f t="shared" si="4"/>
        <v>0</v>
      </c>
      <c r="J153" s="154"/>
      <c r="K153" s="168"/>
      <c r="L153" s="498"/>
    </row>
    <row r="154" spans="4:12" thickBot="1">
      <c r="D154" s="488"/>
      <c r="E154" s="496"/>
      <c r="F154" s="228" t="s">
        <v>77</v>
      </c>
      <c r="G154" s="241"/>
      <c r="H154" s="241"/>
      <c r="I154" s="173">
        <f t="shared" si="4"/>
        <v>0</v>
      </c>
      <c r="J154" s="175"/>
      <c r="K154" s="174"/>
      <c r="L154" s="499"/>
    </row>
    <row r="186" ht="30" customHeight="1"/>
  </sheetData>
  <mergeCells count="58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E71:E76"/>
    <mergeCell ref="L71:L76"/>
    <mergeCell ref="E77:E82"/>
    <mergeCell ref="L77:L82"/>
    <mergeCell ref="E83:E88"/>
    <mergeCell ref="L83:L88"/>
    <mergeCell ref="E101:E106"/>
    <mergeCell ref="L101:L106"/>
    <mergeCell ref="E89:E94"/>
    <mergeCell ref="L89:L94"/>
    <mergeCell ref="E95:E100"/>
    <mergeCell ref="H95:H100"/>
    <mergeCell ref="L95:L100"/>
  </mergeCells>
  <phoneticPr fontId="2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display="https://www.samsung.com/hr/offer/" xr:uid="{B2ADF62B-8177-4ADC-A13C-880AC6F261C5}"/>
    <hyperlink ref="H134" r:id="rId9" xr:uid="{44BC761D-8A13-4471-AED8-7D1290686D21}"/>
    <hyperlink ref="H116" r:id="rId10" xr:uid="{BC047CC7-AF6C-4E5C-8084-629950D5A0DA}"/>
    <hyperlink ref="H128" r:id="rId11" xr:uid="{29FD39AD-762E-4B40-B794-456822D7951F}"/>
    <hyperlink ref="H146" r:id="rId12" xr:uid="{FD128CB1-5099-47CD-80A3-611C23423AA6}"/>
    <hyperlink ref="G98" r:id="rId13" xr:uid="{58E1D34A-B101-4F19-9D37-00440C9BBBFD}"/>
    <hyperlink ref="G104" r:id="rId14" xr:uid="{7FAC87F2-1D39-41DD-ABEB-4AF916E1A3AE}"/>
    <hyperlink ref="G20" r:id="rId15" xr:uid="{43D2D6F9-2DBE-49A2-96DB-47E2D0CF8F12}"/>
    <hyperlink ref="G26" r:id="rId16" xr:uid="{6A46FDFD-1CEA-4013-93E1-73B4B5E8B756}"/>
    <hyperlink ref="G38" r:id="rId17" xr:uid="{7F7D58F0-C4BD-4935-8D0C-CE57BAA8B9E3}"/>
    <hyperlink ref="G44" r:id="rId18" xr:uid="{DA2D0565-1848-42F4-881E-D397DBC4FB3B}"/>
    <hyperlink ref="G50" r:id="rId19" xr:uid="{1F9ABBD3-83AE-4168-A974-6EB5DCEA6CB8}"/>
    <hyperlink ref="G62" r:id="rId20" xr:uid="{4F4769D9-45DC-44D9-917C-5A641D9FA433}"/>
    <hyperlink ref="G68" r:id="rId21" xr:uid="{0EF97D4B-42DC-4BCA-9ED3-F125CC60AD23}"/>
    <hyperlink ref="G56" r:id="rId22" xr:uid="{8C9AE2FE-8A06-4BEA-9AC8-A17FD824B7C2}"/>
    <hyperlink ref="G92" r:id="rId23" xr:uid="{5AD16CB8-C08E-46D6-9831-589EA6ACD440}"/>
    <hyperlink ref="G74" r:id="rId24" xr:uid="{1B1EEA25-1966-4AD0-8823-7DEC28F0D676}"/>
    <hyperlink ref="G80" r:id="rId25" xr:uid="{252C8CFF-2D84-4E12-BDCD-9DD877F435B0}"/>
    <hyperlink ref="G86" r:id="rId26" xr:uid="{DC6D97D6-96CF-4961-82CB-B9381425712C}"/>
    <hyperlink ref="H50" r:id="rId27" xr:uid="{F2449C31-8DA0-4DB5-B04A-63DA78CF56BB}"/>
    <hyperlink ref="H44" r:id="rId28" xr:uid="{90FBA7D7-0077-46B4-8BC0-5D7AAEE04002}"/>
    <hyperlink ref="H38" r:id="rId29" xr:uid="{477D7A7C-53B4-4DD2-BB9C-B612E882C5A5}"/>
    <hyperlink ref="H26" r:id="rId30" xr:uid="{39FB5FD1-57E9-4675-9364-67F39106DDF9}"/>
    <hyperlink ref="H20" r:id="rId31" xr:uid="{64D65541-8834-4F75-B557-F53BC9E2438F}"/>
    <hyperlink ref="G32" r:id="rId32" xr:uid="{5B2C4068-4F66-4EBD-AE5F-1434956EC74B}"/>
    <hyperlink ref="H56" r:id="rId33" xr:uid="{48C4A1FE-6304-4F41-B769-67BFA3222FB3}"/>
    <hyperlink ref="H62" r:id="rId34" xr:uid="{DD02E1BA-C090-4302-9F40-36C49269E47A}"/>
    <hyperlink ref="H74" r:id="rId35" xr:uid="{3C58762A-4A8B-4027-B762-D7DA6F3E7B1E}"/>
    <hyperlink ref="H80" r:id="rId36" xr:uid="{7B651E39-AE44-4AB0-929A-58CBDA8F9601}"/>
    <hyperlink ref="H92" r:id="rId37" xr:uid="{C0971934-55C2-4EB2-AE98-9DC48421FD2F}"/>
    <hyperlink ref="H104" r:id="rId38" xr:uid="{EAECF138-D594-47BE-B8B9-FE622662BD2A}"/>
    <hyperlink ref="H86" r:id="rId39" xr:uid="{94B1976D-7B4D-49B3-A8BE-68F292636694}"/>
    <hyperlink ref="H110" r:id="rId40" xr:uid="{29EF5026-A553-47D6-87EA-9F2B223F155F}"/>
    <hyperlink ref="H122" r:id="rId41" xr:uid="{840415C9-FEAB-452F-9931-A70F8C5C8140}"/>
    <hyperlink ref="H140" r:id="rId42" xr:uid="{283EA098-7E6A-48EA-B1E5-48E7A7500A63}"/>
  </hyperlinks>
  <pageMargins left="0.7" right="0.7" top="0.75" bottom="0.75" header="0.3" footer="0.3"/>
  <pageSetup paperSize="9" orientation="portrait" r:id="rId43"/>
  <drawing r:id="rId44"/>
  <legacy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70" t="s">
        <v>41</v>
      </c>
      <c r="C2" s="71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85" t="s">
        <v>487</v>
      </c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13" t="s">
        <v>54</v>
      </c>
      <c r="E6" s="514"/>
      <c r="F6" s="517" t="s">
        <v>140</v>
      </c>
      <c r="G6" s="97" t="s">
        <v>46</v>
      </c>
      <c r="H6" s="98" t="s">
        <v>485</v>
      </c>
      <c r="I6" s="508" t="s">
        <v>43</v>
      </c>
      <c r="J6" s="519" t="s">
        <v>47</v>
      </c>
      <c r="K6" s="97" t="s">
        <v>488</v>
      </c>
      <c r="L6" s="506" t="s">
        <v>486</v>
      </c>
    </row>
    <row r="7" spans="1:14" ht="23.25" customHeight="1">
      <c r="D7" s="515"/>
      <c r="E7" s="516"/>
      <c r="F7" s="518"/>
      <c r="G7" s="99" t="s">
        <v>737</v>
      </c>
      <c r="H7" s="99" t="s">
        <v>737</v>
      </c>
      <c r="I7" s="509"/>
      <c r="J7" s="520"/>
      <c r="K7" s="100"/>
      <c r="L7" s="507"/>
    </row>
    <row r="8" spans="1:14" ht="21" customHeight="1">
      <c r="D8" s="521" t="s">
        <v>117</v>
      </c>
      <c r="E8" s="492" t="s">
        <v>156</v>
      </c>
      <c r="F8" s="102" t="s">
        <v>126</v>
      </c>
      <c r="G8" s="307"/>
      <c r="H8" s="307"/>
      <c r="I8" s="105">
        <f>LENB(H8)</f>
        <v>0</v>
      </c>
      <c r="J8" s="106"/>
      <c r="K8" s="308" t="s">
        <v>245</v>
      </c>
      <c r="L8" s="502"/>
    </row>
    <row r="9" spans="1:14" ht="21" customHeight="1">
      <c r="D9" s="487"/>
      <c r="E9" s="490"/>
      <c r="F9" s="109" t="s">
        <v>157</v>
      </c>
      <c r="G9" s="243" t="s">
        <v>170</v>
      </c>
      <c r="H9" s="302" t="s">
        <v>655</v>
      </c>
      <c r="I9" s="105">
        <f t="shared" ref="I9:I72" si="0">LENB(H9)</f>
        <v>15</v>
      </c>
      <c r="J9" s="112">
        <v>10</v>
      </c>
      <c r="K9" s="112"/>
      <c r="L9" s="500"/>
    </row>
    <row r="10" spans="1:14" ht="21" customHeight="1">
      <c r="D10" s="487"/>
      <c r="E10" s="490"/>
      <c r="F10" s="109" t="s">
        <v>116</v>
      </c>
      <c r="G10" s="243" t="s">
        <v>357</v>
      </c>
      <c r="H10" s="243" t="s">
        <v>357</v>
      </c>
      <c r="I10" s="105">
        <f t="shared" si="0"/>
        <v>7</v>
      </c>
      <c r="J10" s="109"/>
      <c r="K10" s="109"/>
      <c r="L10" s="500"/>
    </row>
    <row r="11" spans="1:14" ht="21" customHeight="1">
      <c r="D11" s="487"/>
      <c r="E11" s="490"/>
      <c r="F11" s="113" t="s">
        <v>49</v>
      </c>
      <c r="G11" s="365" t="s">
        <v>160</v>
      </c>
      <c r="H11" s="68" t="s">
        <v>779</v>
      </c>
      <c r="I11" s="105">
        <f t="shared" si="0"/>
        <v>55</v>
      </c>
      <c r="J11" s="116"/>
      <c r="K11" s="116"/>
      <c r="L11" s="500"/>
    </row>
    <row r="12" spans="1:14" ht="21" customHeight="1">
      <c r="D12" s="487"/>
      <c r="E12" s="490"/>
      <c r="F12" s="109" t="s">
        <v>50</v>
      </c>
      <c r="G12" s="243"/>
      <c r="H12" s="243" t="s">
        <v>655</v>
      </c>
      <c r="I12" s="105">
        <f t="shared" si="0"/>
        <v>15</v>
      </c>
      <c r="J12" s="116"/>
      <c r="K12" s="116"/>
      <c r="L12" s="500"/>
    </row>
    <row r="13" spans="1:14" ht="21" customHeight="1">
      <c r="D13" s="523"/>
      <c r="E13" s="491"/>
      <c r="F13" s="157" t="s">
        <v>77</v>
      </c>
      <c r="G13" s="245" t="s">
        <v>170</v>
      </c>
      <c r="H13" s="245" t="s">
        <v>655</v>
      </c>
      <c r="I13" s="105">
        <f t="shared" si="0"/>
        <v>15</v>
      </c>
      <c r="J13" s="192"/>
      <c r="K13" s="192"/>
      <c r="L13" s="501"/>
    </row>
    <row r="14" spans="1:14" ht="21" customHeight="1">
      <c r="D14" s="487" t="s">
        <v>121</v>
      </c>
      <c r="E14" s="490" t="s">
        <v>123</v>
      </c>
      <c r="F14" s="147" t="s">
        <v>125</v>
      </c>
      <c r="G14" s="136"/>
      <c r="H14" s="147"/>
      <c r="I14" s="138">
        <f t="shared" si="0"/>
        <v>0</v>
      </c>
      <c r="J14" s="149"/>
      <c r="K14" s="138" t="s">
        <v>247</v>
      </c>
      <c r="L14" s="524"/>
    </row>
    <row r="15" spans="1:14" ht="21" customHeight="1">
      <c r="D15" s="487"/>
      <c r="E15" s="490"/>
      <c r="F15" s="127" t="s">
        <v>55</v>
      </c>
      <c r="G15" s="313" t="s">
        <v>263</v>
      </c>
      <c r="H15" s="313" t="s">
        <v>656</v>
      </c>
      <c r="I15" s="138">
        <f t="shared" si="0"/>
        <v>22</v>
      </c>
      <c r="J15" s="130">
        <v>33</v>
      </c>
      <c r="K15" s="130"/>
      <c r="L15" s="503"/>
    </row>
    <row r="16" spans="1:14" ht="21" customHeight="1">
      <c r="D16" s="487"/>
      <c r="E16" s="490"/>
      <c r="F16" s="127" t="s">
        <v>124</v>
      </c>
      <c r="G16" s="313" t="s">
        <v>358</v>
      </c>
      <c r="H16" s="313" t="s">
        <v>512</v>
      </c>
      <c r="I16" s="138">
        <f t="shared" si="0"/>
        <v>17</v>
      </c>
      <c r="J16" s="127"/>
      <c r="K16" s="127"/>
      <c r="L16" s="503"/>
    </row>
    <row r="17" spans="2:12" ht="20.100000000000001" customHeight="1">
      <c r="D17" s="487"/>
      <c r="E17" s="490"/>
      <c r="F17" s="131" t="s">
        <v>49</v>
      </c>
      <c r="G17" s="315" t="s">
        <v>264</v>
      </c>
      <c r="H17" s="81" t="s">
        <v>779</v>
      </c>
      <c r="I17" s="138">
        <f t="shared" si="0"/>
        <v>55</v>
      </c>
      <c r="J17" s="130"/>
      <c r="K17" s="130"/>
      <c r="L17" s="503"/>
    </row>
    <row r="18" spans="2:12" ht="20.100000000000001" customHeight="1">
      <c r="D18" s="487"/>
      <c r="E18" s="490"/>
      <c r="F18" s="127" t="s">
        <v>50</v>
      </c>
      <c r="G18" s="313"/>
      <c r="H18" s="313" t="s">
        <v>656</v>
      </c>
      <c r="I18" s="138">
        <f t="shared" si="0"/>
        <v>22</v>
      </c>
      <c r="J18" s="130"/>
      <c r="K18" s="130"/>
      <c r="L18" s="503"/>
    </row>
    <row r="19" spans="2:12" ht="20.100000000000001" customHeight="1">
      <c r="D19" s="487"/>
      <c r="E19" s="491"/>
      <c r="F19" s="134" t="s">
        <v>77</v>
      </c>
      <c r="G19" s="314" t="s">
        <v>263</v>
      </c>
      <c r="H19" s="313" t="s">
        <v>656</v>
      </c>
      <c r="I19" s="138">
        <f t="shared" si="0"/>
        <v>22</v>
      </c>
      <c r="J19" s="135"/>
      <c r="K19" s="135"/>
      <c r="L19" s="504"/>
    </row>
    <row r="20" spans="2:12" ht="20.100000000000001" customHeight="1">
      <c r="D20" s="487"/>
      <c r="E20" s="492" t="s">
        <v>127</v>
      </c>
      <c r="F20" s="136" t="s">
        <v>125</v>
      </c>
      <c r="G20" s="136"/>
      <c r="H20" s="136"/>
      <c r="I20" s="138">
        <f t="shared" si="0"/>
        <v>0</v>
      </c>
      <c r="J20" s="138"/>
      <c r="K20" s="138" t="s">
        <v>247</v>
      </c>
      <c r="L20" s="524"/>
    </row>
    <row r="21" spans="2:12" ht="20.100000000000001" customHeight="1">
      <c r="D21" s="487"/>
      <c r="E21" s="490"/>
      <c r="F21" s="127" t="s">
        <v>55</v>
      </c>
      <c r="G21" s="313" t="s">
        <v>265</v>
      </c>
      <c r="H21" s="313" t="s">
        <v>265</v>
      </c>
      <c r="I21" s="138">
        <f t="shared" si="0"/>
        <v>10</v>
      </c>
      <c r="J21" s="130">
        <v>33</v>
      </c>
      <c r="K21" s="130"/>
      <c r="L21" s="503"/>
    </row>
    <row r="22" spans="2:12" ht="20.100000000000001" customHeight="1">
      <c r="D22" s="487"/>
      <c r="E22" s="490"/>
      <c r="F22" s="127" t="s">
        <v>124</v>
      </c>
      <c r="G22" s="313" t="s">
        <v>359</v>
      </c>
      <c r="H22" s="313" t="s">
        <v>778</v>
      </c>
      <c r="I22" s="138">
        <f t="shared" si="0"/>
        <v>10</v>
      </c>
      <c r="J22" s="127"/>
      <c r="K22" s="127"/>
      <c r="L22" s="503"/>
    </row>
    <row r="23" spans="2:12" ht="20.100000000000001" customHeight="1">
      <c r="B23" s="57" t="s">
        <v>44</v>
      </c>
      <c r="D23" s="487"/>
      <c r="E23" s="490"/>
      <c r="F23" s="131" t="s">
        <v>49</v>
      </c>
      <c r="G23" s="315" t="s">
        <v>266</v>
      </c>
      <c r="H23" s="315" t="s">
        <v>587</v>
      </c>
      <c r="I23" s="138">
        <f t="shared" si="0"/>
        <v>47</v>
      </c>
      <c r="J23" s="130"/>
      <c r="K23" s="130"/>
      <c r="L23" s="503"/>
    </row>
    <row r="24" spans="2:12" ht="20.100000000000001" customHeight="1">
      <c r="D24" s="487"/>
      <c r="E24" s="490"/>
      <c r="F24" s="127" t="s">
        <v>50</v>
      </c>
      <c r="G24" s="313"/>
      <c r="H24" s="313" t="s">
        <v>265</v>
      </c>
      <c r="I24" s="138">
        <f t="shared" si="0"/>
        <v>10</v>
      </c>
      <c r="J24" s="130"/>
      <c r="K24" s="130"/>
      <c r="L24" s="503"/>
    </row>
    <row r="25" spans="2:12" ht="20.100000000000001" customHeight="1">
      <c r="D25" s="487"/>
      <c r="E25" s="491"/>
      <c r="F25" s="134" t="s">
        <v>77</v>
      </c>
      <c r="G25" s="314" t="s">
        <v>265</v>
      </c>
      <c r="H25" s="366" t="s">
        <v>265</v>
      </c>
      <c r="I25" s="138">
        <f t="shared" si="0"/>
        <v>10</v>
      </c>
      <c r="J25" s="135"/>
      <c r="K25" s="135"/>
      <c r="L25" s="504"/>
    </row>
    <row r="26" spans="2:12" ht="20.100000000000001" customHeight="1">
      <c r="D26" s="487"/>
      <c r="E26" s="492" t="s">
        <v>128</v>
      </c>
      <c r="F26" s="136" t="s">
        <v>125</v>
      </c>
      <c r="G26" s="136"/>
      <c r="H26" s="530" t="s">
        <v>513</v>
      </c>
      <c r="I26" s="138">
        <f t="shared" si="0"/>
        <v>3</v>
      </c>
      <c r="J26" s="138"/>
      <c r="K26" s="138" t="s">
        <v>247</v>
      </c>
      <c r="L26" s="524" t="s">
        <v>514</v>
      </c>
    </row>
    <row r="27" spans="2:12" ht="20.100000000000001" customHeight="1">
      <c r="D27" s="487"/>
      <c r="E27" s="490"/>
      <c r="F27" s="127" t="s">
        <v>55</v>
      </c>
      <c r="G27" s="313" t="s">
        <v>267</v>
      </c>
      <c r="H27" s="531"/>
      <c r="I27" s="138">
        <f t="shared" si="0"/>
        <v>0</v>
      </c>
      <c r="J27" s="130">
        <v>33</v>
      </c>
      <c r="K27" s="130"/>
      <c r="L27" s="503"/>
    </row>
    <row r="28" spans="2:12" ht="15" customHeight="1">
      <c r="D28" s="487"/>
      <c r="E28" s="490"/>
      <c r="F28" s="127" t="s">
        <v>124</v>
      </c>
      <c r="G28" s="313" t="s">
        <v>360</v>
      </c>
      <c r="H28" s="531"/>
      <c r="I28" s="138">
        <f t="shared" si="0"/>
        <v>0</v>
      </c>
      <c r="J28" s="127"/>
      <c r="K28" s="127"/>
      <c r="L28" s="503"/>
    </row>
    <row r="29" spans="2:12" ht="34.5">
      <c r="D29" s="487"/>
      <c r="E29" s="490"/>
      <c r="F29" s="131" t="s">
        <v>49</v>
      </c>
      <c r="G29" s="315" t="s">
        <v>268</v>
      </c>
      <c r="H29" s="531"/>
      <c r="I29" s="138">
        <f t="shared" si="0"/>
        <v>0</v>
      </c>
      <c r="J29" s="130"/>
      <c r="K29" s="130"/>
      <c r="L29" s="503"/>
    </row>
    <row r="30" spans="2:12" ht="20.65" customHeight="1">
      <c r="D30" s="487"/>
      <c r="E30" s="490"/>
      <c r="F30" s="127" t="s">
        <v>50</v>
      </c>
      <c r="G30" s="313"/>
      <c r="H30" s="531"/>
      <c r="I30" s="138">
        <f t="shared" si="0"/>
        <v>0</v>
      </c>
      <c r="J30" s="130"/>
      <c r="K30" s="130"/>
      <c r="L30" s="503"/>
    </row>
    <row r="31" spans="2:12" ht="20.65" customHeight="1">
      <c r="D31" s="487"/>
      <c r="E31" s="491"/>
      <c r="F31" s="134" t="s">
        <v>77</v>
      </c>
      <c r="G31" s="314" t="s">
        <v>267</v>
      </c>
      <c r="H31" s="532"/>
      <c r="I31" s="138">
        <f t="shared" si="0"/>
        <v>0</v>
      </c>
      <c r="J31" s="135"/>
      <c r="K31" s="135"/>
      <c r="L31" s="504"/>
    </row>
    <row r="32" spans="2:12" ht="20.65" customHeight="1">
      <c r="D32" s="487"/>
      <c r="E32" s="492" t="s">
        <v>129</v>
      </c>
      <c r="F32" s="136" t="s">
        <v>125</v>
      </c>
      <c r="G32" s="136" t="s">
        <v>78</v>
      </c>
      <c r="H32" s="136"/>
      <c r="I32" s="138">
        <f t="shared" si="0"/>
        <v>0</v>
      </c>
      <c r="J32" s="138"/>
      <c r="K32" s="138" t="s">
        <v>247</v>
      </c>
      <c r="L32" s="524"/>
    </row>
    <row r="33" spans="4:12" ht="20.65" customHeight="1">
      <c r="D33" s="487"/>
      <c r="E33" s="490"/>
      <c r="F33" s="127" t="s">
        <v>55</v>
      </c>
      <c r="G33" s="313" t="s">
        <v>269</v>
      </c>
      <c r="H33" s="313" t="s">
        <v>269</v>
      </c>
      <c r="I33" s="138">
        <f t="shared" si="0"/>
        <v>12</v>
      </c>
      <c r="J33" s="130">
        <v>33</v>
      </c>
      <c r="K33" s="130"/>
      <c r="L33" s="503"/>
    </row>
    <row r="34" spans="4:12" ht="20.65" customHeight="1">
      <c r="D34" s="487"/>
      <c r="E34" s="490"/>
      <c r="F34" s="127" t="s">
        <v>124</v>
      </c>
      <c r="G34" s="313" t="s">
        <v>361</v>
      </c>
      <c r="H34" s="313" t="s">
        <v>321</v>
      </c>
      <c r="I34" s="138">
        <f t="shared" si="0"/>
        <v>12</v>
      </c>
      <c r="J34" s="127"/>
      <c r="K34" s="127"/>
      <c r="L34" s="503"/>
    </row>
    <row r="35" spans="4:12" ht="20.65" customHeight="1">
      <c r="D35" s="487"/>
      <c r="E35" s="490"/>
      <c r="F35" s="131" t="s">
        <v>49</v>
      </c>
      <c r="G35" s="315" t="s">
        <v>270</v>
      </c>
      <c r="H35" s="315" t="s">
        <v>588</v>
      </c>
      <c r="I35" s="138">
        <f t="shared" si="0"/>
        <v>47</v>
      </c>
      <c r="J35" s="130"/>
      <c r="K35" s="130"/>
      <c r="L35" s="503"/>
    </row>
    <row r="36" spans="4:12" ht="20.65" customHeight="1">
      <c r="D36" s="487"/>
      <c r="E36" s="490"/>
      <c r="F36" s="127" t="s">
        <v>50</v>
      </c>
      <c r="G36" s="313"/>
      <c r="H36" s="313" t="s">
        <v>269</v>
      </c>
      <c r="I36" s="138">
        <f t="shared" si="0"/>
        <v>12</v>
      </c>
      <c r="J36" s="130"/>
      <c r="K36" s="130"/>
      <c r="L36" s="503"/>
    </row>
    <row r="37" spans="4:12" ht="20.65" customHeight="1">
      <c r="D37" s="487"/>
      <c r="E37" s="491"/>
      <c r="F37" s="134" t="s">
        <v>77</v>
      </c>
      <c r="G37" s="314" t="s">
        <v>269</v>
      </c>
      <c r="H37" s="313" t="s">
        <v>269</v>
      </c>
      <c r="I37" s="138">
        <f t="shared" si="0"/>
        <v>12</v>
      </c>
      <c r="J37" s="135"/>
      <c r="K37" s="135"/>
      <c r="L37" s="504"/>
    </row>
    <row r="38" spans="4:12" ht="20.65" customHeight="1">
      <c r="D38" s="487"/>
      <c r="E38" s="492" t="s">
        <v>130</v>
      </c>
      <c r="F38" s="136" t="s">
        <v>125</v>
      </c>
      <c r="G38" s="136"/>
      <c r="H38" s="136"/>
      <c r="I38" s="138">
        <f t="shared" si="0"/>
        <v>0</v>
      </c>
      <c r="J38" s="138"/>
      <c r="K38" s="138" t="s">
        <v>247</v>
      </c>
      <c r="L38" s="524"/>
    </row>
    <row r="39" spans="4:12" ht="20.65" customHeight="1">
      <c r="D39" s="487"/>
      <c r="E39" s="490"/>
      <c r="F39" s="127" t="s">
        <v>55</v>
      </c>
      <c r="G39" s="313" t="s">
        <v>69</v>
      </c>
      <c r="H39" s="313" t="s">
        <v>69</v>
      </c>
      <c r="I39" s="138">
        <f t="shared" si="0"/>
        <v>11</v>
      </c>
      <c r="J39" s="130">
        <v>33</v>
      </c>
      <c r="K39" s="130"/>
      <c r="L39" s="503"/>
    </row>
    <row r="40" spans="4:12" ht="20.100000000000001" customHeight="1">
      <c r="D40" s="487"/>
      <c r="E40" s="490"/>
      <c r="F40" s="127" t="s">
        <v>124</v>
      </c>
      <c r="G40" s="313" t="s">
        <v>362</v>
      </c>
      <c r="H40" s="313" t="s">
        <v>322</v>
      </c>
      <c r="I40" s="138">
        <f t="shared" si="0"/>
        <v>11</v>
      </c>
      <c r="J40" s="127"/>
      <c r="K40" s="127"/>
      <c r="L40" s="503"/>
    </row>
    <row r="41" spans="4:12" ht="20.100000000000001" customHeight="1">
      <c r="D41" s="487"/>
      <c r="E41" s="490"/>
      <c r="F41" s="131" t="s">
        <v>49</v>
      </c>
      <c r="G41" s="209" t="s">
        <v>71</v>
      </c>
      <c r="H41" s="315" t="s">
        <v>589</v>
      </c>
      <c r="I41" s="138">
        <f t="shared" si="0"/>
        <v>55</v>
      </c>
      <c r="J41" s="130"/>
      <c r="K41" s="130"/>
      <c r="L41" s="503"/>
    </row>
    <row r="42" spans="4:12" ht="20.100000000000001" customHeight="1">
      <c r="D42" s="487"/>
      <c r="E42" s="490"/>
      <c r="F42" s="127" t="s">
        <v>50</v>
      </c>
      <c r="G42" s="313"/>
      <c r="H42" s="313" t="s">
        <v>69</v>
      </c>
      <c r="I42" s="138">
        <f t="shared" si="0"/>
        <v>11</v>
      </c>
      <c r="J42" s="130"/>
      <c r="K42" s="130"/>
      <c r="L42" s="503"/>
    </row>
    <row r="43" spans="4:12" ht="20.100000000000001" customHeight="1">
      <c r="D43" s="487"/>
      <c r="E43" s="491"/>
      <c r="F43" s="134" t="s">
        <v>77</v>
      </c>
      <c r="G43" s="314" t="s">
        <v>69</v>
      </c>
      <c r="H43" s="313" t="s">
        <v>69</v>
      </c>
      <c r="I43" s="138">
        <f t="shared" si="0"/>
        <v>11</v>
      </c>
      <c r="J43" s="135"/>
      <c r="K43" s="135"/>
      <c r="L43" s="504"/>
    </row>
    <row r="44" spans="4:12" ht="20.100000000000001" customHeight="1">
      <c r="D44" s="487"/>
      <c r="E44" s="492" t="s">
        <v>131</v>
      </c>
      <c r="F44" s="136" t="s">
        <v>125</v>
      </c>
      <c r="G44" s="136" t="s">
        <v>78</v>
      </c>
      <c r="H44" s="530" t="s">
        <v>513</v>
      </c>
      <c r="I44" s="138" t="e">
        <f>LENB(#REF!)</f>
        <v>#REF!</v>
      </c>
      <c r="J44" s="138"/>
      <c r="K44" s="138" t="s">
        <v>247</v>
      </c>
      <c r="L44" s="524" t="s">
        <v>514</v>
      </c>
    </row>
    <row r="45" spans="4:12" ht="20.100000000000001" customHeight="1">
      <c r="D45" s="487"/>
      <c r="E45" s="490"/>
      <c r="F45" s="127" t="s">
        <v>55</v>
      </c>
      <c r="G45" s="313" t="s">
        <v>56</v>
      </c>
      <c r="H45" s="531"/>
      <c r="I45" s="138">
        <f t="shared" si="0"/>
        <v>0</v>
      </c>
      <c r="J45" s="130">
        <v>33</v>
      </c>
      <c r="K45" s="130"/>
      <c r="L45" s="503"/>
    </row>
    <row r="46" spans="4:12" ht="20.100000000000001" customHeight="1">
      <c r="D46" s="487"/>
      <c r="E46" s="490"/>
      <c r="F46" s="127" t="s">
        <v>124</v>
      </c>
      <c r="G46" s="313" t="s">
        <v>323</v>
      </c>
      <c r="H46" s="531"/>
      <c r="I46" s="138">
        <f>LENB(H44)</f>
        <v>3</v>
      </c>
      <c r="J46" s="127"/>
      <c r="K46" s="127"/>
      <c r="L46" s="503"/>
    </row>
    <row r="47" spans="4:12" ht="20.100000000000001" customHeight="1">
      <c r="D47" s="487"/>
      <c r="E47" s="490"/>
      <c r="F47" s="131" t="s">
        <v>49</v>
      </c>
      <c r="G47" s="209" t="s">
        <v>70</v>
      </c>
      <c r="H47" s="531"/>
      <c r="I47" s="138">
        <f t="shared" si="0"/>
        <v>0</v>
      </c>
      <c r="J47" s="130"/>
      <c r="K47" s="130"/>
      <c r="L47" s="503"/>
    </row>
    <row r="48" spans="4:12" ht="20.100000000000001" customHeight="1">
      <c r="D48" s="487"/>
      <c r="E48" s="490"/>
      <c r="F48" s="127" t="s">
        <v>50</v>
      </c>
      <c r="G48" s="313"/>
      <c r="H48" s="531"/>
      <c r="I48" s="138">
        <f t="shared" si="0"/>
        <v>0</v>
      </c>
      <c r="J48" s="130"/>
      <c r="K48" s="130"/>
      <c r="L48" s="503"/>
    </row>
    <row r="49" spans="4:12" ht="20.100000000000001" customHeight="1">
      <c r="D49" s="487"/>
      <c r="E49" s="491"/>
      <c r="F49" s="134" t="s">
        <v>77</v>
      </c>
      <c r="G49" s="314" t="s">
        <v>56</v>
      </c>
      <c r="H49" s="532"/>
      <c r="I49" s="138">
        <f t="shared" si="0"/>
        <v>0</v>
      </c>
      <c r="J49" s="135"/>
      <c r="K49" s="135"/>
      <c r="L49" s="504"/>
    </row>
    <row r="50" spans="4:12" ht="20.100000000000001" customHeight="1">
      <c r="D50" s="487"/>
      <c r="E50" s="492" t="s">
        <v>132</v>
      </c>
      <c r="F50" s="136" t="s">
        <v>125</v>
      </c>
      <c r="G50" s="136" t="s">
        <v>78</v>
      </c>
      <c r="H50" s="136"/>
      <c r="I50" s="138">
        <f t="shared" si="0"/>
        <v>0</v>
      </c>
      <c r="J50" s="138"/>
      <c r="K50" s="138" t="s">
        <v>247</v>
      </c>
      <c r="L50" s="524"/>
    </row>
    <row r="51" spans="4:12" ht="20.100000000000001" customHeight="1">
      <c r="D51" s="487"/>
      <c r="E51" s="490"/>
      <c r="F51" s="127" t="s">
        <v>55</v>
      </c>
      <c r="G51" s="313" t="s">
        <v>68</v>
      </c>
      <c r="H51" s="313" t="s">
        <v>515</v>
      </c>
      <c r="I51" s="138">
        <f t="shared" si="0"/>
        <v>21</v>
      </c>
      <c r="J51" s="130">
        <v>33</v>
      </c>
      <c r="K51" s="130"/>
      <c r="L51" s="503"/>
    </row>
    <row r="52" spans="4:12" ht="20.100000000000001" customHeight="1">
      <c r="D52" s="487"/>
      <c r="E52" s="490"/>
      <c r="F52" s="127" t="s">
        <v>124</v>
      </c>
      <c r="G52" s="313" t="s">
        <v>363</v>
      </c>
      <c r="H52" s="313" t="s">
        <v>780</v>
      </c>
      <c r="I52" s="138">
        <f t="shared" si="0"/>
        <v>18</v>
      </c>
      <c r="J52" s="127"/>
      <c r="K52" s="127"/>
      <c r="L52" s="503"/>
    </row>
    <row r="53" spans="4:12" ht="20.100000000000001" customHeight="1">
      <c r="D53" s="487"/>
      <c r="E53" s="490"/>
      <c r="F53" s="131" t="s">
        <v>49</v>
      </c>
      <c r="G53" s="209" t="s">
        <v>72</v>
      </c>
      <c r="H53" s="315" t="s">
        <v>749</v>
      </c>
      <c r="I53" s="138">
        <f t="shared" si="0"/>
        <v>69</v>
      </c>
      <c r="J53" s="130"/>
      <c r="K53" s="130"/>
      <c r="L53" s="503"/>
    </row>
    <row r="54" spans="4:12" ht="20.100000000000001" customHeight="1">
      <c r="D54" s="487"/>
      <c r="E54" s="490"/>
      <c r="F54" s="127" t="s">
        <v>50</v>
      </c>
      <c r="G54" s="313"/>
      <c r="H54" s="313" t="s">
        <v>515</v>
      </c>
      <c r="I54" s="138">
        <f t="shared" si="0"/>
        <v>21</v>
      </c>
      <c r="J54" s="130"/>
      <c r="K54" s="130"/>
      <c r="L54" s="503"/>
    </row>
    <row r="55" spans="4:12" ht="20.100000000000001" customHeight="1">
      <c r="D55" s="487"/>
      <c r="E55" s="491"/>
      <c r="F55" s="134" t="s">
        <v>77</v>
      </c>
      <c r="G55" s="314" t="s">
        <v>68</v>
      </c>
      <c r="H55" s="313" t="s">
        <v>515</v>
      </c>
      <c r="I55" s="138">
        <f t="shared" si="0"/>
        <v>21</v>
      </c>
      <c r="J55" s="135"/>
      <c r="K55" s="135"/>
      <c r="L55" s="504"/>
    </row>
    <row r="56" spans="4:12" ht="20.100000000000001" customHeight="1">
      <c r="D56" s="487"/>
      <c r="E56" s="492" t="s">
        <v>133</v>
      </c>
      <c r="F56" s="136" t="s">
        <v>125</v>
      </c>
      <c r="G56" s="367" t="s">
        <v>78</v>
      </c>
      <c r="H56" s="530" t="s">
        <v>513</v>
      </c>
      <c r="I56" s="138">
        <f t="shared" si="0"/>
        <v>3</v>
      </c>
      <c r="J56" s="138"/>
      <c r="K56" s="138" t="s">
        <v>247</v>
      </c>
      <c r="L56" s="524"/>
    </row>
    <row r="57" spans="4:12" ht="20.100000000000001" customHeight="1">
      <c r="D57" s="487"/>
      <c r="E57" s="490"/>
      <c r="F57" s="127" t="s">
        <v>55</v>
      </c>
      <c r="G57" s="313" t="s">
        <v>271</v>
      </c>
      <c r="H57" s="531"/>
      <c r="I57" s="138">
        <f t="shared" si="0"/>
        <v>0</v>
      </c>
      <c r="J57" s="130">
        <v>33</v>
      </c>
      <c r="K57" s="130"/>
      <c r="L57" s="503"/>
    </row>
    <row r="58" spans="4:12" ht="20.100000000000001" customHeight="1">
      <c r="D58" s="487"/>
      <c r="E58" s="490"/>
      <c r="F58" s="127" t="s">
        <v>124</v>
      </c>
      <c r="G58" s="313" t="s">
        <v>364</v>
      </c>
      <c r="H58" s="531"/>
      <c r="I58" s="138">
        <f t="shared" si="0"/>
        <v>0</v>
      </c>
      <c r="J58" s="127"/>
      <c r="K58" s="127"/>
      <c r="L58" s="503"/>
    </row>
    <row r="59" spans="4:12" ht="20.100000000000001" customHeight="1">
      <c r="D59" s="487"/>
      <c r="E59" s="490"/>
      <c r="F59" s="131" t="s">
        <v>49</v>
      </c>
      <c r="G59" s="368" t="s">
        <v>272</v>
      </c>
      <c r="H59" s="531"/>
      <c r="I59" s="138">
        <f t="shared" si="0"/>
        <v>0</v>
      </c>
      <c r="J59" s="130"/>
      <c r="K59" s="130"/>
      <c r="L59" s="503"/>
    </row>
    <row r="60" spans="4:12" ht="17.649999999999999" customHeight="1">
      <c r="D60" s="487"/>
      <c r="E60" s="490"/>
      <c r="F60" s="127" t="s">
        <v>50</v>
      </c>
      <c r="G60" s="313"/>
      <c r="H60" s="531"/>
      <c r="I60" s="138">
        <f t="shared" si="0"/>
        <v>0</v>
      </c>
      <c r="J60" s="130"/>
      <c r="K60" s="130"/>
      <c r="L60" s="503"/>
    </row>
    <row r="61" spans="4:12" ht="16.5" customHeight="1">
      <c r="D61" s="487"/>
      <c r="E61" s="491"/>
      <c r="F61" s="134" t="s">
        <v>77</v>
      </c>
      <c r="G61" s="314" t="s">
        <v>271</v>
      </c>
      <c r="H61" s="532"/>
      <c r="I61" s="138">
        <f t="shared" si="0"/>
        <v>0</v>
      </c>
      <c r="J61" s="135"/>
      <c r="K61" s="135"/>
      <c r="L61" s="504"/>
    </row>
    <row r="62" spans="4:12" ht="17.25" customHeight="1">
      <c r="D62" s="487"/>
      <c r="E62" s="492" t="s">
        <v>134</v>
      </c>
      <c r="F62" s="102" t="s">
        <v>125</v>
      </c>
      <c r="G62" s="369"/>
      <c r="H62" s="369"/>
      <c r="I62" s="105">
        <f t="shared" si="0"/>
        <v>0</v>
      </c>
      <c r="J62" s="105"/>
      <c r="K62" s="105" t="s">
        <v>247</v>
      </c>
      <c r="L62" s="502"/>
    </row>
    <row r="63" spans="4:12" ht="16.5" customHeight="1">
      <c r="D63" s="487"/>
      <c r="E63" s="490"/>
      <c r="F63" s="109" t="s">
        <v>55</v>
      </c>
      <c r="G63" s="370"/>
      <c r="H63" s="370"/>
      <c r="I63" s="105">
        <f t="shared" si="0"/>
        <v>0</v>
      </c>
      <c r="J63" s="154">
        <v>33</v>
      </c>
      <c r="K63" s="154"/>
      <c r="L63" s="500"/>
    </row>
    <row r="64" spans="4:12" ht="16.5" customHeight="1">
      <c r="D64" s="487"/>
      <c r="E64" s="490"/>
      <c r="F64" s="109" t="s">
        <v>124</v>
      </c>
      <c r="G64" s="370"/>
      <c r="H64" s="370"/>
      <c r="I64" s="105">
        <f t="shared" si="0"/>
        <v>0</v>
      </c>
      <c r="J64" s="109"/>
      <c r="K64" s="109"/>
      <c r="L64" s="500"/>
    </row>
    <row r="65" spans="4:12" ht="20.100000000000001" customHeight="1">
      <c r="D65" s="487"/>
      <c r="E65" s="490"/>
      <c r="F65" s="113" t="s">
        <v>49</v>
      </c>
      <c r="G65" s="371"/>
      <c r="H65" s="371"/>
      <c r="I65" s="105">
        <f t="shared" si="0"/>
        <v>0</v>
      </c>
      <c r="J65" s="154"/>
      <c r="K65" s="154"/>
      <c r="L65" s="500"/>
    </row>
    <row r="66" spans="4:12" ht="20.100000000000001" customHeight="1">
      <c r="D66" s="487"/>
      <c r="E66" s="490"/>
      <c r="F66" s="109" t="s">
        <v>50</v>
      </c>
      <c r="G66" s="370"/>
      <c r="H66" s="370"/>
      <c r="I66" s="105">
        <f t="shared" si="0"/>
        <v>0</v>
      </c>
      <c r="J66" s="154"/>
      <c r="K66" s="154"/>
      <c r="L66" s="500"/>
    </row>
    <row r="67" spans="4:12" ht="20.100000000000001" customHeight="1">
      <c r="D67" s="487"/>
      <c r="E67" s="491"/>
      <c r="F67" s="157" t="s">
        <v>77</v>
      </c>
      <c r="G67" s="372"/>
      <c r="H67" s="372"/>
      <c r="I67" s="105">
        <f t="shared" si="0"/>
        <v>0</v>
      </c>
      <c r="J67" s="160"/>
      <c r="K67" s="160"/>
      <c r="L67" s="501"/>
    </row>
    <row r="68" spans="4:12" ht="20.100000000000001" customHeight="1">
      <c r="D68" s="487"/>
      <c r="E68" s="492" t="s">
        <v>135</v>
      </c>
      <c r="F68" s="102" t="s">
        <v>125</v>
      </c>
      <c r="G68" s="238"/>
      <c r="H68" s="238"/>
      <c r="I68" s="105">
        <f t="shared" si="0"/>
        <v>0</v>
      </c>
      <c r="J68" s="105"/>
      <c r="K68" s="195" t="s">
        <v>247</v>
      </c>
      <c r="L68" s="502"/>
    </row>
    <row r="69" spans="4:12" ht="20.100000000000001" customHeight="1">
      <c r="D69" s="487"/>
      <c r="E69" s="490"/>
      <c r="F69" s="109" t="s">
        <v>55</v>
      </c>
      <c r="G69" s="373"/>
      <c r="H69" s="373"/>
      <c r="I69" s="105">
        <f t="shared" si="0"/>
        <v>0</v>
      </c>
      <c r="J69" s="154">
        <v>33</v>
      </c>
      <c r="K69" s="154"/>
      <c r="L69" s="500"/>
    </row>
    <row r="70" spans="4:12" ht="20.100000000000001" customHeight="1">
      <c r="D70" s="487"/>
      <c r="E70" s="490"/>
      <c r="F70" s="109" t="s">
        <v>124</v>
      </c>
      <c r="G70" s="373"/>
      <c r="H70" s="373"/>
      <c r="I70" s="105">
        <f t="shared" si="0"/>
        <v>0</v>
      </c>
      <c r="J70" s="109"/>
      <c r="K70" s="109"/>
      <c r="L70" s="500"/>
    </row>
    <row r="71" spans="4:12" ht="20.100000000000001" customHeight="1">
      <c r="D71" s="487"/>
      <c r="E71" s="490"/>
      <c r="F71" s="113" t="s">
        <v>49</v>
      </c>
      <c r="G71" s="240"/>
      <c r="H71" s="240"/>
      <c r="I71" s="105">
        <f t="shared" si="0"/>
        <v>0</v>
      </c>
      <c r="J71" s="154"/>
      <c r="K71" s="154"/>
      <c r="L71" s="500"/>
    </row>
    <row r="72" spans="4:12" ht="20.100000000000001" customHeight="1">
      <c r="D72" s="487"/>
      <c r="E72" s="490"/>
      <c r="F72" s="109" t="s">
        <v>50</v>
      </c>
      <c r="G72" s="373"/>
      <c r="H72" s="373"/>
      <c r="I72" s="105">
        <f t="shared" si="0"/>
        <v>0</v>
      </c>
      <c r="J72" s="154"/>
      <c r="K72" s="154"/>
      <c r="L72" s="500"/>
    </row>
    <row r="73" spans="4:12" ht="20.100000000000001" customHeight="1">
      <c r="D73" s="487"/>
      <c r="E73" s="491"/>
      <c r="F73" s="163" t="s">
        <v>77</v>
      </c>
      <c r="G73" s="374"/>
      <c r="H73" s="375"/>
      <c r="I73" s="105">
        <f t="shared" ref="I73:I136" si="1">LENB(H73)</f>
        <v>0</v>
      </c>
      <c r="J73" s="165"/>
      <c r="K73" s="160"/>
      <c r="L73" s="501"/>
    </row>
    <row r="74" spans="4:12" ht="19.5" customHeight="1">
      <c r="D74" s="487"/>
      <c r="E74" s="492" t="s">
        <v>150</v>
      </c>
      <c r="F74" s="102" t="s">
        <v>125</v>
      </c>
      <c r="G74" s="238"/>
      <c r="H74" s="238"/>
      <c r="I74" s="105">
        <f t="shared" si="1"/>
        <v>0</v>
      </c>
      <c r="J74" s="105"/>
      <c r="K74" s="105" t="s">
        <v>247</v>
      </c>
      <c r="L74" s="502"/>
    </row>
    <row r="75" spans="4:12" ht="20.100000000000001" customHeight="1">
      <c r="D75" s="487"/>
      <c r="E75" s="490"/>
      <c r="F75" s="109" t="s">
        <v>55</v>
      </c>
      <c r="G75" s="373"/>
      <c r="H75" s="373"/>
      <c r="I75" s="105">
        <f t="shared" si="1"/>
        <v>0</v>
      </c>
      <c r="J75" s="154">
        <v>33</v>
      </c>
      <c r="K75" s="154"/>
      <c r="L75" s="500"/>
    </row>
    <row r="76" spans="4:12" ht="20.100000000000001" customHeight="1">
      <c r="D76" s="487"/>
      <c r="E76" s="490"/>
      <c r="F76" s="109" t="s">
        <v>124</v>
      </c>
      <c r="G76" s="373"/>
      <c r="H76" s="373"/>
      <c r="I76" s="105">
        <f t="shared" si="1"/>
        <v>0</v>
      </c>
      <c r="J76" s="109"/>
      <c r="K76" s="109"/>
      <c r="L76" s="500"/>
    </row>
    <row r="77" spans="4:12" ht="20.100000000000001" customHeight="1">
      <c r="D77" s="487"/>
      <c r="E77" s="490"/>
      <c r="F77" s="113" t="s">
        <v>49</v>
      </c>
      <c r="G77" s="240"/>
      <c r="H77" s="240"/>
      <c r="I77" s="105">
        <f t="shared" si="1"/>
        <v>0</v>
      </c>
      <c r="J77" s="154"/>
      <c r="K77" s="154"/>
      <c r="L77" s="500"/>
    </row>
    <row r="78" spans="4:12" ht="20.100000000000001" customHeight="1">
      <c r="D78" s="487"/>
      <c r="E78" s="490"/>
      <c r="F78" s="109" t="s">
        <v>50</v>
      </c>
      <c r="G78" s="373"/>
      <c r="H78" s="373"/>
      <c r="I78" s="105">
        <f t="shared" si="1"/>
        <v>0</v>
      </c>
      <c r="J78" s="154"/>
      <c r="K78" s="154"/>
      <c r="L78" s="500"/>
    </row>
    <row r="79" spans="4:12" ht="20.100000000000001" customHeight="1">
      <c r="D79" s="487"/>
      <c r="E79" s="491"/>
      <c r="F79" s="157" t="s">
        <v>77</v>
      </c>
      <c r="G79" s="374"/>
      <c r="H79" s="374"/>
      <c r="I79" s="105">
        <f t="shared" si="1"/>
        <v>0</v>
      </c>
      <c r="J79" s="160"/>
      <c r="K79" s="160"/>
      <c r="L79" s="501"/>
    </row>
    <row r="80" spans="4:12" ht="20.100000000000001" customHeight="1">
      <c r="D80" s="487"/>
      <c r="E80" s="492" t="s">
        <v>151</v>
      </c>
      <c r="F80" s="102" t="s">
        <v>125</v>
      </c>
      <c r="G80" s="238"/>
      <c r="H80" s="238"/>
      <c r="I80" s="105">
        <f t="shared" si="1"/>
        <v>0</v>
      </c>
      <c r="J80" s="105"/>
      <c r="K80" s="105" t="s">
        <v>247</v>
      </c>
      <c r="L80" s="502"/>
    </row>
    <row r="81" spans="4:12" ht="20.100000000000001" customHeight="1">
      <c r="D81" s="487"/>
      <c r="E81" s="490"/>
      <c r="F81" s="109" t="s">
        <v>55</v>
      </c>
      <c r="G81" s="373"/>
      <c r="H81" s="373"/>
      <c r="I81" s="105">
        <f t="shared" si="1"/>
        <v>0</v>
      </c>
      <c r="J81" s="154">
        <v>33</v>
      </c>
      <c r="K81" s="154"/>
      <c r="L81" s="500"/>
    </row>
    <row r="82" spans="4:12" ht="20.100000000000001" customHeight="1">
      <c r="D82" s="487"/>
      <c r="E82" s="490"/>
      <c r="F82" s="109" t="s">
        <v>124</v>
      </c>
      <c r="G82" s="373"/>
      <c r="H82" s="373"/>
      <c r="I82" s="105">
        <f t="shared" si="1"/>
        <v>0</v>
      </c>
      <c r="J82" s="109"/>
      <c r="K82" s="109"/>
      <c r="L82" s="500"/>
    </row>
    <row r="83" spans="4:12" ht="20.100000000000001" customHeight="1">
      <c r="D83" s="487"/>
      <c r="E83" s="490"/>
      <c r="F83" s="113" t="s">
        <v>49</v>
      </c>
      <c r="G83" s="240"/>
      <c r="H83" s="240"/>
      <c r="I83" s="105">
        <f t="shared" si="1"/>
        <v>0</v>
      </c>
      <c r="J83" s="154"/>
      <c r="K83" s="154"/>
      <c r="L83" s="500"/>
    </row>
    <row r="84" spans="4:12" ht="20.100000000000001" customHeight="1">
      <c r="D84" s="487"/>
      <c r="E84" s="490"/>
      <c r="F84" s="109" t="s">
        <v>50</v>
      </c>
      <c r="G84" s="373"/>
      <c r="H84" s="373"/>
      <c r="I84" s="105">
        <f t="shared" si="1"/>
        <v>0</v>
      </c>
      <c r="J84" s="154"/>
      <c r="K84" s="154"/>
      <c r="L84" s="500"/>
    </row>
    <row r="85" spans="4:12" ht="20.100000000000001" customHeight="1">
      <c r="D85" s="487"/>
      <c r="E85" s="491"/>
      <c r="F85" s="157" t="s">
        <v>77</v>
      </c>
      <c r="G85" s="374"/>
      <c r="H85" s="374"/>
      <c r="I85" s="105">
        <f t="shared" si="1"/>
        <v>0</v>
      </c>
      <c r="J85" s="160"/>
      <c r="K85" s="160"/>
      <c r="L85" s="501"/>
    </row>
    <row r="86" spans="4:12" ht="20.100000000000001" customHeight="1">
      <c r="D86" s="487"/>
      <c r="E86" s="492" t="s">
        <v>152</v>
      </c>
      <c r="F86" s="102" t="s">
        <v>125</v>
      </c>
      <c r="G86" s="238"/>
      <c r="H86" s="238"/>
      <c r="I86" s="105">
        <f t="shared" si="1"/>
        <v>0</v>
      </c>
      <c r="J86" s="202"/>
      <c r="K86" s="105" t="s">
        <v>247</v>
      </c>
      <c r="L86" s="527"/>
    </row>
    <row r="87" spans="4:12" ht="20.100000000000001" customHeight="1">
      <c r="D87" s="487"/>
      <c r="E87" s="490"/>
      <c r="F87" s="109" t="s">
        <v>55</v>
      </c>
      <c r="G87" s="373"/>
      <c r="H87" s="373"/>
      <c r="I87" s="105">
        <f t="shared" si="1"/>
        <v>0</v>
      </c>
      <c r="J87" s="168">
        <v>33</v>
      </c>
      <c r="K87" s="154"/>
      <c r="L87" s="528"/>
    </row>
    <row r="88" spans="4:12" ht="20.100000000000001" customHeight="1">
      <c r="D88" s="487"/>
      <c r="E88" s="490"/>
      <c r="F88" s="109" t="s">
        <v>124</v>
      </c>
      <c r="G88" s="373"/>
      <c r="H88" s="373"/>
      <c r="I88" s="105">
        <f t="shared" si="1"/>
        <v>0</v>
      </c>
      <c r="J88" s="205"/>
      <c r="K88" s="109"/>
      <c r="L88" s="528"/>
    </row>
    <row r="89" spans="4:12" ht="20.100000000000001" customHeight="1">
      <c r="D89" s="487"/>
      <c r="E89" s="490"/>
      <c r="F89" s="113" t="s">
        <v>49</v>
      </c>
      <c r="G89" s="240"/>
      <c r="H89" s="240"/>
      <c r="I89" s="105">
        <f t="shared" si="1"/>
        <v>0</v>
      </c>
      <c r="J89" s="168"/>
      <c r="K89" s="154"/>
      <c r="L89" s="528"/>
    </row>
    <row r="90" spans="4:12" ht="20.100000000000001" customHeight="1">
      <c r="D90" s="487"/>
      <c r="E90" s="490"/>
      <c r="F90" s="109" t="s">
        <v>50</v>
      </c>
      <c r="G90" s="373"/>
      <c r="H90" s="373"/>
      <c r="I90" s="105">
        <f t="shared" si="1"/>
        <v>0</v>
      </c>
      <c r="J90" s="168"/>
      <c r="K90" s="154"/>
      <c r="L90" s="528"/>
    </row>
    <row r="91" spans="4:12" ht="20.100000000000001" customHeight="1">
      <c r="D91" s="487"/>
      <c r="E91" s="491"/>
      <c r="F91" s="157" t="s">
        <v>77</v>
      </c>
      <c r="G91" s="374"/>
      <c r="H91" s="374"/>
      <c r="I91" s="105">
        <f t="shared" si="1"/>
        <v>0</v>
      </c>
      <c r="J91" s="206"/>
      <c r="K91" s="160"/>
      <c r="L91" s="529"/>
    </row>
    <row r="92" spans="4:12" ht="20.100000000000001" customHeight="1">
      <c r="D92" s="487"/>
      <c r="E92" s="492" t="s">
        <v>153</v>
      </c>
      <c r="F92" s="102" t="s">
        <v>125</v>
      </c>
      <c r="G92" s="229"/>
      <c r="H92" s="229"/>
      <c r="I92" s="105">
        <f t="shared" si="1"/>
        <v>0</v>
      </c>
      <c r="J92" s="105"/>
      <c r="K92" s="202" t="s">
        <v>247</v>
      </c>
      <c r="L92" s="502"/>
    </row>
    <row r="93" spans="4:12" ht="20.100000000000001" customHeight="1">
      <c r="D93" s="487"/>
      <c r="E93" s="490"/>
      <c r="F93" s="109" t="s">
        <v>55</v>
      </c>
      <c r="G93" s="231"/>
      <c r="H93" s="231"/>
      <c r="I93" s="105">
        <f t="shared" si="1"/>
        <v>0</v>
      </c>
      <c r="J93" s="154">
        <v>33</v>
      </c>
      <c r="K93" s="168"/>
      <c r="L93" s="500"/>
    </row>
    <row r="94" spans="4:12" ht="20.100000000000001" customHeight="1">
      <c r="D94" s="487"/>
      <c r="E94" s="490"/>
      <c r="F94" s="109" t="s">
        <v>124</v>
      </c>
      <c r="G94" s="231"/>
      <c r="H94" s="231"/>
      <c r="I94" s="105">
        <f t="shared" si="1"/>
        <v>0</v>
      </c>
      <c r="J94" s="109"/>
      <c r="K94" s="205"/>
      <c r="L94" s="500"/>
    </row>
    <row r="95" spans="4:12" ht="20.100000000000001" customHeight="1">
      <c r="D95" s="487"/>
      <c r="E95" s="490"/>
      <c r="F95" s="113" t="s">
        <v>49</v>
      </c>
      <c r="G95" s="232"/>
      <c r="H95" s="232"/>
      <c r="I95" s="105">
        <f t="shared" si="1"/>
        <v>0</v>
      </c>
      <c r="J95" s="154"/>
      <c r="K95" s="168"/>
      <c r="L95" s="500"/>
    </row>
    <row r="96" spans="4:12" ht="20.100000000000001" customHeight="1">
      <c r="D96" s="487"/>
      <c r="E96" s="490"/>
      <c r="F96" s="109" t="s">
        <v>50</v>
      </c>
      <c r="G96" s="231"/>
      <c r="H96" s="231"/>
      <c r="I96" s="105">
        <f t="shared" si="1"/>
        <v>0</v>
      </c>
      <c r="J96" s="154"/>
      <c r="K96" s="168"/>
      <c r="L96" s="500"/>
    </row>
    <row r="97" spans="4:12" ht="20.100000000000001" customHeight="1" thickBot="1">
      <c r="D97" s="487"/>
      <c r="E97" s="490"/>
      <c r="F97" s="163" t="s">
        <v>77</v>
      </c>
      <c r="G97" s="236"/>
      <c r="H97" s="236"/>
      <c r="I97" s="120">
        <f t="shared" si="1"/>
        <v>0</v>
      </c>
      <c r="J97" s="165"/>
      <c r="K97" s="208"/>
      <c r="L97" s="500"/>
    </row>
    <row r="98" spans="4:12" ht="20.100000000000001" customHeight="1">
      <c r="D98" s="486" t="s">
        <v>122</v>
      </c>
      <c r="E98" s="489" t="s">
        <v>120</v>
      </c>
      <c r="F98" s="122" t="s">
        <v>67</v>
      </c>
      <c r="G98" s="122" t="s">
        <v>78</v>
      </c>
      <c r="H98" s="122"/>
      <c r="I98" s="125">
        <f t="shared" si="1"/>
        <v>0</v>
      </c>
      <c r="J98" s="126"/>
      <c r="K98" s="252" t="s">
        <v>247</v>
      </c>
      <c r="L98" s="533"/>
    </row>
    <row r="99" spans="4:12" ht="20.100000000000001" customHeight="1">
      <c r="D99" s="487"/>
      <c r="E99" s="490"/>
      <c r="F99" s="127" t="s">
        <v>55</v>
      </c>
      <c r="G99" s="144" t="s">
        <v>273</v>
      </c>
      <c r="H99" s="144" t="s">
        <v>654</v>
      </c>
      <c r="I99" s="105">
        <f t="shared" si="1"/>
        <v>24</v>
      </c>
      <c r="J99" s="130">
        <v>33</v>
      </c>
      <c r="K99" s="211"/>
      <c r="L99" s="503"/>
    </row>
    <row r="100" spans="4:12" ht="20.100000000000001" customHeight="1">
      <c r="D100" s="487"/>
      <c r="E100" s="490"/>
      <c r="F100" s="127" t="s">
        <v>124</v>
      </c>
      <c r="G100" s="144" t="s">
        <v>365</v>
      </c>
      <c r="H100" s="144" t="s">
        <v>365</v>
      </c>
      <c r="I100" s="105">
        <f t="shared" si="1"/>
        <v>15</v>
      </c>
      <c r="J100" s="127"/>
      <c r="K100" s="212"/>
      <c r="L100" s="503"/>
    </row>
    <row r="101" spans="4:12" ht="19.899999999999999" customHeight="1">
      <c r="D101" s="487"/>
      <c r="E101" s="490"/>
      <c r="F101" s="131" t="s">
        <v>49</v>
      </c>
      <c r="G101" s="209" t="s">
        <v>274</v>
      </c>
      <c r="H101" s="315" t="s">
        <v>590</v>
      </c>
      <c r="I101" s="105">
        <f t="shared" si="1"/>
        <v>34</v>
      </c>
      <c r="J101" s="130"/>
      <c r="K101" s="211"/>
      <c r="L101" s="503"/>
    </row>
    <row r="102" spans="4:12" ht="17.649999999999999" customHeight="1">
      <c r="D102" s="487"/>
      <c r="E102" s="490"/>
      <c r="F102" s="127" t="s">
        <v>50</v>
      </c>
      <c r="G102" s="144"/>
      <c r="H102" s="144" t="s">
        <v>654</v>
      </c>
      <c r="I102" s="105">
        <f t="shared" si="1"/>
        <v>24</v>
      </c>
      <c r="J102" s="130"/>
      <c r="K102" s="211"/>
      <c r="L102" s="503"/>
    </row>
    <row r="103" spans="4:12" ht="17.649999999999999" customHeight="1">
      <c r="D103" s="487"/>
      <c r="E103" s="491"/>
      <c r="F103" s="134" t="s">
        <v>77</v>
      </c>
      <c r="G103" s="146" t="s">
        <v>273</v>
      </c>
      <c r="H103" s="144" t="s">
        <v>654</v>
      </c>
      <c r="I103" s="105">
        <f t="shared" si="1"/>
        <v>24</v>
      </c>
      <c r="J103" s="135"/>
      <c r="K103" s="214"/>
      <c r="L103" s="504"/>
    </row>
    <row r="104" spans="4:12" ht="17.649999999999999" customHeight="1">
      <c r="D104" s="487"/>
      <c r="E104" s="492" t="s">
        <v>136</v>
      </c>
      <c r="F104" s="136" t="s">
        <v>67</v>
      </c>
      <c r="G104" s="136" t="s">
        <v>78</v>
      </c>
      <c r="H104" s="136"/>
      <c r="I104" s="105">
        <f t="shared" si="1"/>
        <v>0</v>
      </c>
      <c r="J104" s="138"/>
      <c r="K104" s="210" t="s">
        <v>247</v>
      </c>
      <c r="L104" s="524"/>
    </row>
    <row r="105" spans="4:12" ht="17.649999999999999" customHeight="1">
      <c r="D105" s="487"/>
      <c r="E105" s="490"/>
      <c r="F105" s="127" t="s">
        <v>55</v>
      </c>
      <c r="G105" s="144" t="s">
        <v>275</v>
      </c>
      <c r="H105" s="144" t="s">
        <v>275</v>
      </c>
      <c r="I105" s="105">
        <f t="shared" si="1"/>
        <v>9</v>
      </c>
      <c r="J105" s="130">
        <v>33</v>
      </c>
      <c r="K105" s="211"/>
      <c r="L105" s="503"/>
    </row>
    <row r="106" spans="4:12" ht="17.649999999999999" customHeight="1">
      <c r="D106" s="487"/>
      <c r="E106" s="490"/>
      <c r="F106" s="127" t="s">
        <v>124</v>
      </c>
      <c r="G106" s="144" t="s">
        <v>326</v>
      </c>
      <c r="H106" s="144" t="s">
        <v>326</v>
      </c>
      <c r="I106" s="105">
        <f t="shared" si="1"/>
        <v>9</v>
      </c>
      <c r="J106" s="127"/>
      <c r="K106" s="212"/>
      <c r="L106" s="503"/>
    </row>
    <row r="107" spans="4:12" ht="17.649999999999999" customHeight="1">
      <c r="D107" s="487"/>
      <c r="E107" s="490"/>
      <c r="F107" s="131" t="s">
        <v>49</v>
      </c>
      <c r="G107" s="209" t="s">
        <v>74</v>
      </c>
      <c r="H107" s="81" t="s">
        <v>746</v>
      </c>
      <c r="I107" s="105">
        <f t="shared" si="1"/>
        <v>37</v>
      </c>
      <c r="J107" s="130"/>
      <c r="K107" s="211"/>
      <c r="L107" s="503"/>
    </row>
    <row r="108" spans="4:12" ht="17.649999999999999" customHeight="1">
      <c r="D108" s="487"/>
      <c r="E108" s="490"/>
      <c r="F108" s="127" t="s">
        <v>50</v>
      </c>
      <c r="G108" s="144"/>
      <c r="H108" s="144" t="s">
        <v>275</v>
      </c>
      <c r="I108" s="105">
        <f t="shared" si="1"/>
        <v>9</v>
      </c>
      <c r="J108" s="130"/>
      <c r="K108" s="211"/>
      <c r="L108" s="503"/>
    </row>
    <row r="109" spans="4:12" ht="17.649999999999999" customHeight="1">
      <c r="D109" s="487"/>
      <c r="E109" s="491"/>
      <c r="F109" s="134" t="s">
        <v>77</v>
      </c>
      <c r="G109" s="146" t="s">
        <v>275</v>
      </c>
      <c r="H109" s="146" t="s">
        <v>275</v>
      </c>
      <c r="I109" s="105">
        <f t="shared" si="1"/>
        <v>9</v>
      </c>
      <c r="J109" s="135"/>
      <c r="K109" s="214"/>
      <c r="L109" s="504"/>
    </row>
    <row r="110" spans="4:12" ht="17.649999999999999" customHeight="1">
      <c r="D110" s="487"/>
      <c r="E110" s="492" t="s">
        <v>137</v>
      </c>
      <c r="F110" s="136" t="s">
        <v>67</v>
      </c>
      <c r="G110" s="136" t="s">
        <v>78</v>
      </c>
      <c r="H110" s="136" t="s">
        <v>78</v>
      </c>
      <c r="I110" s="105">
        <f t="shared" si="1"/>
        <v>1</v>
      </c>
      <c r="J110" s="138"/>
      <c r="K110" s="210" t="s">
        <v>247</v>
      </c>
      <c r="L110" s="524"/>
    </row>
    <row r="111" spans="4:12" ht="17.649999999999999" customHeight="1">
      <c r="D111" s="487"/>
      <c r="E111" s="490"/>
      <c r="F111" s="127" t="s">
        <v>55</v>
      </c>
      <c r="G111" s="144" t="s">
        <v>161</v>
      </c>
      <c r="H111" s="144" t="s">
        <v>161</v>
      </c>
      <c r="I111" s="105">
        <f t="shared" si="1"/>
        <v>6</v>
      </c>
      <c r="J111" s="130">
        <v>33</v>
      </c>
      <c r="K111" s="211"/>
      <c r="L111" s="503"/>
    </row>
    <row r="112" spans="4:12" ht="17.649999999999999" customHeight="1">
      <c r="D112" s="487"/>
      <c r="E112" s="490"/>
      <c r="F112" s="127" t="s">
        <v>124</v>
      </c>
      <c r="G112" s="144" t="s">
        <v>366</v>
      </c>
      <c r="H112" s="144" t="s">
        <v>366</v>
      </c>
      <c r="I112" s="105">
        <f t="shared" si="1"/>
        <v>6</v>
      </c>
      <c r="J112" s="127"/>
      <c r="K112" s="212"/>
      <c r="L112" s="503"/>
    </row>
    <row r="113" spans="4:12" ht="17.649999999999999" customHeight="1">
      <c r="D113" s="487"/>
      <c r="E113" s="490"/>
      <c r="F113" s="131" t="s">
        <v>49</v>
      </c>
      <c r="G113" s="209" t="s">
        <v>162</v>
      </c>
      <c r="H113" s="81" t="s">
        <v>781</v>
      </c>
      <c r="I113" s="105">
        <f t="shared" si="1"/>
        <v>34</v>
      </c>
      <c r="J113" s="130"/>
      <c r="K113" s="211"/>
      <c r="L113" s="503"/>
    </row>
    <row r="114" spans="4:12" ht="17.649999999999999" customHeight="1">
      <c r="D114" s="487"/>
      <c r="E114" s="490"/>
      <c r="F114" s="127" t="s">
        <v>50</v>
      </c>
      <c r="G114" s="144"/>
      <c r="H114" s="144" t="s">
        <v>161</v>
      </c>
      <c r="I114" s="105">
        <f t="shared" si="1"/>
        <v>6</v>
      </c>
      <c r="J114" s="130"/>
      <c r="K114" s="211"/>
      <c r="L114" s="503"/>
    </row>
    <row r="115" spans="4:12" ht="17.649999999999999" customHeight="1">
      <c r="D115" s="487"/>
      <c r="E115" s="491"/>
      <c r="F115" s="134" t="s">
        <v>77</v>
      </c>
      <c r="G115" s="146" t="s">
        <v>161</v>
      </c>
      <c r="H115" s="146" t="s">
        <v>161</v>
      </c>
      <c r="I115" s="105">
        <f t="shared" si="1"/>
        <v>6</v>
      </c>
      <c r="J115" s="135"/>
      <c r="K115" s="214"/>
      <c r="L115" s="504"/>
    </row>
    <row r="116" spans="4:12" ht="17.649999999999999" customHeight="1">
      <c r="D116" s="487"/>
      <c r="E116" s="492" t="s">
        <v>138</v>
      </c>
      <c r="F116" s="136" t="s">
        <v>67</v>
      </c>
      <c r="G116" s="136" t="s">
        <v>78</v>
      </c>
      <c r="H116" s="136" t="s">
        <v>78</v>
      </c>
      <c r="I116" s="105">
        <f t="shared" si="1"/>
        <v>1</v>
      </c>
      <c r="J116" s="138"/>
      <c r="K116" s="210" t="s">
        <v>247</v>
      </c>
      <c r="L116" s="524"/>
    </row>
    <row r="117" spans="4:12" ht="17.649999999999999" customHeight="1">
      <c r="D117" s="487"/>
      <c r="E117" s="490"/>
      <c r="F117" s="127" t="s">
        <v>55</v>
      </c>
      <c r="G117" s="144" t="s">
        <v>163</v>
      </c>
      <c r="H117" s="144" t="s">
        <v>163</v>
      </c>
      <c r="I117" s="105">
        <f t="shared" si="1"/>
        <v>14</v>
      </c>
      <c r="J117" s="130">
        <v>33</v>
      </c>
      <c r="K117" s="211"/>
      <c r="L117" s="503"/>
    </row>
    <row r="118" spans="4:12" ht="17.649999999999999" customHeight="1">
      <c r="D118" s="487"/>
      <c r="E118" s="490"/>
      <c r="F118" s="127" t="s">
        <v>124</v>
      </c>
      <c r="G118" s="144" t="s">
        <v>325</v>
      </c>
      <c r="H118" s="144" t="s">
        <v>325</v>
      </c>
      <c r="I118" s="105">
        <f t="shared" si="1"/>
        <v>14</v>
      </c>
      <c r="J118" s="127"/>
      <c r="K118" s="212"/>
      <c r="L118" s="503"/>
    </row>
    <row r="119" spans="4:12" ht="17.649999999999999" customHeight="1">
      <c r="D119" s="487"/>
      <c r="E119" s="490"/>
      <c r="F119" s="131" t="s">
        <v>49</v>
      </c>
      <c r="G119" s="209" t="s">
        <v>164</v>
      </c>
      <c r="H119" s="81" t="s">
        <v>745</v>
      </c>
      <c r="I119" s="105">
        <f t="shared" si="1"/>
        <v>47</v>
      </c>
      <c r="J119" s="130"/>
      <c r="K119" s="211"/>
      <c r="L119" s="503"/>
    </row>
    <row r="120" spans="4:12" ht="17.649999999999999" customHeight="1">
      <c r="D120" s="487"/>
      <c r="E120" s="490"/>
      <c r="F120" s="127" t="s">
        <v>50</v>
      </c>
      <c r="G120" s="144"/>
      <c r="H120" s="144" t="s">
        <v>163</v>
      </c>
      <c r="I120" s="105">
        <f t="shared" si="1"/>
        <v>14</v>
      </c>
      <c r="J120" s="130"/>
      <c r="K120" s="211"/>
      <c r="L120" s="503"/>
    </row>
    <row r="121" spans="4:12" ht="17.649999999999999" customHeight="1">
      <c r="D121" s="487"/>
      <c r="E121" s="491"/>
      <c r="F121" s="134" t="s">
        <v>77</v>
      </c>
      <c r="G121" s="146" t="s">
        <v>163</v>
      </c>
      <c r="H121" s="146" t="s">
        <v>163</v>
      </c>
      <c r="I121" s="105">
        <f t="shared" si="1"/>
        <v>14</v>
      </c>
      <c r="J121" s="135"/>
      <c r="K121" s="214"/>
      <c r="L121" s="504"/>
    </row>
    <row r="122" spans="4:12" ht="17.649999999999999" customHeight="1">
      <c r="D122" s="487"/>
      <c r="E122" s="492" t="s">
        <v>139</v>
      </c>
      <c r="F122" s="136" t="s">
        <v>67</v>
      </c>
      <c r="G122" s="136"/>
      <c r="H122" s="136"/>
      <c r="I122" s="105">
        <f t="shared" si="1"/>
        <v>0</v>
      </c>
      <c r="J122" s="138"/>
      <c r="K122" s="210" t="s">
        <v>247</v>
      </c>
      <c r="L122" s="524"/>
    </row>
    <row r="123" spans="4:12" ht="17.649999999999999" customHeight="1">
      <c r="D123" s="487"/>
      <c r="E123" s="490"/>
      <c r="F123" s="127" t="s">
        <v>55</v>
      </c>
      <c r="G123" s="144" t="s">
        <v>165</v>
      </c>
      <c r="H123" s="144" t="s">
        <v>650</v>
      </c>
      <c r="I123" s="105">
        <f t="shared" si="1"/>
        <v>22</v>
      </c>
      <c r="J123" s="130">
        <v>33</v>
      </c>
      <c r="K123" s="211"/>
      <c r="L123" s="503"/>
    </row>
    <row r="124" spans="4:12" ht="17.649999999999999" customHeight="1">
      <c r="D124" s="487"/>
      <c r="E124" s="490"/>
      <c r="F124" s="127" t="s">
        <v>124</v>
      </c>
      <c r="G124" s="144" t="s">
        <v>719</v>
      </c>
      <c r="H124" s="144" t="s">
        <v>719</v>
      </c>
      <c r="I124" s="105">
        <f t="shared" si="1"/>
        <v>16</v>
      </c>
      <c r="J124" s="127"/>
      <c r="K124" s="212"/>
      <c r="L124" s="503"/>
    </row>
    <row r="125" spans="4:12" ht="17.649999999999999" customHeight="1">
      <c r="D125" s="487"/>
      <c r="E125" s="490"/>
      <c r="F125" s="131" t="s">
        <v>49</v>
      </c>
      <c r="G125" s="209" t="s">
        <v>166</v>
      </c>
      <c r="H125" s="81" t="s">
        <v>742</v>
      </c>
      <c r="I125" s="105">
        <f t="shared" si="1"/>
        <v>32</v>
      </c>
      <c r="J125" s="130"/>
      <c r="K125" s="211"/>
      <c r="L125" s="503"/>
    </row>
    <row r="126" spans="4:12" ht="17.649999999999999" customHeight="1">
      <c r="D126" s="487"/>
      <c r="E126" s="490"/>
      <c r="F126" s="127" t="s">
        <v>50</v>
      </c>
      <c r="G126" s="144"/>
      <c r="H126" s="144" t="s">
        <v>650</v>
      </c>
      <c r="I126" s="105">
        <f t="shared" si="1"/>
        <v>22</v>
      </c>
      <c r="J126" s="130"/>
      <c r="K126" s="211"/>
      <c r="L126" s="503"/>
    </row>
    <row r="127" spans="4:12" ht="17.649999999999999" customHeight="1">
      <c r="D127" s="487"/>
      <c r="E127" s="490"/>
      <c r="F127" s="134" t="s">
        <v>77</v>
      </c>
      <c r="G127" s="146" t="s">
        <v>165</v>
      </c>
      <c r="H127" s="146" t="s">
        <v>650</v>
      </c>
      <c r="I127" s="105">
        <f t="shared" si="1"/>
        <v>22</v>
      </c>
      <c r="J127" s="135"/>
      <c r="K127" s="214"/>
      <c r="L127" s="504"/>
    </row>
    <row r="128" spans="4:12" ht="17.649999999999999" customHeight="1">
      <c r="D128" s="487"/>
      <c r="E128" s="492" t="s">
        <v>145</v>
      </c>
      <c r="F128" s="376" t="s">
        <v>67</v>
      </c>
      <c r="G128" s="136"/>
      <c r="H128" s="136"/>
      <c r="I128" s="105">
        <f t="shared" si="1"/>
        <v>0</v>
      </c>
      <c r="J128" s="138"/>
      <c r="K128" s="210" t="s">
        <v>247</v>
      </c>
      <c r="L128" s="524"/>
    </row>
    <row r="129" spans="4:12" ht="17.649999999999999" customHeight="1">
      <c r="D129" s="487"/>
      <c r="E129" s="490"/>
      <c r="F129" s="217" t="s">
        <v>55</v>
      </c>
      <c r="G129" s="144" t="s">
        <v>167</v>
      </c>
      <c r="H129" s="144" t="s">
        <v>651</v>
      </c>
      <c r="I129" s="105">
        <f t="shared" si="1"/>
        <v>12</v>
      </c>
      <c r="J129" s="130">
        <v>33</v>
      </c>
      <c r="K129" s="211"/>
      <c r="L129" s="503"/>
    </row>
    <row r="130" spans="4:12" ht="17.649999999999999" customHeight="1">
      <c r="D130" s="487"/>
      <c r="E130" s="490"/>
      <c r="F130" s="217" t="s">
        <v>124</v>
      </c>
      <c r="G130" s="144" t="s">
        <v>327</v>
      </c>
      <c r="H130" s="144" t="s">
        <v>327</v>
      </c>
      <c r="I130" s="105">
        <f t="shared" si="1"/>
        <v>10</v>
      </c>
      <c r="J130" s="127"/>
      <c r="K130" s="212"/>
      <c r="L130" s="503"/>
    </row>
    <row r="131" spans="4:12" ht="17.649999999999999" customHeight="1">
      <c r="D131" s="487"/>
      <c r="E131" s="490"/>
      <c r="F131" s="218" t="s">
        <v>49</v>
      </c>
      <c r="G131" s="209" t="s">
        <v>76</v>
      </c>
      <c r="H131" s="81" t="s">
        <v>743</v>
      </c>
      <c r="I131" s="105">
        <f t="shared" si="1"/>
        <v>45</v>
      </c>
      <c r="J131" s="130"/>
      <c r="K131" s="211"/>
      <c r="L131" s="503"/>
    </row>
    <row r="132" spans="4:12" ht="17.649999999999999" customHeight="1">
      <c r="D132" s="487"/>
      <c r="E132" s="490"/>
      <c r="F132" s="217" t="s">
        <v>50</v>
      </c>
      <c r="G132" s="144"/>
      <c r="H132" s="144" t="s">
        <v>651</v>
      </c>
      <c r="I132" s="105">
        <f t="shared" si="1"/>
        <v>12</v>
      </c>
      <c r="J132" s="130"/>
      <c r="K132" s="211"/>
      <c r="L132" s="503"/>
    </row>
    <row r="133" spans="4:12" ht="18">
      <c r="D133" s="487"/>
      <c r="E133" s="491"/>
      <c r="F133" s="377" t="s">
        <v>77</v>
      </c>
      <c r="G133" s="146" t="s">
        <v>167</v>
      </c>
      <c r="H133" s="146" t="s">
        <v>651</v>
      </c>
      <c r="I133" s="105">
        <f t="shared" si="1"/>
        <v>12</v>
      </c>
      <c r="J133" s="135"/>
      <c r="K133" s="214"/>
      <c r="L133" s="504"/>
    </row>
    <row r="134" spans="4:12" ht="18">
      <c r="D134" s="487"/>
      <c r="E134" s="490" t="s">
        <v>155</v>
      </c>
      <c r="F134" s="147" t="s">
        <v>67</v>
      </c>
      <c r="G134" s="147"/>
      <c r="H134" s="147"/>
      <c r="I134" s="105">
        <f t="shared" si="1"/>
        <v>0</v>
      </c>
      <c r="J134" s="149"/>
      <c r="K134" s="378" t="s">
        <v>247</v>
      </c>
      <c r="L134" s="503"/>
    </row>
    <row r="135" spans="4:12" ht="18">
      <c r="D135" s="487"/>
      <c r="E135" s="490"/>
      <c r="F135" s="127" t="s">
        <v>55</v>
      </c>
      <c r="G135" s="144" t="s">
        <v>168</v>
      </c>
      <c r="H135" s="144" t="s">
        <v>653</v>
      </c>
      <c r="I135" s="105">
        <f t="shared" si="1"/>
        <v>20</v>
      </c>
      <c r="J135" s="130">
        <v>33</v>
      </c>
      <c r="K135" s="211"/>
      <c r="L135" s="503"/>
    </row>
    <row r="136" spans="4:12" ht="18">
      <c r="D136" s="487"/>
      <c r="E136" s="490"/>
      <c r="F136" s="127" t="s">
        <v>124</v>
      </c>
      <c r="G136" s="144" t="s">
        <v>328</v>
      </c>
      <c r="H136" s="144" t="s">
        <v>328</v>
      </c>
      <c r="I136" s="105">
        <f t="shared" si="1"/>
        <v>16</v>
      </c>
      <c r="J136" s="127"/>
      <c r="K136" s="212"/>
      <c r="L136" s="503"/>
    </row>
    <row r="137" spans="4:12" ht="18">
      <c r="D137" s="487"/>
      <c r="E137" s="490"/>
      <c r="F137" s="131" t="s">
        <v>49</v>
      </c>
      <c r="G137" s="315" t="s">
        <v>169</v>
      </c>
      <c r="H137" s="81" t="s">
        <v>782</v>
      </c>
      <c r="I137" s="105">
        <f t="shared" ref="I137:I145" si="2">LENB(H137)</f>
        <v>51</v>
      </c>
      <c r="J137" s="130"/>
      <c r="K137" s="211"/>
      <c r="L137" s="503"/>
    </row>
    <row r="138" spans="4:12" ht="18">
      <c r="D138" s="487"/>
      <c r="E138" s="490"/>
      <c r="F138" s="127" t="s">
        <v>50</v>
      </c>
      <c r="G138" s="144"/>
      <c r="H138" s="144" t="s">
        <v>653</v>
      </c>
      <c r="I138" s="105">
        <f t="shared" si="2"/>
        <v>20</v>
      </c>
      <c r="J138" s="130"/>
      <c r="K138" s="211"/>
      <c r="L138" s="503"/>
    </row>
    <row r="139" spans="4:12" ht="18">
      <c r="D139" s="487"/>
      <c r="E139" s="490"/>
      <c r="F139" s="134" t="s">
        <v>77</v>
      </c>
      <c r="G139" s="146" t="s">
        <v>168</v>
      </c>
      <c r="H139" s="146" t="s">
        <v>653</v>
      </c>
      <c r="I139" s="105">
        <f t="shared" si="2"/>
        <v>20</v>
      </c>
      <c r="J139" s="135"/>
      <c r="K139" s="214"/>
      <c r="L139" s="504"/>
    </row>
    <row r="140" spans="4:12" ht="18">
      <c r="D140" s="487"/>
      <c r="E140" s="492" t="s">
        <v>251</v>
      </c>
      <c r="F140" s="215" t="s">
        <v>67</v>
      </c>
      <c r="G140" s="136"/>
      <c r="H140" s="147"/>
      <c r="I140" s="105">
        <f t="shared" si="2"/>
        <v>0</v>
      </c>
      <c r="J140" s="149"/>
      <c r="K140" s="210" t="s">
        <v>247</v>
      </c>
      <c r="L140" s="524"/>
    </row>
    <row r="141" spans="4:12" ht="18">
      <c r="D141" s="487"/>
      <c r="E141" s="490"/>
      <c r="F141" s="217" t="s">
        <v>55</v>
      </c>
      <c r="G141" s="144" t="s">
        <v>276</v>
      </c>
      <c r="H141" s="144" t="s">
        <v>645</v>
      </c>
      <c r="I141" s="105">
        <f t="shared" si="2"/>
        <v>14</v>
      </c>
      <c r="J141" s="130">
        <v>33</v>
      </c>
      <c r="K141" s="211"/>
      <c r="L141" s="503"/>
    </row>
    <row r="142" spans="4:12" ht="18">
      <c r="D142" s="487"/>
      <c r="E142" s="490"/>
      <c r="F142" s="217" t="s">
        <v>124</v>
      </c>
      <c r="G142" s="144" t="s">
        <v>720</v>
      </c>
      <c r="H142" s="144" t="s">
        <v>720</v>
      </c>
      <c r="I142" s="105">
        <f t="shared" si="2"/>
        <v>16</v>
      </c>
      <c r="J142" s="127"/>
      <c r="K142" s="212"/>
      <c r="L142" s="503"/>
    </row>
    <row r="143" spans="4:12" ht="18">
      <c r="D143" s="487"/>
      <c r="E143" s="490"/>
      <c r="F143" s="218" t="s">
        <v>49</v>
      </c>
      <c r="G143" s="315" t="s">
        <v>277</v>
      </c>
      <c r="H143" s="81" t="s">
        <v>744</v>
      </c>
      <c r="I143" s="105">
        <f t="shared" si="2"/>
        <v>36</v>
      </c>
      <c r="J143" s="130"/>
      <c r="K143" s="211"/>
      <c r="L143" s="503"/>
    </row>
    <row r="144" spans="4:12" ht="18">
      <c r="D144" s="487"/>
      <c r="E144" s="490"/>
      <c r="F144" s="217" t="s">
        <v>50</v>
      </c>
      <c r="G144" s="144"/>
      <c r="H144" s="144" t="s">
        <v>645</v>
      </c>
      <c r="I144" s="105">
        <f t="shared" si="2"/>
        <v>14</v>
      </c>
      <c r="J144" s="130"/>
      <c r="K144" s="211"/>
      <c r="L144" s="503"/>
    </row>
    <row r="145" spans="4:12" thickBot="1">
      <c r="D145" s="488"/>
      <c r="E145" s="525"/>
      <c r="F145" s="379" t="s">
        <v>77</v>
      </c>
      <c r="G145" s="380" t="s">
        <v>276</v>
      </c>
      <c r="H145" s="146" t="s">
        <v>645</v>
      </c>
      <c r="I145" s="173">
        <f t="shared" si="2"/>
        <v>14</v>
      </c>
      <c r="J145" s="381"/>
      <c r="K145" s="382"/>
      <c r="L145" s="526"/>
    </row>
  </sheetData>
  <mergeCells count="58">
    <mergeCell ref="H26:H31"/>
    <mergeCell ref="H44:H49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2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23" r:id="rId15" display="https://www.samsung.com/hr/tablets/all-tablets/" xr:uid="{FFC8A638-34A2-4385-839B-B8C073AABE4C}"/>
    <hyperlink ref="H17" r:id="rId16" xr:uid="{D23BAE6C-BD68-4637-BF15-1C9D8E8033F1}"/>
    <hyperlink ref="H41" r:id="rId17" display="https://www.samsung.com/hr/audio-sound/all-audio-sound/" xr:uid="{6DEAD322-3BE0-49E6-8132-B7A907164CB6}"/>
    <hyperlink ref="H35" r:id="rId18" display="https://www.samsung.com/hr/watches/all-watches/" xr:uid="{9B31A9EF-D501-42F8-ADB0-3B21CEFCE9FD}"/>
    <hyperlink ref="H53" r:id="rId19" xr:uid="{27E3105A-6D04-4BFF-A500-6565B89600D0}"/>
    <hyperlink ref="H101" r:id="rId20" display="https://www.samsung.com/hr/mobile/" xr:uid="{8E199476-38AF-4B45-87D5-4CA5FC7D6DCF}"/>
    <hyperlink ref="H107" r:id="rId21" xr:uid="{E192BEE7-0BDF-407A-9D23-3E121EF2D86D}"/>
    <hyperlink ref="H119" r:id="rId22" xr:uid="{7F4D9A9F-59D3-44DD-9080-54A97300C157}"/>
    <hyperlink ref="H113" r:id="rId23" xr:uid="{B5FA4050-9BC6-43DC-BF10-082017ACB166}"/>
    <hyperlink ref="H125" r:id="rId24" xr:uid="{C32D67C8-9ECA-4EDF-BB27-797903CCE663}"/>
    <hyperlink ref="H131" r:id="rId25" xr:uid="{A58D03C3-BCD8-406D-8A75-55B7242DA6BB}"/>
    <hyperlink ref="H137" r:id="rId26" xr:uid="{D5F84A8F-4176-42CD-938E-94D20A8ED43F}"/>
    <hyperlink ref="H11" r:id="rId27" xr:uid="{A68C5876-D871-4644-AF0D-6B3C8252091E}"/>
    <hyperlink ref="H143" r:id="rId28" xr:uid="{019CB439-E72D-4DDA-9BCE-1B01AB09D410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70" t="s">
        <v>42</v>
      </c>
      <c r="C2" s="71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34" t="s">
        <v>489</v>
      </c>
      <c r="C3" s="534"/>
      <c r="D3" s="534"/>
      <c r="E3" s="534"/>
      <c r="F3" s="534"/>
      <c r="G3" s="534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13" t="s">
        <v>54</v>
      </c>
      <c r="E6" s="559"/>
      <c r="F6" s="514"/>
      <c r="G6" s="517" t="s">
        <v>140</v>
      </c>
      <c r="H6" s="97" t="s">
        <v>46</v>
      </c>
      <c r="I6" s="98" t="s">
        <v>485</v>
      </c>
      <c r="J6" s="508" t="s">
        <v>43</v>
      </c>
      <c r="K6" s="519" t="s">
        <v>47</v>
      </c>
      <c r="L6" s="306" t="s">
        <v>759</v>
      </c>
      <c r="M6" s="506" t="s">
        <v>486</v>
      </c>
    </row>
    <row r="7" spans="1:13" ht="23.25" customHeight="1" thickBot="1">
      <c r="D7" s="515"/>
      <c r="E7" s="560"/>
      <c r="F7" s="516"/>
      <c r="G7" s="518"/>
      <c r="H7" s="99" t="s">
        <v>737</v>
      </c>
      <c r="I7" s="99" t="s">
        <v>737</v>
      </c>
      <c r="J7" s="509"/>
      <c r="K7" s="520"/>
      <c r="L7" s="100"/>
      <c r="M7" s="507"/>
    </row>
    <row r="8" spans="1:13" ht="21" customHeight="1">
      <c r="D8" s="549" t="s">
        <v>117</v>
      </c>
      <c r="E8" s="550"/>
      <c r="F8" s="492" t="s">
        <v>156</v>
      </c>
      <c r="G8" s="102" t="s">
        <v>126</v>
      </c>
      <c r="H8" s="307"/>
      <c r="I8" s="104"/>
      <c r="J8" s="105">
        <f>LENB(I8)</f>
        <v>0</v>
      </c>
      <c r="K8" s="106"/>
      <c r="L8" s="308" t="s">
        <v>245</v>
      </c>
      <c r="M8" s="502"/>
    </row>
    <row r="9" spans="1:13" ht="21" customHeight="1">
      <c r="D9" s="536"/>
      <c r="E9" s="551"/>
      <c r="F9" s="490"/>
      <c r="G9" s="109" t="s">
        <v>157</v>
      </c>
      <c r="H9" s="243" t="s">
        <v>252</v>
      </c>
      <c r="I9" s="309" t="s">
        <v>522</v>
      </c>
      <c r="J9" s="105">
        <f t="shared" ref="J9:J72" si="0">LENB(I9)</f>
        <v>7</v>
      </c>
      <c r="K9" s="112">
        <v>10</v>
      </c>
      <c r="L9" s="112"/>
      <c r="M9" s="500"/>
    </row>
    <row r="10" spans="1:13" ht="21" customHeight="1">
      <c r="D10" s="536"/>
      <c r="E10" s="551"/>
      <c r="F10" s="490"/>
      <c r="G10" s="109" t="s">
        <v>116</v>
      </c>
      <c r="H10" s="243" t="s">
        <v>453</v>
      </c>
      <c r="I10" s="309" t="s">
        <v>523</v>
      </c>
      <c r="J10" s="105">
        <f t="shared" si="0"/>
        <v>9</v>
      </c>
      <c r="K10" s="109"/>
      <c r="L10" s="109"/>
      <c r="M10" s="500"/>
    </row>
    <row r="11" spans="1:13" ht="21" customHeight="1">
      <c r="D11" s="536"/>
      <c r="E11" s="551"/>
      <c r="F11" s="490"/>
      <c r="G11" s="113" t="s">
        <v>49</v>
      </c>
      <c r="H11" s="310" t="s">
        <v>721</v>
      </c>
      <c r="I11" s="311" t="s">
        <v>722</v>
      </c>
      <c r="J11" s="105">
        <f t="shared" si="0"/>
        <v>39</v>
      </c>
      <c r="K11" s="116"/>
      <c r="L11" s="116"/>
      <c r="M11" s="500"/>
    </row>
    <row r="12" spans="1:13" ht="21" customHeight="1">
      <c r="D12" s="536"/>
      <c r="E12" s="551"/>
      <c r="F12" s="490"/>
      <c r="G12" s="109" t="s">
        <v>50</v>
      </c>
      <c r="H12" s="243"/>
      <c r="I12" s="309" t="s">
        <v>522</v>
      </c>
      <c r="J12" s="105">
        <f t="shared" si="0"/>
        <v>7</v>
      </c>
      <c r="K12" s="116"/>
      <c r="L12" s="116"/>
      <c r="M12" s="500"/>
    </row>
    <row r="13" spans="1:13" ht="21" customHeight="1">
      <c r="D13" s="552"/>
      <c r="E13" s="553"/>
      <c r="F13" s="491"/>
      <c r="G13" s="157" t="s">
        <v>77</v>
      </c>
      <c r="H13" s="243" t="s">
        <v>252</v>
      </c>
      <c r="I13" s="364" t="s">
        <v>522</v>
      </c>
      <c r="J13" s="105">
        <f t="shared" si="0"/>
        <v>7</v>
      </c>
      <c r="K13" s="192"/>
      <c r="L13" s="192"/>
      <c r="M13" s="501"/>
    </row>
    <row r="14" spans="1:13" ht="21" customHeight="1">
      <c r="D14" s="549" t="s">
        <v>121</v>
      </c>
      <c r="E14" s="550"/>
      <c r="F14" s="492" t="s">
        <v>456</v>
      </c>
      <c r="G14" s="193" t="s">
        <v>125</v>
      </c>
      <c r="H14" s="136" t="s">
        <v>375</v>
      </c>
      <c r="I14" s="124"/>
      <c r="J14" s="105">
        <f t="shared" si="0"/>
        <v>0</v>
      </c>
      <c r="K14" s="195"/>
      <c r="L14" s="105" t="s">
        <v>247</v>
      </c>
      <c r="M14" s="502"/>
    </row>
    <row r="15" spans="1:13" ht="21" customHeight="1">
      <c r="D15" s="536"/>
      <c r="E15" s="551"/>
      <c r="F15" s="490"/>
      <c r="G15" s="109" t="s">
        <v>55</v>
      </c>
      <c r="H15" s="313" t="s">
        <v>79</v>
      </c>
      <c r="I15" s="129" t="s">
        <v>79</v>
      </c>
      <c r="J15" s="105">
        <f t="shared" si="0"/>
        <v>8</v>
      </c>
      <c r="K15" s="154">
        <v>33</v>
      </c>
      <c r="L15" s="154"/>
      <c r="M15" s="500"/>
    </row>
    <row r="16" spans="1:13" ht="21" customHeight="1">
      <c r="D16" s="536"/>
      <c r="E16" s="551"/>
      <c r="F16" s="490"/>
      <c r="G16" s="109" t="s">
        <v>124</v>
      </c>
      <c r="H16" s="313" t="s">
        <v>420</v>
      </c>
      <c r="I16" s="129" t="s">
        <v>420</v>
      </c>
      <c r="J16" s="105">
        <f t="shared" si="0"/>
        <v>8</v>
      </c>
      <c r="K16" s="109"/>
      <c r="L16" s="109"/>
      <c r="M16" s="500"/>
    </row>
    <row r="17" spans="2:13" ht="20.100000000000001" customHeight="1">
      <c r="D17" s="536"/>
      <c r="E17" s="551"/>
      <c r="F17" s="490"/>
      <c r="G17" s="113" t="s">
        <v>49</v>
      </c>
      <c r="H17" s="209" t="s">
        <v>90</v>
      </c>
      <c r="I17" s="219" t="s">
        <v>591</v>
      </c>
      <c r="J17" s="105">
        <f t="shared" si="0"/>
        <v>48</v>
      </c>
      <c r="K17" s="154"/>
      <c r="L17" s="154"/>
      <c r="M17" s="500"/>
    </row>
    <row r="18" spans="2:13" ht="20.100000000000001" customHeight="1">
      <c r="D18" s="536"/>
      <c r="E18" s="551"/>
      <c r="F18" s="490"/>
      <c r="G18" s="109" t="s">
        <v>50</v>
      </c>
      <c r="H18" s="313"/>
      <c r="I18" s="129" t="s">
        <v>79</v>
      </c>
      <c r="J18" s="105">
        <f t="shared" si="0"/>
        <v>8</v>
      </c>
      <c r="K18" s="154"/>
      <c r="L18" s="154"/>
      <c r="M18" s="500"/>
    </row>
    <row r="19" spans="2:13" ht="20.100000000000001" customHeight="1" thickBot="1">
      <c r="D19" s="536"/>
      <c r="E19" s="551"/>
      <c r="F19" s="491"/>
      <c r="G19" s="157" t="s">
        <v>77</v>
      </c>
      <c r="H19" s="314" t="s">
        <v>79</v>
      </c>
      <c r="I19" s="141" t="s">
        <v>79</v>
      </c>
      <c r="J19" s="105">
        <f t="shared" si="0"/>
        <v>8</v>
      </c>
      <c r="K19" s="160"/>
      <c r="L19" s="160"/>
      <c r="M19" s="501"/>
    </row>
    <row r="20" spans="2:13" ht="20.100000000000001" customHeight="1">
      <c r="D20" s="536"/>
      <c r="E20" s="551"/>
      <c r="F20" s="492" t="s">
        <v>127</v>
      </c>
      <c r="G20" s="102" t="s">
        <v>125</v>
      </c>
      <c r="H20" s="136" t="s">
        <v>376</v>
      </c>
      <c r="I20" s="124"/>
      <c r="J20" s="105">
        <f t="shared" si="0"/>
        <v>0</v>
      </c>
      <c r="K20" s="105"/>
      <c r="L20" s="105" t="s">
        <v>247</v>
      </c>
      <c r="M20" s="502"/>
    </row>
    <row r="21" spans="2:13" ht="20.100000000000001" customHeight="1">
      <c r="D21" s="536"/>
      <c r="E21" s="551"/>
      <c r="F21" s="490"/>
      <c r="G21" s="109" t="s">
        <v>55</v>
      </c>
      <c r="H21" s="313" t="s">
        <v>80</v>
      </c>
      <c r="I21" s="129" t="s">
        <v>80</v>
      </c>
      <c r="J21" s="105">
        <f t="shared" si="0"/>
        <v>4</v>
      </c>
      <c r="K21" s="154">
        <v>33</v>
      </c>
      <c r="L21" s="154"/>
      <c r="M21" s="500"/>
    </row>
    <row r="22" spans="2:13" ht="20.100000000000001" customHeight="1">
      <c r="D22" s="536"/>
      <c r="E22" s="551"/>
      <c r="F22" s="490"/>
      <c r="G22" s="109" t="s">
        <v>124</v>
      </c>
      <c r="H22" s="313" t="s">
        <v>421</v>
      </c>
      <c r="I22" s="129" t="s">
        <v>421</v>
      </c>
      <c r="J22" s="105">
        <f t="shared" si="0"/>
        <v>4</v>
      </c>
      <c r="K22" s="109"/>
      <c r="L22" s="109"/>
      <c r="M22" s="500"/>
    </row>
    <row r="23" spans="2:13" ht="20.100000000000001" customHeight="1">
      <c r="B23" s="57" t="s">
        <v>44</v>
      </c>
      <c r="D23" s="536"/>
      <c r="E23" s="551"/>
      <c r="F23" s="490"/>
      <c r="G23" s="113" t="s">
        <v>49</v>
      </c>
      <c r="H23" s="209" t="s">
        <v>91</v>
      </c>
      <c r="I23" s="219" t="s">
        <v>592</v>
      </c>
      <c r="J23" s="105">
        <f t="shared" si="0"/>
        <v>44</v>
      </c>
      <c r="K23" s="154"/>
      <c r="L23" s="154"/>
      <c r="M23" s="500"/>
    </row>
    <row r="24" spans="2:13" ht="20.100000000000001" customHeight="1">
      <c r="D24" s="536"/>
      <c r="E24" s="551"/>
      <c r="F24" s="490"/>
      <c r="G24" s="109" t="s">
        <v>50</v>
      </c>
      <c r="H24" s="313"/>
      <c r="I24" s="129" t="s">
        <v>80</v>
      </c>
      <c r="J24" s="105">
        <f t="shared" si="0"/>
        <v>4</v>
      </c>
      <c r="K24" s="154"/>
      <c r="L24" s="154"/>
      <c r="M24" s="500"/>
    </row>
    <row r="25" spans="2:13" ht="20.100000000000001" customHeight="1" thickBot="1">
      <c r="D25" s="536"/>
      <c r="E25" s="551"/>
      <c r="F25" s="491"/>
      <c r="G25" s="157" t="s">
        <v>77</v>
      </c>
      <c r="H25" s="314" t="s">
        <v>80</v>
      </c>
      <c r="I25" s="141" t="s">
        <v>80</v>
      </c>
      <c r="J25" s="105">
        <f t="shared" si="0"/>
        <v>4</v>
      </c>
      <c r="K25" s="160"/>
      <c r="L25" s="160"/>
      <c r="M25" s="501"/>
    </row>
    <row r="26" spans="2:13" ht="20.100000000000001" customHeight="1">
      <c r="D26" s="536"/>
      <c r="E26" s="551"/>
      <c r="F26" s="492" t="s">
        <v>128</v>
      </c>
      <c r="G26" s="102" t="s">
        <v>125</v>
      </c>
      <c r="H26" s="136" t="s">
        <v>377</v>
      </c>
      <c r="I26" s="124"/>
      <c r="J26" s="105">
        <f t="shared" si="0"/>
        <v>0</v>
      </c>
      <c r="K26" s="105"/>
      <c r="L26" s="105" t="s">
        <v>247</v>
      </c>
      <c r="M26" s="502"/>
    </row>
    <row r="27" spans="2:13" ht="20.100000000000001" customHeight="1">
      <c r="D27" s="536"/>
      <c r="E27" s="551"/>
      <c r="F27" s="490"/>
      <c r="G27" s="109" t="s">
        <v>55</v>
      </c>
      <c r="H27" s="313" t="s">
        <v>81</v>
      </c>
      <c r="I27" s="129" t="s">
        <v>81</v>
      </c>
      <c r="J27" s="105">
        <f t="shared" si="0"/>
        <v>4</v>
      </c>
      <c r="K27" s="154">
        <v>33</v>
      </c>
      <c r="L27" s="154"/>
      <c r="M27" s="500"/>
    </row>
    <row r="28" spans="2:13" ht="20.100000000000001" customHeight="1">
      <c r="D28" s="536"/>
      <c r="E28" s="551"/>
      <c r="F28" s="490"/>
      <c r="G28" s="109" t="s">
        <v>124</v>
      </c>
      <c r="H28" s="313" t="s">
        <v>422</v>
      </c>
      <c r="I28" s="129" t="s">
        <v>422</v>
      </c>
      <c r="J28" s="105">
        <f t="shared" si="0"/>
        <v>4</v>
      </c>
      <c r="K28" s="109"/>
      <c r="L28" s="109"/>
      <c r="M28" s="500"/>
    </row>
    <row r="29" spans="2:13" ht="20.65" customHeight="1">
      <c r="D29" s="536"/>
      <c r="E29" s="551"/>
      <c r="F29" s="490"/>
      <c r="G29" s="113" t="s">
        <v>49</v>
      </c>
      <c r="H29" s="209" t="s">
        <v>92</v>
      </c>
      <c r="I29" s="219" t="s">
        <v>593</v>
      </c>
      <c r="J29" s="105">
        <f t="shared" si="0"/>
        <v>44</v>
      </c>
      <c r="K29" s="154"/>
      <c r="L29" s="154"/>
      <c r="M29" s="500"/>
    </row>
    <row r="30" spans="2:13" ht="20.65" customHeight="1">
      <c r="D30" s="536"/>
      <c r="E30" s="551"/>
      <c r="F30" s="490"/>
      <c r="G30" s="109" t="s">
        <v>50</v>
      </c>
      <c r="H30" s="313"/>
      <c r="I30" s="129" t="s">
        <v>81</v>
      </c>
      <c r="J30" s="105">
        <f t="shared" si="0"/>
        <v>4</v>
      </c>
      <c r="K30" s="154"/>
      <c r="L30" s="154"/>
      <c r="M30" s="500"/>
    </row>
    <row r="31" spans="2:13" ht="20.65" customHeight="1" thickBot="1">
      <c r="D31" s="536"/>
      <c r="E31" s="551"/>
      <c r="F31" s="491"/>
      <c r="G31" s="157" t="s">
        <v>77</v>
      </c>
      <c r="H31" s="314" t="s">
        <v>81</v>
      </c>
      <c r="I31" s="141" t="s">
        <v>81</v>
      </c>
      <c r="J31" s="105">
        <f t="shared" si="0"/>
        <v>4</v>
      </c>
      <c r="K31" s="160"/>
      <c r="L31" s="160"/>
      <c r="M31" s="501"/>
    </row>
    <row r="32" spans="2:13" ht="20.65" customHeight="1">
      <c r="D32" s="536"/>
      <c r="E32" s="551"/>
      <c r="F32" s="492" t="s">
        <v>129</v>
      </c>
      <c r="G32" s="102" t="s">
        <v>125</v>
      </c>
      <c r="H32" s="136" t="s">
        <v>378</v>
      </c>
      <c r="I32" s="124"/>
      <c r="J32" s="105">
        <f t="shared" si="0"/>
        <v>0</v>
      </c>
      <c r="K32" s="105"/>
      <c r="L32" s="105" t="s">
        <v>247</v>
      </c>
      <c r="M32" s="502"/>
    </row>
    <row r="33" spans="4:13" ht="20.65" customHeight="1">
      <c r="D33" s="536"/>
      <c r="E33" s="551"/>
      <c r="F33" s="490"/>
      <c r="G33" s="109" t="s">
        <v>55</v>
      </c>
      <c r="H33" s="313" t="s">
        <v>82</v>
      </c>
      <c r="I33" s="129" t="s">
        <v>82</v>
      </c>
      <c r="J33" s="105">
        <f t="shared" si="0"/>
        <v>11</v>
      </c>
      <c r="K33" s="154">
        <v>33</v>
      </c>
      <c r="L33" s="154"/>
      <c r="M33" s="500"/>
    </row>
    <row r="34" spans="4:13" ht="20.65" customHeight="1">
      <c r="D34" s="536"/>
      <c r="E34" s="551"/>
      <c r="F34" s="490"/>
      <c r="G34" s="109" t="s">
        <v>124</v>
      </c>
      <c r="H34" s="313" t="s">
        <v>423</v>
      </c>
      <c r="I34" s="129" t="s">
        <v>423</v>
      </c>
      <c r="J34" s="105">
        <f t="shared" si="0"/>
        <v>11</v>
      </c>
      <c r="K34" s="109"/>
      <c r="L34" s="109"/>
      <c r="M34" s="500"/>
    </row>
    <row r="35" spans="4:13" ht="20.65" customHeight="1">
      <c r="D35" s="536"/>
      <c r="E35" s="551"/>
      <c r="F35" s="490"/>
      <c r="G35" s="113" t="s">
        <v>49</v>
      </c>
      <c r="H35" s="209" t="s">
        <v>93</v>
      </c>
      <c r="I35" s="219" t="s">
        <v>594</v>
      </c>
      <c r="J35" s="105">
        <f t="shared" si="0"/>
        <v>51</v>
      </c>
      <c r="K35" s="154"/>
      <c r="L35" s="154"/>
      <c r="M35" s="500"/>
    </row>
    <row r="36" spans="4:13" ht="20.65" customHeight="1">
      <c r="D36" s="536"/>
      <c r="E36" s="551"/>
      <c r="F36" s="490"/>
      <c r="G36" s="109" t="s">
        <v>50</v>
      </c>
      <c r="H36" s="313"/>
      <c r="I36" s="129" t="s">
        <v>82</v>
      </c>
      <c r="J36" s="105">
        <f t="shared" si="0"/>
        <v>11</v>
      </c>
      <c r="K36" s="154"/>
      <c r="L36" s="154"/>
      <c r="M36" s="500"/>
    </row>
    <row r="37" spans="4:13" ht="20.65" customHeight="1" thickBot="1">
      <c r="D37" s="536"/>
      <c r="E37" s="551"/>
      <c r="F37" s="491"/>
      <c r="G37" s="157" t="s">
        <v>77</v>
      </c>
      <c r="H37" s="314" t="s">
        <v>82</v>
      </c>
      <c r="I37" s="141" t="s">
        <v>82</v>
      </c>
      <c r="J37" s="105">
        <f t="shared" si="0"/>
        <v>11</v>
      </c>
      <c r="K37" s="160"/>
      <c r="L37" s="160"/>
      <c r="M37" s="501"/>
    </row>
    <row r="38" spans="4:13" ht="20.65" customHeight="1">
      <c r="D38" s="536"/>
      <c r="E38" s="551"/>
      <c r="F38" s="492" t="s">
        <v>130</v>
      </c>
      <c r="G38" s="102" t="s">
        <v>125</v>
      </c>
      <c r="H38" s="136" t="s">
        <v>379</v>
      </c>
      <c r="I38" s="124"/>
      <c r="J38" s="105">
        <f t="shared" si="0"/>
        <v>0</v>
      </c>
      <c r="K38" s="105"/>
      <c r="L38" s="105" t="s">
        <v>247</v>
      </c>
      <c r="M38" s="502"/>
    </row>
    <row r="39" spans="4:13" ht="20.65" customHeight="1">
      <c r="D39" s="536"/>
      <c r="E39" s="551"/>
      <c r="F39" s="490"/>
      <c r="G39" s="109" t="s">
        <v>55</v>
      </c>
      <c r="H39" s="313" t="s">
        <v>83</v>
      </c>
      <c r="I39" s="129" t="s">
        <v>83</v>
      </c>
      <c r="J39" s="105">
        <f t="shared" si="0"/>
        <v>9</v>
      </c>
      <c r="K39" s="154">
        <v>33</v>
      </c>
      <c r="L39" s="154"/>
      <c r="M39" s="500"/>
    </row>
    <row r="40" spans="4:13" ht="20.100000000000001" customHeight="1">
      <c r="D40" s="536"/>
      <c r="E40" s="551"/>
      <c r="F40" s="490"/>
      <c r="G40" s="109" t="s">
        <v>124</v>
      </c>
      <c r="H40" s="313" t="s">
        <v>424</v>
      </c>
      <c r="I40" s="129" t="s">
        <v>424</v>
      </c>
      <c r="J40" s="105">
        <f t="shared" si="0"/>
        <v>9</v>
      </c>
      <c r="K40" s="109"/>
      <c r="L40" s="109"/>
      <c r="M40" s="500"/>
    </row>
    <row r="41" spans="4:13" ht="20.100000000000001" customHeight="1">
      <c r="D41" s="536"/>
      <c r="E41" s="551"/>
      <c r="F41" s="490"/>
      <c r="G41" s="113" t="s">
        <v>49</v>
      </c>
      <c r="H41" s="315" t="s">
        <v>380</v>
      </c>
      <c r="I41" s="316" t="s">
        <v>595</v>
      </c>
      <c r="J41" s="105">
        <f t="shared" si="0"/>
        <v>51</v>
      </c>
      <c r="K41" s="154"/>
      <c r="L41" s="154"/>
      <c r="M41" s="500"/>
    </row>
    <row r="42" spans="4:13" ht="20.100000000000001" customHeight="1">
      <c r="D42" s="536"/>
      <c r="E42" s="551"/>
      <c r="F42" s="490"/>
      <c r="G42" s="109" t="s">
        <v>50</v>
      </c>
      <c r="H42" s="313"/>
      <c r="I42" s="129" t="s">
        <v>83</v>
      </c>
      <c r="J42" s="105">
        <f t="shared" si="0"/>
        <v>9</v>
      </c>
      <c r="K42" s="154"/>
      <c r="L42" s="154"/>
      <c r="M42" s="500"/>
    </row>
    <row r="43" spans="4:13" ht="20.100000000000001" customHeight="1" thickBot="1">
      <c r="D43" s="536"/>
      <c r="E43" s="551"/>
      <c r="F43" s="491"/>
      <c r="G43" s="157" t="s">
        <v>77</v>
      </c>
      <c r="H43" s="314" t="s">
        <v>83</v>
      </c>
      <c r="I43" s="141" t="s">
        <v>83</v>
      </c>
      <c r="J43" s="105">
        <f t="shared" si="0"/>
        <v>9</v>
      </c>
      <c r="K43" s="160"/>
      <c r="L43" s="160"/>
      <c r="M43" s="501"/>
    </row>
    <row r="44" spans="4:13" ht="20.100000000000001" customHeight="1">
      <c r="D44" s="536"/>
      <c r="E44" s="551"/>
      <c r="F44" s="492" t="s">
        <v>131</v>
      </c>
      <c r="G44" s="102" t="s">
        <v>125</v>
      </c>
      <c r="H44" s="136" t="s">
        <v>381</v>
      </c>
      <c r="I44" s="124"/>
      <c r="J44" s="105">
        <f t="shared" si="0"/>
        <v>0</v>
      </c>
      <c r="K44" s="105"/>
      <c r="L44" s="105" t="s">
        <v>247</v>
      </c>
      <c r="M44" s="502"/>
    </row>
    <row r="45" spans="4:13" ht="20.100000000000001" customHeight="1">
      <c r="D45" s="536"/>
      <c r="E45" s="551"/>
      <c r="F45" s="490"/>
      <c r="G45" s="109" t="s">
        <v>55</v>
      </c>
      <c r="H45" s="313" t="s">
        <v>57</v>
      </c>
      <c r="I45" s="129" t="s">
        <v>57</v>
      </c>
      <c r="J45" s="105">
        <f t="shared" si="0"/>
        <v>9</v>
      </c>
      <c r="K45" s="154">
        <v>33</v>
      </c>
      <c r="L45" s="154"/>
      <c r="M45" s="500"/>
    </row>
    <row r="46" spans="4:13" ht="20.100000000000001" customHeight="1">
      <c r="D46" s="536"/>
      <c r="E46" s="551"/>
      <c r="F46" s="490"/>
      <c r="G46" s="109" t="s">
        <v>124</v>
      </c>
      <c r="H46" s="313" t="s">
        <v>425</v>
      </c>
      <c r="I46" s="129" t="s">
        <v>425</v>
      </c>
      <c r="J46" s="105">
        <f t="shared" si="0"/>
        <v>9</v>
      </c>
      <c r="K46" s="109"/>
      <c r="L46" s="109"/>
      <c r="M46" s="500"/>
    </row>
    <row r="47" spans="4:13" ht="20.100000000000001" customHeight="1">
      <c r="D47" s="536"/>
      <c r="E47" s="551"/>
      <c r="F47" s="490"/>
      <c r="G47" s="113" t="s">
        <v>49</v>
      </c>
      <c r="H47" s="209" t="s">
        <v>94</v>
      </c>
      <c r="I47" s="219" t="s">
        <v>596</v>
      </c>
      <c r="J47" s="105">
        <f t="shared" si="0"/>
        <v>49</v>
      </c>
      <c r="K47" s="154"/>
      <c r="L47" s="154"/>
      <c r="M47" s="500"/>
    </row>
    <row r="48" spans="4:13" ht="20.100000000000001" customHeight="1">
      <c r="D48" s="536"/>
      <c r="E48" s="551"/>
      <c r="F48" s="490"/>
      <c r="G48" s="109" t="s">
        <v>50</v>
      </c>
      <c r="H48" s="313"/>
      <c r="I48" s="129" t="s">
        <v>57</v>
      </c>
      <c r="J48" s="105">
        <f t="shared" si="0"/>
        <v>9</v>
      </c>
      <c r="K48" s="154"/>
      <c r="L48" s="154"/>
      <c r="M48" s="500"/>
    </row>
    <row r="49" spans="4:13" ht="20.100000000000001" customHeight="1" thickBot="1">
      <c r="D49" s="536"/>
      <c r="E49" s="551"/>
      <c r="F49" s="491"/>
      <c r="G49" s="157" t="s">
        <v>77</v>
      </c>
      <c r="H49" s="314" t="s">
        <v>57</v>
      </c>
      <c r="I49" s="141" t="s">
        <v>57</v>
      </c>
      <c r="J49" s="105">
        <f t="shared" si="0"/>
        <v>9</v>
      </c>
      <c r="K49" s="160"/>
      <c r="L49" s="160"/>
      <c r="M49" s="501"/>
    </row>
    <row r="50" spans="4:13" ht="20.100000000000001" customHeight="1">
      <c r="D50" s="536"/>
      <c r="E50" s="551"/>
      <c r="F50" s="492" t="s">
        <v>132</v>
      </c>
      <c r="G50" s="102" t="s">
        <v>125</v>
      </c>
      <c r="H50" s="136" t="s">
        <v>382</v>
      </c>
      <c r="I50" s="124"/>
      <c r="J50" s="105">
        <f t="shared" si="0"/>
        <v>0</v>
      </c>
      <c r="K50" s="105"/>
      <c r="L50" s="105" t="s">
        <v>247</v>
      </c>
      <c r="M50" s="502"/>
    </row>
    <row r="51" spans="4:13" ht="20.100000000000001" customHeight="1">
      <c r="D51" s="536"/>
      <c r="E51" s="551"/>
      <c r="F51" s="490"/>
      <c r="G51" s="109" t="s">
        <v>55</v>
      </c>
      <c r="H51" s="313" t="s">
        <v>84</v>
      </c>
      <c r="I51" s="129" t="s">
        <v>84</v>
      </c>
      <c r="J51" s="105">
        <f t="shared" si="0"/>
        <v>11</v>
      </c>
      <c r="K51" s="154">
        <v>33</v>
      </c>
      <c r="L51" s="154"/>
      <c r="M51" s="500"/>
    </row>
    <row r="52" spans="4:13" ht="20.100000000000001" customHeight="1">
      <c r="D52" s="536"/>
      <c r="E52" s="551"/>
      <c r="F52" s="490"/>
      <c r="G52" s="109" t="s">
        <v>124</v>
      </c>
      <c r="H52" s="313" t="s">
        <v>426</v>
      </c>
      <c r="I52" s="129" t="s">
        <v>426</v>
      </c>
      <c r="J52" s="105">
        <f t="shared" si="0"/>
        <v>11</v>
      </c>
      <c r="K52" s="109"/>
      <c r="L52" s="109"/>
      <c r="M52" s="500"/>
    </row>
    <row r="53" spans="4:13" ht="20.100000000000001" customHeight="1">
      <c r="D53" s="536"/>
      <c r="E53" s="551"/>
      <c r="F53" s="490"/>
      <c r="G53" s="113" t="s">
        <v>49</v>
      </c>
      <c r="H53" s="209" t="s">
        <v>95</v>
      </c>
      <c r="I53" s="219" t="s">
        <v>597</v>
      </c>
      <c r="J53" s="105">
        <f t="shared" si="0"/>
        <v>51</v>
      </c>
      <c r="K53" s="154"/>
      <c r="L53" s="154"/>
      <c r="M53" s="500"/>
    </row>
    <row r="54" spans="4:13" ht="20.100000000000001" customHeight="1">
      <c r="D54" s="536"/>
      <c r="E54" s="551"/>
      <c r="F54" s="490"/>
      <c r="G54" s="109" t="s">
        <v>50</v>
      </c>
      <c r="H54" s="313"/>
      <c r="I54" s="129" t="s">
        <v>84</v>
      </c>
      <c r="J54" s="105">
        <f t="shared" si="0"/>
        <v>11</v>
      </c>
      <c r="K54" s="154"/>
      <c r="L54" s="154"/>
      <c r="M54" s="500"/>
    </row>
    <row r="55" spans="4:13" ht="20.100000000000001" customHeight="1" thickBot="1">
      <c r="D55" s="536"/>
      <c r="E55" s="551"/>
      <c r="F55" s="491"/>
      <c r="G55" s="157" t="s">
        <v>77</v>
      </c>
      <c r="H55" s="314" t="s">
        <v>84</v>
      </c>
      <c r="I55" s="141" t="s">
        <v>84</v>
      </c>
      <c r="J55" s="105">
        <f t="shared" si="0"/>
        <v>11</v>
      </c>
      <c r="K55" s="160"/>
      <c r="L55" s="160"/>
      <c r="M55" s="501"/>
    </row>
    <row r="56" spans="4:13" ht="20.100000000000001" customHeight="1">
      <c r="D56" s="536"/>
      <c r="E56" s="551"/>
      <c r="F56" s="492" t="s">
        <v>133</v>
      </c>
      <c r="G56" s="102" t="s">
        <v>125</v>
      </c>
      <c r="H56" s="136" t="s">
        <v>403</v>
      </c>
      <c r="I56" s="124"/>
      <c r="J56" s="105">
        <f t="shared" si="0"/>
        <v>0</v>
      </c>
      <c r="K56" s="105"/>
      <c r="L56" s="105" t="s">
        <v>247</v>
      </c>
      <c r="M56" s="502"/>
    </row>
    <row r="57" spans="4:13" ht="20.100000000000001" customHeight="1">
      <c r="D57" s="536"/>
      <c r="E57" s="551"/>
      <c r="F57" s="490"/>
      <c r="G57" s="109" t="s">
        <v>55</v>
      </c>
      <c r="H57" s="313" t="s">
        <v>404</v>
      </c>
      <c r="I57" s="129" t="s">
        <v>516</v>
      </c>
      <c r="J57" s="105">
        <f t="shared" si="0"/>
        <v>8</v>
      </c>
      <c r="K57" s="154">
        <v>33</v>
      </c>
      <c r="L57" s="154"/>
      <c r="M57" s="500"/>
    </row>
    <row r="58" spans="4:13" ht="20.100000000000001" customHeight="1">
      <c r="D58" s="536"/>
      <c r="E58" s="551"/>
      <c r="F58" s="490"/>
      <c r="G58" s="109" t="s">
        <v>124</v>
      </c>
      <c r="H58" s="313" t="s">
        <v>427</v>
      </c>
      <c r="I58" s="129" t="s">
        <v>517</v>
      </c>
      <c r="J58" s="105">
        <f t="shared" si="0"/>
        <v>8</v>
      </c>
      <c r="K58" s="109"/>
      <c r="L58" s="109"/>
      <c r="M58" s="500"/>
    </row>
    <row r="59" spans="4:13" ht="20.100000000000001" customHeight="1">
      <c r="D59" s="536"/>
      <c r="E59" s="551"/>
      <c r="F59" s="490"/>
      <c r="G59" s="113" t="s">
        <v>49</v>
      </c>
      <c r="H59" s="315" t="s">
        <v>405</v>
      </c>
      <c r="I59" s="316" t="s">
        <v>598</v>
      </c>
      <c r="J59" s="105">
        <f t="shared" si="0"/>
        <v>48</v>
      </c>
      <c r="K59" s="154"/>
      <c r="L59" s="154"/>
      <c r="M59" s="500"/>
    </row>
    <row r="60" spans="4:13" ht="17.649999999999999" customHeight="1">
      <c r="D60" s="536"/>
      <c r="E60" s="551"/>
      <c r="F60" s="490"/>
      <c r="G60" s="109" t="s">
        <v>50</v>
      </c>
      <c r="H60" s="313"/>
      <c r="I60" s="129" t="s">
        <v>516</v>
      </c>
      <c r="J60" s="105">
        <f t="shared" si="0"/>
        <v>8</v>
      </c>
      <c r="K60" s="154"/>
      <c r="L60" s="154"/>
      <c r="M60" s="500"/>
    </row>
    <row r="61" spans="4:13" ht="16.5" customHeight="1" thickBot="1">
      <c r="D61" s="536"/>
      <c r="E61" s="551"/>
      <c r="F61" s="491"/>
      <c r="G61" s="157" t="s">
        <v>77</v>
      </c>
      <c r="H61" s="314" t="s">
        <v>404</v>
      </c>
      <c r="I61" s="141" t="s">
        <v>516</v>
      </c>
      <c r="J61" s="105">
        <f t="shared" si="0"/>
        <v>8</v>
      </c>
      <c r="K61" s="160"/>
      <c r="L61" s="160"/>
      <c r="M61" s="501"/>
    </row>
    <row r="62" spans="4:13" ht="17.25" customHeight="1">
      <c r="D62" s="536"/>
      <c r="E62" s="551"/>
      <c r="F62" s="492" t="s">
        <v>134</v>
      </c>
      <c r="G62" s="102" t="s">
        <v>125</v>
      </c>
      <c r="H62" s="136" t="s">
        <v>383</v>
      </c>
      <c r="I62" s="124"/>
      <c r="J62" s="105">
        <f t="shared" si="0"/>
        <v>0</v>
      </c>
      <c r="K62" s="105"/>
      <c r="L62" s="105" t="s">
        <v>247</v>
      </c>
      <c r="M62" s="502"/>
    </row>
    <row r="63" spans="4:13" ht="16.5" customHeight="1">
      <c r="D63" s="536"/>
      <c r="E63" s="551"/>
      <c r="F63" s="490"/>
      <c r="G63" s="109" t="s">
        <v>55</v>
      </c>
      <c r="H63" s="313" t="s">
        <v>428</v>
      </c>
      <c r="I63" s="129" t="s">
        <v>657</v>
      </c>
      <c r="J63" s="105">
        <f t="shared" si="0"/>
        <v>8</v>
      </c>
      <c r="K63" s="154">
        <v>33</v>
      </c>
      <c r="L63" s="154"/>
      <c r="M63" s="500"/>
    </row>
    <row r="64" spans="4:13" ht="16.5" customHeight="1">
      <c r="D64" s="536"/>
      <c r="E64" s="551"/>
      <c r="F64" s="490"/>
      <c r="G64" s="109" t="s">
        <v>124</v>
      </c>
      <c r="H64" s="313" t="s">
        <v>429</v>
      </c>
      <c r="I64" s="129" t="s">
        <v>524</v>
      </c>
      <c r="J64" s="105">
        <f t="shared" si="0"/>
        <v>13</v>
      </c>
      <c r="K64" s="109"/>
      <c r="L64" s="109"/>
      <c r="M64" s="500"/>
    </row>
    <row r="65" spans="4:13" ht="20.100000000000001" customHeight="1">
      <c r="D65" s="536"/>
      <c r="E65" s="551"/>
      <c r="F65" s="490"/>
      <c r="G65" s="113" t="s">
        <v>49</v>
      </c>
      <c r="H65" s="209" t="s">
        <v>96</v>
      </c>
      <c r="I65" s="133" t="s">
        <v>599</v>
      </c>
      <c r="J65" s="105">
        <f t="shared" si="0"/>
        <v>59</v>
      </c>
      <c r="K65" s="154"/>
      <c r="L65" s="154"/>
      <c r="M65" s="500"/>
    </row>
    <row r="66" spans="4:13" ht="20.100000000000001" customHeight="1">
      <c r="D66" s="536"/>
      <c r="E66" s="551"/>
      <c r="F66" s="490"/>
      <c r="G66" s="109" t="s">
        <v>50</v>
      </c>
      <c r="H66" s="313"/>
      <c r="I66" s="129" t="s">
        <v>657</v>
      </c>
      <c r="J66" s="105">
        <f t="shared" si="0"/>
        <v>8</v>
      </c>
      <c r="K66" s="154"/>
      <c r="L66" s="154"/>
      <c r="M66" s="500"/>
    </row>
    <row r="67" spans="4:13" ht="20.100000000000001" customHeight="1" thickBot="1">
      <c r="D67" s="536"/>
      <c r="E67" s="551"/>
      <c r="F67" s="491"/>
      <c r="G67" s="157" t="s">
        <v>77</v>
      </c>
      <c r="H67" s="314" t="s">
        <v>85</v>
      </c>
      <c r="I67" s="141" t="s">
        <v>657</v>
      </c>
      <c r="J67" s="105">
        <f t="shared" si="0"/>
        <v>8</v>
      </c>
      <c r="K67" s="160"/>
      <c r="L67" s="160"/>
      <c r="M67" s="501"/>
    </row>
    <row r="68" spans="4:13" ht="20.100000000000001" customHeight="1">
      <c r="D68" s="536"/>
      <c r="E68" s="551"/>
      <c r="F68" s="492" t="s">
        <v>135</v>
      </c>
      <c r="G68" s="102" t="s">
        <v>125</v>
      </c>
      <c r="H68" s="136" t="s">
        <v>384</v>
      </c>
      <c r="I68" s="124"/>
      <c r="J68" s="105">
        <f t="shared" si="0"/>
        <v>0</v>
      </c>
      <c r="K68" s="105"/>
      <c r="L68" s="195" t="s">
        <v>247</v>
      </c>
      <c r="M68" s="502"/>
    </row>
    <row r="69" spans="4:13" ht="20.100000000000001" customHeight="1">
      <c r="D69" s="536"/>
      <c r="E69" s="551"/>
      <c r="F69" s="490"/>
      <c r="G69" s="109" t="s">
        <v>55</v>
      </c>
      <c r="H69" s="313" t="s">
        <v>86</v>
      </c>
      <c r="I69" s="129" t="s">
        <v>658</v>
      </c>
      <c r="J69" s="105">
        <f t="shared" si="0"/>
        <v>11</v>
      </c>
      <c r="K69" s="154">
        <v>33</v>
      </c>
      <c r="L69" s="154"/>
      <c r="M69" s="500"/>
    </row>
    <row r="70" spans="4:13" ht="20.100000000000001" customHeight="1">
      <c r="D70" s="536"/>
      <c r="E70" s="551"/>
      <c r="F70" s="490"/>
      <c r="G70" s="109" t="s">
        <v>124</v>
      </c>
      <c r="H70" s="313" t="s">
        <v>430</v>
      </c>
      <c r="I70" s="129" t="s">
        <v>525</v>
      </c>
      <c r="J70" s="105">
        <f t="shared" si="0"/>
        <v>10</v>
      </c>
      <c r="K70" s="109"/>
      <c r="L70" s="109"/>
      <c r="M70" s="500"/>
    </row>
    <row r="71" spans="4:13" ht="20.100000000000001" customHeight="1">
      <c r="D71" s="536"/>
      <c r="E71" s="551"/>
      <c r="F71" s="490"/>
      <c r="G71" s="113" t="s">
        <v>49</v>
      </c>
      <c r="H71" s="209" t="s">
        <v>97</v>
      </c>
      <c r="I71" s="133" t="s">
        <v>600</v>
      </c>
      <c r="J71" s="105">
        <f t="shared" si="0"/>
        <v>53</v>
      </c>
      <c r="K71" s="154"/>
      <c r="L71" s="154"/>
      <c r="M71" s="500"/>
    </row>
    <row r="72" spans="4:13" ht="20.100000000000001" customHeight="1">
      <c r="D72" s="536"/>
      <c r="E72" s="551"/>
      <c r="F72" s="490"/>
      <c r="G72" s="109" t="s">
        <v>50</v>
      </c>
      <c r="H72" s="313"/>
      <c r="I72" s="129" t="s">
        <v>658</v>
      </c>
      <c r="J72" s="105">
        <f t="shared" si="0"/>
        <v>11</v>
      </c>
      <c r="K72" s="154"/>
      <c r="L72" s="154"/>
      <c r="M72" s="500"/>
    </row>
    <row r="73" spans="4:13" ht="20.100000000000001" customHeight="1" thickBot="1">
      <c r="D73" s="536"/>
      <c r="E73" s="551"/>
      <c r="F73" s="491"/>
      <c r="G73" s="163" t="s">
        <v>77</v>
      </c>
      <c r="H73" s="314" t="s">
        <v>86</v>
      </c>
      <c r="I73" s="141" t="s">
        <v>658</v>
      </c>
      <c r="J73" s="105">
        <f t="shared" ref="J73:J136" si="1">LENB(I73)</f>
        <v>11</v>
      </c>
      <c r="K73" s="165"/>
      <c r="L73" s="160"/>
      <c r="M73" s="501"/>
    </row>
    <row r="74" spans="4:13" ht="19.5" customHeight="1">
      <c r="D74" s="536"/>
      <c r="E74" s="551"/>
      <c r="F74" s="492" t="s">
        <v>150</v>
      </c>
      <c r="G74" s="102" t="s">
        <v>125</v>
      </c>
      <c r="H74" s="136" t="s">
        <v>406</v>
      </c>
      <c r="I74" s="124"/>
      <c r="J74" s="105">
        <f t="shared" si="1"/>
        <v>0</v>
      </c>
      <c r="K74" s="105"/>
      <c r="L74" s="105" t="s">
        <v>247</v>
      </c>
      <c r="M74" s="502"/>
    </row>
    <row r="75" spans="4:13" ht="20.100000000000001" customHeight="1">
      <c r="D75" s="536"/>
      <c r="E75" s="551"/>
      <c r="F75" s="490"/>
      <c r="G75" s="109" t="s">
        <v>55</v>
      </c>
      <c r="H75" s="313" t="s">
        <v>87</v>
      </c>
      <c r="I75" s="129" t="s">
        <v>659</v>
      </c>
      <c r="J75" s="105">
        <f t="shared" si="1"/>
        <v>13</v>
      </c>
      <c r="K75" s="154">
        <v>33</v>
      </c>
      <c r="L75" s="154"/>
      <c r="M75" s="500"/>
    </row>
    <row r="76" spans="4:13" ht="20.100000000000001" customHeight="1">
      <c r="D76" s="536"/>
      <c r="E76" s="551"/>
      <c r="F76" s="490"/>
      <c r="G76" s="109" t="s">
        <v>124</v>
      </c>
      <c r="H76" s="313" t="s">
        <v>316</v>
      </c>
      <c r="I76" s="129" t="s">
        <v>526</v>
      </c>
      <c r="J76" s="105">
        <f t="shared" si="1"/>
        <v>14</v>
      </c>
      <c r="K76" s="109"/>
      <c r="L76" s="109"/>
      <c r="M76" s="500"/>
    </row>
    <row r="77" spans="4:13" ht="20.100000000000001" customHeight="1">
      <c r="D77" s="536"/>
      <c r="E77" s="551"/>
      <c r="F77" s="490"/>
      <c r="G77" s="113" t="s">
        <v>49</v>
      </c>
      <c r="H77" s="209" t="s">
        <v>98</v>
      </c>
      <c r="I77" s="219" t="s">
        <v>601</v>
      </c>
      <c r="J77" s="105">
        <f t="shared" si="1"/>
        <v>61</v>
      </c>
      <c r="K77" s="154"/>
      <c r="L77" s="154"/>
      <c r="M77" s="500"/>
    </row>
    <row r="78" spans="4:13" ht="20.100000000000001" customHeight="1">
      <c r="D78" s="536"/>
      <c r="E78" s="551"/>
      <c r="F78" s="490"/>
      <c r="G78" s="109" t="s">
        <v>50</v>
      </c>
      <c r="H78" s="313"/>
      <c r="I78" s="129" t="s">
        <v>659</v>
      </c>
      <c r="J78" s="105">
        <f t="shared" si="1"/>
        <v>13</v>
      </c>
      <c r="K78" s="154"/>
      <c r="L78" s="154"/>
      <c r="M78" s="500"/>
    </row>
    <row r="79" spans="4:13" ht="20.100000000000001" customHeight="1" thickBot="1">
      <c r="D79" s="536"/>
      <c r="E79" s="551"/>
      <c r="F79" s="491"/>
      <c r="G79" s="157" t="s">
        <v>77</v>
      </c>
      <c r="H79" s="314" t="s">
        <v>87</v>
      </c>
      <c r="I79" s="141" t="s">
        <v>659</v>
      </c>
      <c r="J79" s="105">
        <f t="shared" si="1"/>
        <v>13</v>
      </c>
      <c r="K79" s="160"/>
      <c r="L79" s="160"/>
      <c r="M79" s="501"/>
    </row>
    <row r="80" spans="4:13" ht="20.100000000000001" customHeight="1">
      <c r="D80" s="536"/>
      <c r="E80" s="551"/>
      <c r="F80" s="492" t="s">
        <v>151</v>
      </c>
      <c r="G80" s="102" t="s">
        <v>125</v>
      </c>
      <c r="H80" s="136" t="s">
        <v>407</v>
      </c>
      <c r="I80" s="124"/>
      <c r="J80" s="105">
        <f t="shared" si="1"/>
        <v>0</v>
      </c>
      <c r="K80" s="105"/>
      <c r="L80" s="105" t="s">
        <v>247</v>
      </c>
      <c r="M80" s="502"/>
    </row>
    <row r="81" spans="4:13" ht="20.100000000000001" customHeight="1">
      <c r="D81" s="536"/>
      <c r="E81" s="551"/>
      <c r="F81" s="490"/>
      <c r="G81" s="109" t="s">
        <v>55</v>
      </c>
      <c r="H81" s="313" t="s">
        <v>192</v>
      </c>
      <c r="I81" s="129" t="s">
        <v>660</v>
      </c>
      <c r="J81" s="105">
        <f t="shared" si="1"/>
        <v>32</v>
      </c>
      <c r="K81" s="154">
        <v>33</v>
      </c>
      <c r="L81" s="154"/>
      <c r="M81" s="500"/>
    </row>
    <row r="82" spans="4:13" ht="20.100000000000001" customHeight="1">
      <c r="D82" s="536"/>
      <c r="E82" s="551"/>
      <c r="F82" s="490"/>
      <c r="G82" s="109" t="s">
        <v>124</v>
      </c>
      <c r="H82" s="313" t="s">
        <v>289</v>
      </c>
      <c r="I82" s="313" t="s">
        <v>289</v>
      </c>
      <c r="J82" s="105">
        <f t="shared" si="1"/>
        <v>17</v>
      </c>
      <c r="K82" s="109"/>
      <c r="L82" s="109"/>
      <c r="M82" s="500"/>
    </row>
    <row r="83" spans="4:13" ht="20.100000000000001" customHeight="1">
      <c r="D83" s="536"/>
      <c r="E83" s="551"/>
      <c r="F83" s="490"/>
      <c r="G83" s="113" t="s">
        <v>49</v>
      </c>
      <c r="H83" s="315" t="s">
        <v>193</v>
      </c>
      <c r="I83" s="316" t="s">
        <v>602</v>
      </c>
      <c r="J83" s="105">
        <f t="shared" si="1"/>
        <v>67</v>
      </c>
      <c r="K83" s="154"/>
      <c r="L83" s="154"/>
      <c r="M83" s="500"/>
    </row>
    <row r="84" spans="4:13" ht="20.100000000000001" customHeight="1">
      <c r="D84" s="536"/>
      <c r="E84" s="551"/>
      <c r="F84" s="490"/>
      <c r="G84" s="109" t="s">
        <v>50</v>
      </c>
      <c r="H84" s="313"/>
      <c r="I84" s="129" t="s">
        <v>660</v>
      </c>
      <c r="J84" s="105">
        <f t="shared" si="1"/>
        <v>32</v>
      </c>
      <c r="K84" s="154"/>
      <c r="L84" s="154"/>
      <c r="M84" s="500"/>
    </row>
    <row r="85" spans="4:13" ht="20.100000000000001" customHeight="1" thickBot="1">
      <c r="D85" s="536"/>
      <c r="E85" s="551"/>
      <c r="F85" s="491"/>
      <c r="G85" s="157" t="s">
        <v>77</v>
      </c>
      <c r="H85" s="314" t="s">
        <v>192</v>
      </c>
      <c r="I85" s="141" t="s">
        <v>660</v>
      </c>
      <c r="J85" s="105">
        <f t="shared" si="1"/>
        <v>32</v>
      </c>
      <c r="K85" s="160"/>
      <c r="L85" s="160"/>
      <c r="M85" s="501"/>
    </row>
    <row r="86" spans="4:13" ht="20.100000000000001" customHeight="1">
      <c r="D86" s="536"/>
      <c r="E86" s="551"/>
      <c r="F86" s="492" t="s">
        <v>152</v>
      </c>
      <c r="G86" s="102" t="s">
        <v>125</v>
      </c>
      <c r="H86" s="102"/>
      <c r="I86" s="351"/>
      <c r="J86" s="105">
        <f t="shared" si="1"/>
        <v>0</v>
      </c>
      <c r="K86" s="105"/>
      <c r="L86" s="105" t="s">
        <v>247</v>
      </c>
      <c r="M86" s="502"/>
    </row>
    <row r="87" spans="4:13" ht="20.100000000000001" customHeight="1">
      <c r="D87" s="536"/>
      <c r="E87" s="551"/>
      <c r="F87" s="490"/>
      <c r="G87" s="109" t="s">
        <v>55</v>
      </c>
      <c r="H87" s="317" t="s">
        <v>88</v>
      </c>
      <c r="I87" s="352" t="s">
        <v>661</v>
      </c>
      <c r="J87" s="105">
        <f t="shared" si="1"/>
        <v>22</v>
      </c>
      <c r="K87" s="154">
        <v>33</v>
      </c>
      <c r="L87" s="154"/>
      <c r="M87" s="500"/>
    </row>
    <row r="88" spans="4:13" ht="20.100000000000001" customHeight="1">
      <c r="D88" s="536"/>
      <c r="E88" s="551"/>
      <c r="F88" s="490"/>
      <c r="G88" s="109" t="s">
        <v>124</v>
      </c>
      <c r="H88" s="317" t="s">
        <v>431</v>
      </c>
      <c r="I88" s="352" t="s">
        <v>527</v>
      </c>
      <c r="J88" s="105">
        <f t="shared" si="1"/>
        <v>12</v>
      </c>
      <c r="K88" s="109"/>
      <c r="L88" s="109"/>
      <c r="M88" s="500"/>
    </row>
    <row r="89" spans="4:13" ht="20.100000000000001" customHeight="1">
      <c r="D89" s="536"/>
      <c r="E89" s="551"/>
      <c r="F89" s="490"/>
      <c r="G89" s="113" t="s">
        <v>49</v>
      </c>
      <c r="H89" s="318" t="s">
        <v>760</v>
      </c>
      <c r="I89" s="353" t="s">
        <v>603</v>
      </c>
      <c r="J89" s="105">
        <f t="shared" si="1"/>
        <v>55</v>
      </c>
      <c r="K89" s="154"/>
      <c r="L89" s="154"/>
      <c r="M89" s="500"/>
    </row>
    <row r="90" spans="4:13" ht="20.100000000000001" customHeight="1">
      <c r="D90" s="536"/>
      <c r="E90" s="551"/>
      <c r="F90" s="490"/>
      <c r="G90" s="109" t="s">
        <v>50</v>
      </c>
      <c r="H90" s="317"/>
      <c r="I90" s="351"/>
      <c r="J90" s="105">
        <f t="shared" si="1"/>
        <v>0</v>
      </c>
      <c r="K90" s="154"/>
      <c r="L90" s="154"/>
      <c r="M90" s="500"/>
    </row>
    <row r="91" spans="4:13" ht="19.899999999999999" customHeight="1" thickBot="1">
      <c r="D91" s="536"/>
      <c r="E91" s="551"/>
      <c r="F91" s="491"/>
      <c r="G91" s="157" t="s">
        <v>77</v>
      </c>
      <c r="H91" s="319" t="s">
        <v>88</v>
      </c>
      <c r="I91" s="354" t="s">
        <v>661</v>
      </c>
      <c r="J91" s="105">
        <f t="shared" si="1"/>
        <v>22</v>
      </c>
      <c r="K91" s="160"/>
      <c r="L91" s="160"/>
      <c r="M91" s="501"/>
    </row>
    <row r="92" spans="4:13" ht="20.100000000000001" customHeight="1">
      <c r="D92" s="536"/>
      <c r="E92" s="551"/>
      <c r="F92" s="490" t="s">
        <v>298</v>
      </c>
      <c r="G92" s="109" t="s">
        <v>55</v>
      </c>
      <c r="H92" s="102" t="s">
        <v>408</v>
      </c>
      <c r="I92" s="352" t="s">
        <v>663</v>
      </c>
      <c r="J92" s="105">
        <f t="shared" si="1"/>
        <v>12</v>
      </c>
      <c r="K92" s="168"/>
      <c r="L92" s="154"/>
      <c r="M92" s="500"/>
    </row>
    <row r="93" spans="4:13" ht="20.100000000000001" customHeight="1">
      <c r="D93" s="536"/>
      <c r="E93" s="551"/>
      <c r="F93" s="490"/>
      <c r="G93" s="109" t="s">
        <v>124</v>
      </c>
      <c r="H93" s="110" t="str">
        <f>LOWER(H92)</f>
        <v>98 inch</v>
      </c>
      <c r="I93" s="352" t="s">
        <v>528</v>
      </c>
      <c r="J93" s="105">
        <f t="shared" si="1"/>
        <v>7</v>
      </c>
      <c r="K93" s="205"/>
      <c r="L93" s="109"/>
      <c r="M93" s="500"/>
    </row>
    <row r="94" spans="4:13" ht="20.100000000000001" customHeight="1">
      <c r="D94" s="536"/>
      <c r="E94" s="551"/>
      <c r="F94" s="490"/>
      <c r="G94" s="113" t="s">
        <v>49</v>
      </c>
      <c r="H94" s="318" t="s">
        <v>723</v>
      </c>
      <c r="I94" s="353" t="s">
        <v>662</v>
      </c>
      <c r="J94" s="105">
        <f t="shared" si="1"/>
        <v>43</v>
      </c>
      <c r="K94" s="168"/>
      <c r="L94" s="154"/>
      <c r="M94" s="500"/>
    </row>
    <row r="95" spans="4:13" ht="20.100000000000001" customHeight="1" thickBot="1">
      <c r="D95" s="536"/>
      <c r="E95" s="551"/>
      <c r="F95" s="491"/>
      <c r="G95" s="157" t="s">
        <v>77</v>
      </c>
      <c r="H95" s="320"/>
      <c r="I95" s="354" t="s">
        <v>663</v>
      </c>
      <c r="J95" s="105">
        <f t="shared" si="1"/>
        <v>12</v>
      </c>
      <c r="K95" s="206"/>
      <c r="L95" s="160"/>
      <c r="M95" s="501"/>
    </row>
    <row r="96" spans="4:13" ht="20.100000000000001" customHeight="1">
      <c r="D96" s="536"/>
      <c r="E96" s="551"/>
      <c r="F96" s="490" t="s">
        <v>299</v>
      </c>
      <c r="G96" s="109" t="s">
        <v>55</v>
      </c>
      <c r="H96" s="321" t="s">
        <v>409</v>
      </c>
      <c r="I96" s="355" t="s">
        <v>667</v>
      </c>
      <c r="J96" s="105">
        <f t="shared" si="1"/>
        <v>27</v>
      </c>
      <c r="K96" s="168"/>
      <c r="L96" s="154"/>
      <c r="M96" s="500"/>
    </row>
    <row r="97" spans="4:13" ht="20.100000000000001" customHeight="1">
      <c r="D97" s="536"/>
      <c r="E97" s="551"/>
      <c r="F97" s="490"/>
      <c r="G97" s="109" t="s">
        <v>124</v>
      </c>
      <c r="H97" s="127" t="s">
        <v>432</v>
      </c>
      <c r="I97" s="352" t="s">
        <v>529</v>
      </c>
      <c r="J97" s="105">
        <f t="shared" si="1"/>
        <v>14</v>
      </c>
      <c r="K97" s="205"/>
      <c r="L97" s="109"/>
      <c r="M97" s="500"/>
    </row>
    <row r="98" spans="4:13" ht="19.899999999999999" customHeight="1">
      <c r="D98" s="536"/>
      <c r="E98" s="551"/>
      <c r="F98" s="490"/>
      <c r="G98" s="113" t="s">
        <v>49</v>
      </c>
      <c r="H98" s="318" t="s">
        <v>724</v>
      </c>
      <c r="I98" s="353" t="s">
        <v>604</v>
      </c>
      <c r="J98" s="105">
        <f t="shared" si="1"/>
        <v>54</v>
      </c>
      <c r="K98" s="168"/>
      <c r="L98" s="154"/>
      <c r="M98" s="500"/>
    </row>
    <row r="99" spans="4:13" ht="17.649999999999999" customHeight="1" thickBot="1">
      <c r="D99" s="536"/>
      <c r="E99" s="551"/>
      <c r="F99" s="491"/>
      <c r="G99" s="157" t="s">
        <v>77</v>
      </c>
      <c r="H99" s="322"/>
      <c r="I99" s="354" t="s">
        <v>664</v>
      </c>
      <c r="J99" s="105">
        <f t="shared" si="1"/>
        <v>26</v>
      </c>
      <c r="K99" s="206"/>
      <c r="L99" s="160"/>
      <c r="M99" s="501"/>
    </row>
    <row r="100" spans="4:13" ht="17.649999999999999" customHeight="1">
      <c r="D100" s="536"/>
      <c r="E100" s="551"/>
      <c r="F100" s="490" t="s">
        <v>300</v>
      </c>
      <c r="G100" s="109" t="s">
        <v>55</v>
      </c>
      <c r="H100" s="321" t="s">
        <v>410</v>
      </c>
      <c r="I100" s="355" t="s">
        <v>668</v>
      </c>
      <c r="J100" s="105">
        <f t="shared" si="1"/>
        <v>27</v>
      </c>
      <c r="K100" s="168"/>
      <c r="L100" s="154"/>
      <c r="M100" s="500"/>
    </row>
    <row r="101" spans="4:13" ht="17.649999999999999" customHeight="1">
      <c r="D101" s="536"/>
      <c r="E101" s="551"/>
      <c r="F101" s="490"/>
      <c r="G101" s="109" t="s">
        <v>124</v>
      </c>
      <c r="H101" s="127" t="s">
        <v>433</v>
      </c>
      <c r="I101" s="352" t="s">
        <v>530</v>
      </c>
      <c r="J101" s="105">
        <f t="shared" si="1"/>
        <v>14</v>
      </c>
      <c r="K101" s="205"/>
      <c r="L101" s="109"/>
      <c r="M101" s="500"/>
    </row>
    <row r="102" spans="4:13" ht="17.649999999999999" customHeight="1">
      <c r="D102" s="536"/>
      <c r="E102" s="551"/>
      <c r="F102" s="490"/>
      <c r="G102" s="113" t="s">
        <v>49</v>
      </c>
      <c r="H102" s="318" t="s">
        <v>725</v>
      </c>
      <c r="I102" s="353" t="s">
        <v>605</v>
      </c>
      <c r="J102" s="105">
        <f t="shared" si="1"/>
        <v>54</v>
      </c>
      <c r="K102" s="168"/>
      <c r="L102" s="154"/>
      <c r="M102" s="500"/>
    </row>
    <row r="103" spans="4:13" ht="17.649999999999999" customHeight="1" thickBot="1">
      <c r="D103" s="536"/>
      <c r="E103" s="551"/>
      <c r="F103" s="491"/>
      <c r="G103" s="157" t="s">
        <v>77</v>
      </c>
      <c r="H103" s="322"/>
      <c r="I103" s="354" t="s">
        <v>668</v>
      </c>
      <c r="J103" s="105">
        <f t="shared" si="1"/>
        <v>27</v>
      </c>
      <c r="K103" s="206"/>
      <c r="L103" s="160"/>
      <c r="M103" s="501"/>
    </row>
    <row r="104" spans="4:13" ht="17.649999999999999" customHeight="1">
      <c r="D104" s="536"/>
      <c r="E104" s="551"/>
      <c r="F104" s="490" t="s">
        <v>301</v>
      </c>
      <c r="G104" s="109" t="s">
        <v>55</v>
      </c>
      <c r="H104" s="102" t="s">
        <v>411</v>
      </c>
      <c r="I104" s="352" t="s">
        <v>665</v>
      </c>
      <c r="J104" s="105">
        <f t="shared" si="1"/>
        <v>12</v>
      </c>
      <c r="K104" s="168"/>
      <c r="L104" s="154"/>
      <c r="M104" s="500"/>
    </row>
    <row r="105" spans="4:13" ht="17.649999999999999" customHeight="1">
      <c r="D105" s="536"/>
      <c r="E105" s="551"/>
      <c r="F105" s="490"/>
      <c r="G105" s="109" t="s">
        <v>124</v>
      </c>
      <c r="H105" s="110" t="str">
        <f>LOWER(H104)</f>
        <v>65 inch</v>
      </c>
      <c r="I105" s="352" t="s">
        <v>411</v>
      </c>
      <c r="J105" s="105">
        <f t="shared" si="1"/>
        <v>7</v>
      </c>
      <c r="K105" s="205"/>
      <c r="L105" s="109"/>
      <c r="M105" s="500"/>
    </row>
    <row r="106" spans="4:13" ht="17.649999999999999" customHeight="1">
      <c r="D106" s="536"/>
      <c r="E106" s="551"/>
      <c r="F106" s="490"/>
      <c r="G106" s="113" t="s">
        <v>49</v>
      </c>
      <c r="H106" s="318" t="s">
        <v>726</v>
      </c>
      <c r="I106" s="353" t="s">
        <v>606</v>
      </c>
      <c r="J106" s="105">
        <f t="shared" si="1"/>
        <v>51</v>
      </c>
      <c r="K106" s="168"/>
      <c r="L106" s="154"/>
      <c r="M106" s="500"/>
    </row>
    <row r="107" spans="4:13" ht="17.649999999999999" customHeight="1" thickBot="1">
      <c r="D107" s="536"/>
      <c r="E107" s="551"/>
      <c r="F107" s="491"/>
      <c r="G107" s="157" t="s">
        <v>77</v>
      </c>
      <c r="H107" s="323"/>
      <c r="I107" s="354" t="s">
        <v>665</v>
      </c>
      <c r="J107" s="105">
        <f t="shared" si="1"/>
        <v>12</v>
      </c>
      <c r="K107" s="206"/>
      <c r="L107" s="160"/>
      <c r="M107" s="501"/>
    </row>
    <row r="108" spans="4:13" ht="17.649999999999999" customHeight="1">
      <c r="D108" s="536"/>
      <c r="E108" s="551"/>
      <c r="F108" s="490" t="s">
        <v>302</v>
      </c>
      <c r="G108" s="109" t="s">
        <v>55</v>
      </c>
      <c r="H108" s="324" t="s">
        <v>412</v>
      </c>
      <c r="I108" s="352" t="s">
        <v>666</v>
      </c>
      <c r="J108" s="105">
        <f t="shared" si="1"/>
        <v>12</v>
      </c>
      <c r="K108" s="168"/>
      <c r="L108" s="154"/>
      <c r="M108" s="500"/>
    </row>
    <row r="109" spans="4:13" ht="17.649999999999999" customHeight="1">
      <c r="D109" s="536"/>
      <c r="E109" s="551"/>
      <c r="F109" s="490"/>
      <c r="G109" s="109" t="s">
        <v>124</v>
      </c>
      <c r="H109" s="110" t="str">
        <f>LOWER(H108)</f>
        <v>55 inch</v>
      </c>
      <c r="I109" s="352" t="s">
        <v>412</v>
      </c>
      <c r="J109" s="105">
        <f t="shared" si="1"/>
        <v>7</v>
      </c>
      <c r="K109" s="205"/>
      <c r="L109" s="109"/>
      <c r="M109" s="500"/>
    </row>
    <row r="110" spans="4:13" ht="17.649999999999999" customHeight="1">
      <c r="D110" s="536"/>
      <c r="E110" s="551"/>
      <c r="F110" s="490"/>
      <c r="G110" s="113" t="s">
        <v>49</v>
      </c>
      <c r="H110" s="318" t="s">
        <v>727</v>
      </c>
      <c r="I110" s="353" t="s">
        <v>607</v>
      </c>
      <c r="J110" s="105">
        <f t="shared" si="1"/>
        <v>51</v>
      </c>
      <c r="K110" s="168"/>
      <c r="L110" s="154"/>
      <c r="M110" s="500"/>
    </row>
    <row r="111" spans="4:13" ht="17.649999999999999" customHeight="1" thickBot="1">
      <c r="D111" s="536"/>
      <c r="E111" s="551"/>
      <c r="F111" s="491"/>
      <c r="G111" s="157" t="s">
        <v>77</v>
      </c>
      <c r="H111" s="322"/>
      <c r="I111" s="354" t="s">
        <v>666</v>
      </c>
      <c r="J111" s="105">
        <f t="shared" si="1"/>
        <v>12</v>
      </c>
      <c r="K111" s="206"/>
      <c r="L111" s="160"/>
      <c r="M111" s="501"/>
    </row>
    <row r="112" spans="4:13" ht="17.649999999999999" customHeight="1">
      <c r="D112" s="536"/>
      <c r="E112" s="551"/>
      <c r="F112" s="490" t="s">
        <v>303</v>
      </c>
      <c r="G112" s="109" t="s">
        <v>55</v>
      </c>
      <c r="H112" s="324" t="s">
        <v>413</v>
      </c>
      <c r="I112" s="355" t="s">
        <v>669</v>
      </c>
      <c r="J112" s="105">
        <f t="shared" si="1"/>
        <v>27</v>
      </c>
      <c r="K112" s="168"/>
      <c r="L112" s="154"/>
      <c r="M112" s="500"/>
    </row>
    <row r="113" spans="4:13" ht="17.649999999999999" customHeight="1">
      <c r="D113" s="536"/>
      <c r="E113" s="551"/>
      <c r="F113" s="490"/>
      <c r="G113" s="109" t="s">
        <v>124</v>
      </c>
      <c r="H113" s="325" t="s">
        <v>434</v>
      </c>
      <c r="I113" s="356" t="s">
        <v>434</v>
      </c>
      <c r="J113" s="105">
        <f t="shared" si="1"/>
        <v>14</v>
      </c>
      <c r="K113" s="205"/>
      <c r="L113" s="109"/>
      <c r="M113" s="500"/>
    </row>
    <row r="114" spans="4:13" ht="17.649999999999999" customHeight="1">
      <c r="D114" s="536"/>
      <c r="E114" s="551"/>
      <c r="F114" s="490"/>
      <c r="G114" s="113" t="s">
        <v>49</v>
      </c>
      <c r="H114" s="318" t="s">
        <v>728</v>
      </c>
      <c r="I114" s="353" t="s">
        <v>608</v>
      </c>
      <c r="J114" s="105">
        <f t="shared" si="1"/>
        <v>54</v>
      </c>
      <c r="K114" s="168"/>
      <c r="L114" s="154"/>
      <c r="M114" s="500"/>
    </row>
    <row r="115" spans="4:13" ht="17.45" customHeight="1" thickBot="1">
      <c r="D115" s="536"/>
      <c r="E115" s="551"/>
      <c r="F115" s="491"/>
      <c r="G115" s="157" t="s">
        <v>77</v>
      </c>
      <c r="H115" s="322"/>
      <c r="I115" s="354" t="s">
        <v>669</v>
      </c>
      <c r="J115" s="105">
        <f t="shared" si="1"/>
        <v>27</v>
      </c>
      <c r="K115" s="206"/>
      <c r="L115" s="160"/>
      <c r="M115" s="501"/>
    </row>
    <row r="116" spans="4:13" ht="17.649999999999999" customHeight="1">
      <c r="D116" s="536"/>
      <c r="E116" s="551"/>
      <c r="F116" s="490" t="s">
        <v>304</v>
      </c>
      <c r="G116" s="109" t="s">
        <v>55</v>
      </c>
      <c r="H116" s="102" t="s">
        <v>414</v>
      </c>
      <c r="I116" s="352" t="s">
        <v>670</v>
      </c>
      <c r="J116" s="105">
        <f t="shared" si="1"/>
        <v>12</v>
      </c>
      <c r="K116" s="168"/>
      <c r="L116" s="154"/>
      <c r="M116" s="500"/>
    </row>
    <row r="117" spans="4:13" ht="17.649999999999999" customHeight="1">
      <c r="D117" s="536"/>
      <c r="E117" s="551"/>
      <c r="F117" s="490"/>
      <c r="G117" s="109" t="s">
        <v>124</v>
      </c>
      <c r="H117" s="128" t="str">
        <f>LOWER(H116)</f>
        <v>43 inch</v>
      </c>
      <c r="I117" s="352" t="s">
        <v>414</v>
      </c>
      <c r="J117" s="105">
        <f t="shared" si="1"/>
        <v>7</v>
      </c>
      <c r="K117" s="205"/>
      <c r="L117" s="109"/>
      <c r="M117" s="500"/>
    </row>
    <row r="118" spans="4:13" ht="17.649999999999999" customHeight="1">
      <c r="D118" s="536"/>
      <c r="E118" s="551"/>
      <c r="F118" s="490"/>
      <c r="G118" s="113" t="s">
        <v>49</v>
      </c>
      <c r="H118" s="318" t="s">
        <v>415</v>
      </c>
      <c r="I118" s="353" t="s">
        <v>609</v>
      </c>
      <c r="J118" s="105">
        <f t="shared" si="1"/>
        <v>51</v>
      </c>
      <c r="K118" s="168"/>
      <c r="L118" s="154"/>
      <c r="M118" s="500"/>
    </row>
    <row r="119" spans="4:13" ht="17.649999999999999" customHeight="1" thickBot="1">
      <c r="D119" s="536"/>
      <c r="E119" s="551"/>
      <c r="F119" s="491"/>
      <c r="G119" s="157" t="s">
        <v>77</v>
      </c>
      <c r="H119" s="326"/>
      <c r="I119" s="354" t="s">
        <v>670</v>
      </c>
      <c r="J119" s="105">
        <f t="shared" si="1"/>
        <v>12</v>
      </c>
      <c r="K119" s="206"/>
      <c r="L119" s="160"/>
      <c r="M119" s="501"/>
    </row>
    <row r="120" spans="4:13" ht="17.649999999999999" customHeight="1">
      <c r="D120" s="536"/>
      <c r="E120" s="551"/>
      <c r="F120" s="490" t="s">
        <v>305</v>
      </c>
      <c r="G120" s="109" t="s">
        <v>55</v>
      </c>
      <c r="H120" s="324" t="s">
        <v>416</v>
      </c>
      <c r="I120" s="352" t="s">
        <v>671</v>
      </c>
      <c r="J120" s="105">
        <f t="shared" si="1"/>
        <v>11</v>
      </c>
      <c r="K120" s="168"/>
      <c r="L120" s="154"/>
      <c r="M120" s="500"/>
    </row>
    <row r="121" spans="4:13" ht="18" customHeight="1">
      <c r="D121" s="536"/>
      <c r="E121" s="551"/>
      <c r="F121" s="490"/>
      <c r="G121" s="109" t="s">
        <v>124</v>
      </c>
      <c r="H121" s="128" t="str">
        <f>LOWER(H120)</f>
        <v>32 inch or smaller</v>
      </c>
      <c r="I121" s="352" t="s">
        <v>416</v>
      </c>
      <c r="J121" s="105">
        <f t="shared" si="1"/>
        <v>18</v>
      </c>
      <c r="K121" s="205"/>
      <c r="L121" s="109"/>
      <c r="M121" s="500"/>
    </row>
    <row r="122" spans="4:13" ht="17.649999999999999" customHeight="1">
      <c r="D122" s="536"/>
      <c r="E122" s="551"/>
      <c r="F122" s="490"/>
      <c r="G122" s="113" t="s">
        <v>49</v>
      </c>
      <c r="H122" s="318" t="s">
        <v>729</v>
      </c>
      <c r="I122" s="353" t="s">
        <v>610</v>
      </c>
      <c r="J122" s="105">
        <f t="shared" si="1"/>
        <v>57</v>
      </c>
      <c r="K122" s="168"/>
      <c r="L122" s="154"/>
      <c r="M122" s="500"/>
    </row>
    <row r="123" spans="4:13" ht="17.649999999999999" customHeight="1" thickBot="1">
      <c r="D123" s="536"/>
      <c r="E123" s="551"/>
      <c r="F123" s="491"/>
      <c r="G123" s="157" t="s">
        <v>77</v>
      </c>
      <c r="H123" s="157"/>
      <c r="I123" s="354" t="s">
        <v>671</v>
      </c>
      <c r="J123" s="105">
        <f t="shared" si="1"/>
        <v>11</v>
      </c>
      <c r="K123" s="206"/>
      <c r="L123" s="160"/>
      <c r="M123" s="501"/>
    </row>
    <row r="124" spans="4:13" ht="17.649999999999999" customHeight="1">
      <c r="D124" s="536"/>
      <c r="E124" s="551"/>
      <c r="F124" s="492" t="s">
        <v>153</v>
      </c>
      <c r="G124" s="102" t="s">
        <v>125</v>
      </c>
      <c r="H124" s="152" t="s">
        <v>761</v>
      </c>
      <c r="I124" s="351"/>
      <c r="J124" s="105">
        <f t="shared" si="1"/>
        <v>0</v>
      </c>
      <c r="K124" s="202"/>
      <c r="L124" s="105" t="s">
        <v>247</v>
      </c>
      <c r="M124" s="502"/>
    </row>
    <row r="125" spans="4:13" ht="17.649999999999999" customHeight="1">
      <c r="D125" s="536"/>
      <c r="E125" s="551"/>
      <c r="F125" s="490"/>
      <c r="G125" s="109" t="s">
        <v>55</v>
      </c>
      <c r="H125" s="155" t="s">
        <v>89</v>
      </c>
      <c r="I125" s="352" t="s">
        <v>672</v>
      </c>
      <c r="J125" s="105">
        <f t="shared" si="1"/>
        <v>26</v>
      </c>
      <c r="K125" s="168">
        <v>33</v>
      </c>
      <c r="L125" s="154"/>
      <c r="M125" s="500"/>
    </row>
    <row r="126" spans="4:13" ht="17.649999999999999" customHeight="1">
      <c r="D126" s="536"/>
      <c r="E126" s="551"/>
      <c r="F126" s="490"/>
      <c r="G126" s="109" t="s">
        <v>124</v>
      </c>
      <c r="H126" s="139" t="s">
        <v>452</v>
      </c>
      <c r="I126" s="351" t="s">
        <v>452</v>
      </c>
      <c r="J126" s="105">
        <f t="shared" si="1"/>
        <v>17</v>
      </c>
      <c r="K126" s="205"/>
      <c r="L126" s="109"/>
      <c r="M126" s="500"/>
    </row>
    <row r="127" spans="4:13" ht="17.649999999999999" customHeight="1">
      <c r="D127" s="536"/>
      <c r="E127" s="551"/>
      <c r="F127" s="490"/>
      <c r="G127" s="113" t="s">
        <v>49</v>
      </c>
      <c r="H127" s="156" t="s">
        <v>99</v>
      </c>
      <c r="I127" s="357" t="s">
        <v>611</v>
      </c>
      <c r="J127" s="105">
        <f t="shared" si="1"/>
        <v>46</v>
      </c>
      <c r="K127" s="168"/>
      <c r="L127" s="154"/>
      <c r="M127" s="500"/>
    </row>
    <row r="128" spans="4:13" ht="17.649999999999999" customHeight="1">
      <c r="D128" s="536"/>
      <c r="E128" s="551"/>
      <c r="F128" s="490"/>
      <c r="G128" s="109" t="s">
        <v>50</v>
      </c>
      <c r="H128" s="155"/>
      <c r="I128" s="351"/>
      <c r="J128" s="105">
        <f t="shared" si="1"/>
        <v>0</v>
      </c>
      <c r="K128" s="168"/>
      <c r="L128" s="154"/>
      <c r="M128" s="500"/>
    </row>
    <row r="129" spans="4:13" ht="17.649999999999999" customHeight="1">
      <c r="D129" s="536"/>
      <c r="E129" s="551"/>
      <c r="F129" s="490"/>
      <c r="G129" s="157" t="s">
        <v>77</v>
      </c>
      <c r="H129" s="164" t="s">
        <v>89</v>
      </c>
      <c r="I129" s="352" t="s">
        <v>672</v>
      </c>
      <c r="J129" s="105">
        <f t="shared" si="1"/>
        <v>26</v>
      </c>
      <c r="K129" s="206"/>
      <c r="L129" s="160"/>
      <c r="M129" s="501"/>
    </row>
    <row r="130" spans="4:13" ht="17.45" customHeight="1">
      <c r="D130" s="536"/>
      <c r="E130" s="551"/>
      <c r="F130" s="493" t="s">
        <v>306</v>
      </c>
      <c r="G130" s="193" t="s">
        <v>55</v>
      </c>
      <c r="H130" s="324" t="s">
        <v>417</v>
      </c>
      <c r="I130" s="358" t="s">
        <v>673</v>
      </c>
      <c r="J130" s="105">
        <f t="shared" si="1"/>
        <v>8</v>
      </c>
      <c r="K130" s="299">
        <v>33</v>
      </c>
      <c r="L130" s="195"/>
      <c r="M130" s="500"/>
    </row>
    <row r="131" spans="4:13" ht="17.45" customHeight="1">
      <c r="D131" s="536"/>
      <c r="E131" s="551"/>
      <c r="F131" s="494"/>
      <c r="G131" s="109" t="s">
        <v>124</v>
      </c>
      <c r="H131" s="110" t="str">
        <f>LOWER(H130)</f>
        <v>8k tvs</v>
      </c>
      <c r="I131" s="359" t="s">
        <v>531</v>
      </c>
      <c r="J131" s="105">
        <f t="shared" si="1"/>
        <v>6</v>
      </c>
      <c r="K131" s="205"/>
      <c r="L131" s="109"/>
      <c r="M131" s="500"/>
    </row>
    <row r="132" spans="4:13" ht="17.45" customHeight="1">
      <c r="D132" s="536"/>
      <c r="E132" s="551"/>
      <c r="F132" s="494"/>
      <c r="G132" s="113" t="s">
        <v>49</v>
      </c>
      <c r="H132" s="318" t="s">
        <v>730</v>
      </c>
      <c r="I132" s="353" t="s">
        <v>611</v>
      </c>
      <c r="J132" s="105">
        <f t="shared" si="1"/>
        <v>46</v>
      </c>
      <c r="K132" s="168"/>
      <c r="L132" s="154"/>
      <c r="M132" s="500"/>
    </row>
    <row r="133" spans="4:13" ht="17.45" customHeight="1">
      <c r="D133" s="536"/>
      <c r="E133" s="551"/>
      <c r="F133" s="537"/>
      <c r="G133" s="157" t="s">
        <v>77</v>
      </c>
      <c r="H133" s="322"/>
      <c r="I133" s="360" t="s">
        <v>673</v>
      </c>
      <c r="J133" s="105">
        <f t="shared" si="1"/>
        <v>8</v>
      </c>
      <c r="K133" s="206"/>
      <c r="L133" s="160"/>
      <c r="M133" s="501"/>
    </row>
    <row r="134" spans="4:13" ht="17.45" customHeight="1">
      <c r="D134" s="536"/>
      <c r="E134" s="551"/>
      <c r="F134" s="492" t="s">
        <v>307</v>
      </c>
      <c r="G134" s="109" t="s">
        <v>55</v>
      </c>
      <c r="H134" s="102" t="s">
        <v>418</v>
      </c>
      <c r="I134" s="361" t="s">
        <v>674</v>
      </c>
      <c r="J134" s="105">
        <f t="shared" si="1"/>
        <v>8</v>
      </c>
      <c r="K134" s="168">
        <v>33</v>
      </c>
      <c r="L134" s="154"/>
      <c r="M134" s="500"/>
    </row>
    <row r="135" spans="4:13" ht="17.45" customHeight="1">
      <c r="D135" s="536"/>
      <c r="E135" s="551"/>
      <c r="F135" s="490"/>
      <c r="G135" s="109" t="s">
        <v>124</v>
      </c>
      <c r="H135" s="110" t="str">
        <f>LOWER(H134)</f>
        <v>4k tvs</v>
      </c>
      <c r="I135" s="359" t="s">
        <v>532</v>
      </c>
      <c r="J135" s="105">
        <f t="shared" si="1"/>
        <v>6</v>
      </c>
      <c r="K135" s="205"/>
      <c r="L135" s="109"/>
      <c r="M135" s="500"/>
    </row>
    <row r="136" spans="4:13" ht="17.45" customHeight="1">
      <c r="D136" s="536"/>
      <c r="E136" s="551"/>
      <c r="F136" s="490"/>
      <c r="G136" s="113" t="s">
        <v>49</v>
      </c>
      <c r="H136" s="318" t="s">
        <v>731</v>
      </c>
      <c r="I136" s="353" t="s">
        <v>612</v>
      </c>
      <c r="J136" s="105">
        <f t="shared" si="1"/>
        <v>46</v>
      </c>
      <c r="K136" s="168"/>
      <c r="L136" s="154"/>
      <c r="M136" s="500"/>
    </row>
    <row r="137" spans="4:13" ht="17.45" customHeight="1">
      <c r="D137" s="536"/>
      <c r="E137" s="551"/>
      <c r="F137" s="491"/>
      <c r="G137" s="157" t="s">
        <v>77</v>
      </c>
      <c r="H137" s="327"/>
      <c r="I137" s="362" t="s">
        <v>674</v>
      </c>
      <c r="J137" s="105">
        <f t="shared" ref="J137:J200" si="2">LENB(I137)</f>
        <v>8</v>
      </c>
      <c r="K137" s="206"/>
      <c r="L137" s="160"/>
      <c r="M137" s="501"/>
    </row>
    <row r="138" spans="4:13" ht="17.45" customHeight="1">
      <c r="D138" s="536"/>
      <c r="E138" s="551"/>
      <c r="F138" s="492" t="s">
        <v>308</v>
      </c>
      <c r="G138" s="109" t="s">
        <v>55</v>
      </c>
      <c r="H138" s="324" t="s">
        <v>419</v>
      </c>
      <c r="I138" s="358"/>
      <c r="J138" s="105">
        <f t="shared" si="2"/>
        <v>0</v>
      </c>
      <c r="K138" s="168">
        <v>33</v>
      </c>
      <c r="L138" s="154"/>
      <c r="M138" s="500"/>
    </row>
    <row r="139" spans="4:13" ht="17.45" customHeight="1">
      <c r="D139" s="536"/>
      <c r="E139" s="551"/>
      <c r="F139" s="490"/>
      <c r="G139" s="109" t="s">
        <v>124</v>
      </c>
      <c r="H139" s="128" t="s">
        <v>435</v>
      </c>
      <c r="I139" s="359" t="s">
        <v>675</v>
      </c>
      <c r="J139" s="105">
        <f t="shared" si="2"/>
        <v>16</v>
      </c>
      <c r="K139" s="205"/>
      <c r="L139" s="109"/>
      <c r="M139" s="500"/>
    </row>
    <row r="140" spans="4:13" ht="17.45" customHeight="1">
      <c r="D140" s="536"/>
      <c r="E140" s="551"/>
      <c r="F140" s="490"/>
      <c r="G140" s="113" t="s">
        <v>49</v>
      </c>
      <c r="H140" s="318" t="s">
        <v>732</v>
      </c>
      <c r="I140" s="353" t="s">
        <v>613</v>
      </c>
      <c r="J140" s="105">
        <f t="shared" si="2"/>
        <v>42</v>
      </c>
      <c r="K140" s="168"/>
      <c r="L140" s="154"/>
      <c r="M140" s="500"/>
    </row>
    <row r="141" spans="4:13" ht="17.45" customHeight="1" thickBot="1">
      <c r="D141" s="554"/>
      <c r="E141" s="555"/>
      <c r="F141" s="490"/>
      <c r="G141" s="118" t="s">
        <v>77</v>
      </c>
      <c r="H141" s="320"/>
      <c r="I141" s="363" t="s">
        <v>519</v>
      </c>
      <c r="J141" s="105">
        <f t="shared" si="2"/>
        <v>10</v>
      </c>
      <c r="K141" s="208"/>
      <c r="L141" s="162"/>
      <c r="M141" s="500"/>
    </row>
    <row r="142" spans="4:13" ht="17.45" customHeight="1" thickBot="1">
      <c r="D142" s="328"/>
      <c r="E142" s="329"/>
      <c r="F142" s="330" t="s">
        <v>120</v>
      </c>
      <c r="G142" s="331" t="s">
        <v>55</v>
      </c>
      <c r="H142" s="332" t="s">
        <v>454</v>
      </c>
      <c r="I142" s="172" t="s">
        <v>676</v>
      </c>
      <c r="J142" s="120">
        <f t="shared" si="2"/>
        <v>8</v>
      </c>
      <c r="K142" s="333"/>
      <c r="L142" s="334"/>
      <c r="M142" s="294"/>
    </row>
    <row r="143" spans="4:13" ht="17.45" customHeight="1" thickTop="1">
      <c r="D143" s="535" t="s">
        <v>122</v>
      </c>
      <c r="E143" s="556">
        <v>1</v>
      </c>
      <c r="F143" s="546" t="s">
        <v>496</v>
      </c>
      <c r="G143" s="291" t="s">
        <v>67</v>
      </c>
      <c r="H143" s="335" t="s">
        <v>762</v>
      </c>
      <c r="I143" s="336"/>
      <c r="J143" s="125">
        <f t="shared" si="2"/>
        <v>0</v>
      </c>
      <c r="K143" s="125"/>
      <c r="L143" s="125" t="s">
        <v>247</v>
      </c>
      <c r="M143" s="505"/>
    </row>
    <row r="144" spans="4:13" ht="17.45" customHeight="1">
      <c r="D144" s="536"/>
      <c r="E144" s="557"/>
      <c r="F144" s="547"/>
      <c r="G144" s="109" t="s">
        <v>55</v>
      </c>
      <c r="H144" s="226" t="s">
        <v>385</v>
      </c>
      <c r="I144" s="309" t="s">
        <v>520</v>
      </c>
      <c r="J144" s="105">
        <f t="shared" si="2"/>
        <v>17</v>
      </c>
      <c r="K144" s="154">
        <v>33</v>
      </c>
      <c r="L144" s="154"/>
      <c r="M144" s="500"/>
    </row>
    <row r="145" spans="4:13" ht="17.45" customHeight="1">
      <c r="D145" s="536"/>
      <c r="E145" s="557"/>
      <c r="F145" s="547"/>
      <c r="G145" s="109" t="s">
        <v>124</v>
      </c>
      <c r="H145" s="246" t="s">
        <v>436</v>
      </c>
      <c r="I145" s="111" t="s">
        <v>533</v>
      </c>
      <c r="J145" s="105">
        <f t="shared" si="2"/>
        <v>17</v>
      </c>
      <c r="K145" s="109"/>
      <c r="L145" s="109"/>
      <c r="M145" s="500"/>
    </row>
    <row r="146" spans="4:13" ht="17.45" customHeight="1">
      <c r="D146" s="536"/>
      <c r="E146" s="557"/>
      <c r="F146" s="547"/>
      <c r="G146" s="113" t="s">
        <v>49</v>
      </c>
      <c r="H146" s="318" t="s">
        <v>386</v>
      </c>
      <c r="I146" s="115" t="s">
        <v>614</v>
      </c>
      <c r="J146" s="105">
        <f t="shared" si="2"/>
        <v>43</v>
      </c>
      <c r="K146" s="154"/>
      <c r="L146" s="154"/>
      <c r="M146" s="500"/>
    </row>
    <row r="147" spans="4:13" ht="17.45" customHeight="1">
      <c r="D147" s="536"/>
      <c r="E147" s="557"/>
      <c r="F147" s="547"/>
      <c r="G147" s="109" t="s">
        <v>50</v>
      </c>
      <c r="H147" s="226"/>
      <c r="I147" s="309" t="s">
        <v>520</v>
      </c>
      <c r="J147" s="105">
        <f t="shared" si="2"/>
        <v>17</v>
      </c>
      <c r="K147" s="154"/>
      <c r="L147" s="154"/>
      <c r="M147" s="500"/>
    </row>
    <row r="148" spans="4:13" ht="17.45" customHeight="1" thickBot="1">
      <c r="D148" s="536"/>
      <c r="E148" s="557"/>
      <c r="F148" s="548"/>
      <c r="G148" s="157" t="s">
        <v>77</v>
      </c>
      <c r="H148" s="226" t="s">
        <v>387</v>
      </c>
      <c r="I148" s="337" t="s">
        <v>521</v>
      </c>
      <c r="J148" s="105">
        <f t="shared" si="2"/>
        <v>13</v>
      </c>
      <c r="K148" s="160"/>
      <c r="L148" s="160"/>
      <c r="M148" s="501"/>
    </row>
    <row r="149" spans="4:13" ht="17.45" customHeight="1">
      <c r="D149" s="536"/>
      <c r="E149" s="558">
        <v>2</v>
      </c>
      <c r="F149" s="539" t="s">
        <v>497</v>
      </c>
      <c r="G149" s="102" t="s">
        <v>67</v>
      </c>
      <c r="H149" s="338" t="s">
        <v>763</v>
      </c>
      <c r="I149" s="336"/>
      <c r="J149" s="105">
        <f t="shared" si="2"/>
        <v>0</v>
      </c>
      <c r="K149" s="105"/>
      <c r="L149" s="202" t="s">
        <v>247</v>
      </c>
      <c r="M149" s="502"/>
    </row>
    <row r="150" spans="4:13" ht="17.45" customHeight="1">
      <c r="D150" s="536"/>
      <c r="E150" s="558"/>
      <c r="F150" s="540"/>
      <c r="G150" s="109" t="s">
        <v>55</v>
      </c>
      <c r="H150" s="226" t="s">
        <v>388</v>
      </c>
      <c r="I150" s="309" t="s">
        <v>677</v>
      </c>
      <c r="J150" s="105">
        <f t="shared" si="2"/>
        <v>16</v>
      </c>
      <c r="K150" s="154">
        <v>33</v>
      </c>
      <c r="L150" s="168"/>
      <c r="M150" s="500"/>
    </row>
    <row r="151" spans="4:13" ht="17.45" customHeight="1">
      <c r="D151" s="536"/>
      <c r="E151" s="558"/>
      <c r="F151" s="540"/>
      <c r="G151" s="109" t="s">
        <v>124</v>
      </c>
      <c r="H151" s="246" t="s">
        <v>437</v>
      </c>
      <c r="I151" s="111" t="s">
        <v>534</v>
      </c>
      <c r="J151" s="105">
        <f t="shared" si="2"/>
        <v>14</v>
      </c>
      <c r="K151" s="109"/>
      <c r="L151" s="205"/>
      <c r="M151" s="500"/>
    </row>
    <row r="152" spans="4:13" ht="17.45" customHeight="1">
      <c r="D152" s="536"/>
      <c r="E152" s="558"/>
      <c r="F152" s="540"/>
      <c r="G152" s="113" t="s">
        <v>49</v>
      </c>
      <c r="H152" s="153" t="s">
        <v>389</v>
      </c>
      <c r="I152" s="96" t="s">
        <v>770</v>
      </c>
      <c r="J152" s="105">
        <f t="shared" si="2"/>
        <v>46</v>
      </c>
      <c r="K152" s="154"/>
      <c r="L152" s="168"/>
      <c r="M152" s="500"/>
    </row>
    <row r="153" spans="4:13" ht="17.45" customHeight="1">
      <c r="D153" s="536"/>
      <c r="E153" s="558"/>
      <c r="F153" s="540"/>
      <c r="G153" s="109" t="s">
        <v>50</v>
      </c>
      <c r="H153" s="226"/>
      <c r="I153" s="309" t="s">
        <v>677</v>
      </c>
      <c r="J153" s="105">
        <f t="shared" si="2"/>
        <v>16</v>
      </c>
      <c r="K153" s="154"/>
      <c r="L153" s="168"/>
      <c r="M153" s="500"/>
    </row>
    <row r="154" spans="4:13" ht="17.45" customHeight="1" thickBot="1">
      <c r="D154" s="536"/>
      <c r="E154" s="558"/>
      <c r="F154" s="541"/>
      <c r="G154" s="157" t="s">
        <v>77</v>
      </c>
      <c r="H154" s="226" t="s">
        <v>388</v>
      </c>
      <c r="I154" s="337" t="s">
        <v>677</v>
      </c>
      <c r="J154" s="105">
        <f t="shared" si="2"/>
        <v>16</v>
      </c>
      <c r="K154" s="160"/>
      <c r="L154" s="206"/>
      <c r="M154" s="501"/>
    </row>
    <row r="155" spans="4:13" ht="17.45" customHeight="1">
      <c r="D155" s="536"/>
      <c r="E155" s="558">
        <v>3</v>
      </c>
      <c r="F155" s="539" t="s">
        <v>498</v>
      </c>
      <c r="G155" s="102" t="s">
        <v>67</v>
      </c>
      <c r="H155" s="338" t="s">
        <v>764</v>
      </c>
      <c r="I155" s="336"/>
      <c r="J155" s="105">
        <f t="shared" si="2"/>
        <v>0</v>
      </c>
      <c r="K155" s="105"/>
      <c r="L155" s="202" t="s">
        <v>247</v>
      </c>
      <c r="M155" s="502"/>
    </row>
    <row r="156" spans="4:13" ht="17.45" customHeight="1">
      <c r="D156" s="536"/>
      <c r="E156" s="558"/>
      <c r="F156" s="540"/>
      <c r="G156" s="109" t="s">
        <v>55</v>
      </c>
      <c r="H156" s="226" t="s">
        <v>390</v>
      </c>
      <c r="I156" s="309" t="s">
        <v>683</v>
      </c>
      <c r="J156" s="105">
        <f t="shared" si="2"/>
        <v>11</v>
      </c>
      <c r="K156" s="154">
        <v>33</v>
      </c>
      <c r="L156" s="168"/>
      <c r="M156" s="500"/>
    </row>
    <row r="157" spans="4:13" ht="17.45" customHeight="1">
      <c r="D157" s="536"/>
      <c r="E157" s="558"/>
      <c r="F157" s="540"/>
      <c r="G157" s="109" t="s">
        <v>124</v>
      </c>
      <c r="H157" s="246" t="s">
        <v>438</v>
      </c>
      <c r="I157" s="111" t="s">
        <v>535</v>
      </c>
      <c r="J157" s="105">
        <f t="shared" si="2"/>
        <v>8</v>
      </c>
      <c r="K157" s="109"/>
      <c r="L157" s="205"/>
      <c r="M157" s="500"/>
    </row>
    <row r="158" spans="4:13" ht="17.45" customHeight="1">
      <c r="D158" s="536"/>
      <c r="E158" s="558"/>
      <c r="F158" s="540"/>
      <c r="G158" s="113" t="s">
        <v>49</v>
      </c>
      <c r="H158" s="318" t="s">
        <v>294</v>
      </c>
      <c r="I158" s="96" t="s">
        <v>771</v>
      </c>
      <c r="J158" s="105">
        <f t="shared" si="2"/>
        <v>50</v>
      </c>
      <c r="K158" s="154"/>
      <c r="L158" s="168"/>
      <c r="M158" s="500"/>
    </row>
    <row r="159" spans="4:13" ht="17.45" customHeight="1">
      <c r="D159" s="536"/>
      <c r="E159" s="558"/>
      <c r="F159" s="540"/>
      <c r="G159" s="109" t="s">
        <v>50</v>
      </c>
      <c r="H159" s="226"/>
      <c r="I159" s="309" t="s">
        <v>683</v>
      </c>
      <c r="J159" s="105">
        <f t="shared" si="2"/>
        <v>11</v>
      </c>
      <c r="K159" s="154"/>
      <c r="L159" s="168"/>
      <c r="M159" s="500"/>
    </row>
    <row r="160" spans="4:13" ht="18" customHeight="1">
      <c r="D160" s="536"/>
      <c r="E160" s="558"/>
      <c r="F160" s="541"/>
      <c r="G160" s="157" t="s">
        <v>77</v>
      </c>
      <c r="H160" s="197" t="s">
        <v>390</v>
      </c>
      <c r="I160" s="309" t="s">
        <v>683</v>
      </c>
      <c r="J160" s="105">
        <f t="shared" si="2"/>
        <v>11</v>
      </c>
      <c r="K160" s="160"/>
      <c r="L160" s="206"/>
      <c r="M160" s="501"/>
    </row>
    <row r="161" spans="4:13" ht="15.6" customHeight="1">
      <c r="D161" s="536"/>
      <c r="E161" s="558">
        <v>4</v>
      </c>
      <c r="F161" s="539" t="s">
        <v>499</v>
      </c>
      <c r="G161" s="102" t="s">
        <v>67</v>
      </c>
      <c r="H161" s="338" t="s">
        <v>765</v>
      </c>
      <c r="I161" s="336"/>
      <c r="J161" s="105">
        <f t="shared" si="2"/>
        <v>0</v>
      </c>
      <c r="K161" s="105"/>
      <c r="L161" s="202" t="s">
        <v>247</v>
      </c>
      <c r="M161" s="502"/>
    </row>
    <row r="162" spans="4:13" ht="15.6" customHeight="1">
      <c r="D162" s="536"/>
      <c r="E162" s="558"/>
      <c r="F162" s="540"/>
      <c r="G162" s="109" t="s">
        <v>55</v>
      </c>
      <c r="H162" s="226" t="s">
        <v>291</v>
      </c>
      <c r="I162" s="309" t="s">
        <v>718</v>
      </c>
      <c r="J162" s="105">
        <f t="shared" si="2"/>
        <v>14</v>
      </c>
      <c r="K162" s="154">
        <v>33</v>
      </c>
      <c r="L162" s="168"/>
      <c r="M162" s="500"/>
    </row>
    <row r="163" spans="4:13" ht="15.6" customHeight="1">
      <c r="D163" s="536"/>
      <c r="E163" s="558"/>
      <c r="F163" s="540"/>
      <c r="G163" s="109" t="s">
        <v>124</v>
      </c>
      <c r="H163" s="246" t="s">
        <v>439</v>
      </c>
      <c r="I163" s="111" t="s">
        <v>536</v>
      </c>
      <c r="J163" s="105">
        <f t="shared" si="2"/>
        <v>12</v>
      </c>
      <c r="K163" s="109"/>
      <c r="L163" s="205"/>
      <c r="M163" s="500"/>
    </row>
    <row r="164" spans="4:13" ht="18">
      <c r="D164" s="536"/>
      <c r="E164" s="558"/>
      <c r="F164" s="540"/>
      <c r="G164" s="113" t="s">
        <v>49</v>
      </c>
      <c r="H164" s="318" t="s">
        <v>293</v>
      </c>
      <c r="I164" s="115" t="s">
        <v>615</v>
      </c>
      <c r="J164" s="105">
        <f t="shared" si="2"/>
        <v>50</v>
      </c>
      <c r="K164" s="154"/>
      <c r="L164" s="168"/>
      <c r="M164" s="500"/>
    </row>
    <row r="165" spans="4:13" ht="15.6" customHeight="1">
      <c r="D165" s="536"/>
      <c r="E165" s="558"/>
      <c r="F165" s="540"/>
      <c r="G165" s="109" t="s">
        <v>50</v>
      </c>
      <c r="H165" s="226"/>
      <c r="I165" s="309" t="s">
        <v>718</v>
      </c>
      <c r="J165" s="105">
        <f t="shared" si="2"/>
        <v>14</v>
      </c>
      <c r="K165" s="154"/>
      <c r="L165" s="168"/>
      <c r="M165" s="500"/>
    </row>
    <row r="166" spans="4:13" ht="15.6" customHeight="1">
      <c r="D166" s="536"/>
      <c r="E166" s="558"/>
      <c r="F166" s="541"/>
      <c r="G166" s="157" t="s">
        <v>77</v>
      </c>
      <c r="H166" s="226" t="s">
        <v>291</v>
      </c>
      <c r="I166" s="309" t="s">
        <v>718</v>
      </c>
      <c r="J166" s="105">
        <f t="shared" si="2"/>
        <v>14</v>
      </c>
      <c r="K166" s="160"/>
      <c r="L166" s="206"/>
      <c r="M166" s="501"/>
    </row>
    <row r="167" spans="4:13" ht="15.6" customHeight="1">
      <c r="D167" s="536"/>
      <c r="E167" s="558">
        <v>5</v>
      </c>
      <c r="F167" s="539" t="s">
        <v>500</v>
      </c>
      <c r="G167" s="102" t="s">
        <v>67</v>
      </c>
      <c r="H167" s="340" t="s">
        <v>766</v>
      </c>
      <c r="I167" s="341"/>
      <c r="J167" s="105">
        <f t="shared" si="2"/>
        <v>0</v>
      </c>
      <c r="K167" s="105"/>
      <c r="L167" s="202" t="s">
        <v>247</v>
      </c>
      <c r="M167" s="502"/>
    </row>
    <row r="168" spans="4:13" ht="15.6" customHeight="1">
      <c r="D168" s="536"/>
      <c r="E168" s="558"/>
      <c r="F168" s="540"/>
      <c r="G168" s="109" t="s">
        <v>55</v>
      </c>
      <c r="H168" s="342" t="s">
        <v>391</v>
      </c>
      <c r="I168" s="599" t="s">
        <v>678</v>
      </c>
      <c r="J168" s="105">
        <f t="shared" si="2"/>
        <v>15</v>
      </c>
      <c r="K168" s="154">
        <v>33</v>
      </c>
      <c r="L168" s="168"/>
      <c r="M168" s="500"/>
    </row>
    <row r="169" spans="4:13" ht="15.6" customHeight="1">
      <c r="D169" s="536"/>
      <c r="E169" s="558"/>
      <c r="F169" s="540"/>
      <c r="G169" s="109" t="s">
        <v>124</v>
      </c>
      <c r="H169" s="343" t="s">
        <v>440</v>
      </c>
      <c r="I169" s="600" t="s">
        <v>537</v>
      </c>
      <c r="J169" s="105">
        <f t="shared" si="2"/>
        <v>13</v>
      </c>
      <c r="K169" s="109"/>
      <c r="L169" s="205"/>
      <c r="M169" s="500"/>
    </row>
    <row r="170" spans="4:13" ht="18">
      <c r="D170" s="536"/>
      <c r="E170" s="558"/>
      <c r="F170" s="540"/>
      <c r="G170" s="113" t="s">
        <v>49</v>
      </c>
      <c r="H170" s="344" t="s">
        <v>290</v>
      </c>
      <c r="I170" s="96" t="s">
        <v>772</v>
      </c>
      <c r="J170" s="105">
        <f t="shared" si="2"/>
        <v>62</v>
      </c>
      <c r="K170" s="154"/>
      <c r="L170" s="168"/>
      <c r="M170" s="500"/>
    </row>
    <row r="171" spans="4:13" ht="15.6" customHeight="1">
      <c r="D171" s="536"/>
      <c r="E171" s="558"/>
      <c r="F171" s="540"/>
      <c r="G171" s="109" t="s">
        <v>50</v>
      </c>
      <c r="H171" s="342"/>
      <c r="I171" s="312" t="s">
        <v>678</v>
      </c>
      <c r="J171" s="105">
        <f t="shared" si="2"/>
        <v>15</v>
      </c>
      <c r="K171" s="154"/>
      <c r="L171" s="168"/>
      <c r="M171" s="500"/>
    </row>
    <row r="172" spans="4:13" ht="15.6" customHeight="1">
      <c r="D172" s="536"/>
      <c r="E172" s="558"/>
      <c r="F172" s="541"/>
      <c r="G172" s="157" t="s">
        <v>77</v>
      </c>
      <c r="H172" s="342" t="s">
        <v>391</v>
      </c>
      <c r="I172" s="601" t="s">
        <v>678</v>
      </c>
      <c r="J172" s="105">
        <f t="shared" si="2"/>
        <v>15</v>
      </c>
      <c r="K172" s="160"/>
      <c r="L172" s="206"/>
      <c r="M172" s="501"/>
    </row>
    <row r="173" spans="4:13" ht="15.6" customHeight="1">
      <c r="D173" s="536"/>
      <c r="E173" s="558">
        <v>6</v>
      </c>
      <c r="F173" s="539" t="s">
        <v>501</v>
      </c>
      <c r="G173" s="193" t="s">
        <v>67</v>
      </c>
      <c r="H173" s="340" t="s">
        <v>767</v>
      </c>
      <c r="I173" s="341"/>
      <c r="J173" s="105">
        <f t="shared" si="2"/>
        <v>0</v>
      </c>
      <c r="K173" s="195"/>
      <c r="L173" s="202" t="s">
        <v>247</v>
      </c>
      <c r="M173" s="502"/>
    </row>
    <row r="174" spans="4:13" ht="15.6" customHeight="1">
      <c r="D174" s="536"/>
      <c r="E174" s="558"/>
      <c r="F174" s="540"/>
      <c r="G174" s="109" t="s">
        <v>55</v>
      </c>
      <c r="H174" s="342" t="s">
        <v>292</v>
      </c>
      <c r="I174" s="599" t="s">
        <v>684</v>
      </c>
      <c r="J174" s="105">
        <f t="shared" si="2"/>
        <v>21</v>
      </c>
      <c r="K174" s="154">
        <v>33</v>
      </c>
      <c r="L174" s="168"/>
      <c r="M174" s="500"/>
    </row>
    <row r="175" spans="4:13" ht="15.6" customHeight="1">
      <c r="D175" s="536"/>
      <c r="E175" s="558"/>
      <c r="F175" s="540"/>
      <c r="G175" s="109" t="s">
        <v>124</v>
      </c>
      <c r="H175" s="343" t="s">
        <v>441</v>
      </c>
      <c r="I175" s="184" t="s">
        <v>538</v>
      </c>
      <c r="J175" s="105">
        <f t="shared" si="2"/>
        <v>17</v>
      </c>
      <c r="K175" s="109"/>
      <c r="L175" s="205"/>
      <c r="M175" s="500"/>
    </row>
    <row r="176" spans="4:13" ht="18">
      <c r="D176" s="536"/>
      <c r="E176" s="558"/>
      <c r="F176" s="540"/>
      <c r="G176" s="113" t="s">
        <v>49</v>
      </c>
      <c r="H176" s="344" t="s">
        <v>295</v>
      </c>
      <c r="I176" s="602" t="s">
        <v>773</v>
      </c>
      <c r="J176" s="105">
        <f t="shared" si="2"/>
        <v>46</v>
      </c>
      <c r="K176" s="154"/>
      <c r="L176" s="168"/>
      <c r="M176" s="500"/>
    </row>
    <row r="177" spans="4:13" ht="19.149999999999999" customHeight="1">
      <c r="D177" s="536"/>
      <c r="E177" s="558"/>
      <c r="F177" s="540"/>
      <c r="G177" s="109" t="s">
        <v>50</v>
      </c>
      <c r="H177" s="342"/>
      <c r="I177" s="603" t="s">
        <v>684</v>
      </c>
      <c r="J177" s="105">
        <f t="shared" si="2"/>
        <v>21</v>
      </c>
      <c r="K177" s="154"/>
      <c r="L177" s="168"/>
      <c r="M177" s="500"/>
    </row>
    <row r="178" spans="4:13" ht="15.6" customHeight="1" thickBot="1">
      <c r="D178" s="536"/>
      <c r="E178" s="558"/>
      <c r="F178" s="541"/>
      <c r="G178" s="118" t="s">
        <v>77</v>
      </c>
      <c r="H178" s="342" t="s">
        <v>292</v>
      </c>
      <c r="I178" s="337" t="s">
        <v>684</v>
      </c>
      <c r="J178" s="105">
        <f t="shared" si="2"/>
        <v>21</v>
      </c>
      <c r="K178" s="162"/>
      <c r="L178" s="206"/>
      <c r="M178" s="501"/>
    </row>
    <row r="179" spans="4:13" ht="15.6" customHeight="1">
      <c r="D179" s="536"/>
      <c r="E179" s="558">
        <v>7</v>
      </c>
      <c r="F179" s="539" t="s">
        <v>502</v>
      </c>
      <c r="G179" s="102" t="s">
        <v>67</v>
      </c>
      <c r="H179" s="340" t="s">
        <v>768</v>
      </c>
      <c r="I179" s="341"/>
      <c r="J179" s="105">
        <f t="shared" si="2"/>
        <v>0</v>
      </c>
      <c r="K179" s="105"/>
      <c r="L179" s="202" t="s">
        <v>247</v>
      </c>
      <c r="M179" s="502"/>
    </row>
    <row r="180" spans="4:13" ht="15.6" customHeight="1">
      <c r="D180" s="536"/>
      <c r="E180" s="558"/>
      <c r="F180" s="540"/>
      <c r="G180" s="109" t="s">
        <v>55</v>
      </c>
      <c r="H180" s="226" t="s">
        <v>392</v>
      </c>
      <c r="I180" s="309" t="s">
        <v>685</v>
      </c>
      <c r="J180" s="105">
        <f t="shared" si="2"/>
        <v>33</v>
      </c>
      <c r="K180" s="154">
        <v>33</v>
      </c>
      <c r="L180" s="168"/>
      <c r="M180" s="500"/>
    </row>
    <row r="181" spans="4:13" ht="15.6" customHeight="1">
      <c r="D181" s="536"/>
      <c r="E181" s="558"/>
      <c r="F181" s="540"/>
      <c r="G181" s="109" t="s">
        <v>124</v>
      </c>
      <c r="H181" s="246" t="s">
        <v>442</v>
      </c>
      <c r="I181" s="111" t="s">
        <v>539</v>
      </c>
      <c r="J181" s="105">
        <f t="shared" si="2"/>
        <v>27</v>
      </c>
      <c r="K181" s="109"/>
      <c r="L181" s="205"/>
      <c r="M181" s="500"/>
    </row>
    <row r="182" spans="4:13" ht="18">
      <c r="D182" s="536"/>
      <c r="E182" s="558"/>
      <c r="F182" s="540"/>
      <c r="G182" s="113" t="s">
        <v>49</v>
      </c>
      <c r="H182" s="318" t="s">
        <v>296</v>
      </c>
      <c r="I182" s="96" t="s">
        <v>774</v>
      </c>
      <c r="J182" s="105">
        <f t="shared" si="2"/>
        <v>56</v>
      </c>
      <c r="K182" s="154"/>
      <c r="L182" s="168"/>
      <c r="M182" s="500"/>
    </row>
    <row r="183" spans="4:13" ht="15.6" customHeight="1">
      <c r="D183" s="536"/>
      <c r="E183" s="558"/>
      <c r="F183" s="540"/>
      <c r="G183" s="109" t="s">
        <v>50</v>
      </c>
      <c r="H183" s="226"/>
      <c r="I183" s="309" t="s">
        <v>685</v>
      </c>
      <c r="J183" s="105">
        <f t="shared" si="2"/>
        <v>33</v>
      </c>
      <c r="K183" s="154"/>
      <c r="L183" s="168"/>
      <c r="M183" s="500"/>
    </row>
    <row r="184" spans="4:13" ht="15.6" customHeight="1">
      <c r="D184" s="536"/>
      <c r="E184" s="558"/>
      <c r="F184" s="541"/>
      <c r="G184" s="157" t="s">
        <v>77</v>
      </c>
      <c r="H184" s="345" t="s">
        <v>392</v>
      </c>
      <c r="I184" s="309" t="s">
        <v>685</v>
      </c>
      <c r="J184" s="105">
        <f t="shared" si="2"/>
        <v>33</v>
      </c>
      <c r="K184" s="160"/>
      <c r="L184" s="206"/>
      <c r="M184" s="501"/>
    </row>
    <row r="185" spans="4:13" ht="15.6" customHeight="1">
      <c r="D185" s="536"/>
      <c r="E185" s="558">
        <v>8</v>
      </c>
      <c r="F185" s="539" t="s">
        <v>503</v>
      </c>
      <c r="G185" s="102" t="s">
        <v>67</v>
      </c>
      <c r="H185" s="340" t="s">
        <v>769</v>
      </c>
      <c r="I185" s="542" t="s">
        <v>513</v>
      </c>
      <c r="J185" s="105">
        <f t="shared" si="2"/>
        <v>3</v>
      </c>
      <c r="K185" s="105"/>
      <c r="L185" s="105" t="s">
        <v>246</v>
      </c>
      <c r="M185" s="502"/>
    </row>
    <row r="186" spans="4:13" ht="15.6" customHeight="1">
      <c r="D186" s="536"/>
      <c r="E186" s="558"/>
      <c r="F186" s="540"/>
      <c r="G186" s="109" t="s">
        <v>55</v>
      </c>
      <c r="H186" s="226" t="s">
        <v>393</v>
      </c>
      <c r="I186" s="543"/>
      <c r="J186" s="105">
        <f t="shared" si="2"/>
        <v>0</v>
      </c>
      <c r="K186" s="154">
        <v>33</v>
      </c>
      <c r="L186" s="154"/>
      <c r="M186" s="500"/>
    </row>
    <row r="187" spans="4:13" ht="15.6" customHeight="1">
      <c r="D187" s="536"/>
      <c r="E187" s="558"/>
      <c r="F187" s="540"/>
      <c r="G187" s="109" t="s">
        <v>124</v>
      </c>
      <c r="H187" s="246" t="s">
        <v>443</v>
      </c>
      <c r="I187" s="543"/>
      <c r="J187" s="105">
        <f t="shared" si="2"/>
        <v>0</v>
      </c>
      <c r="K187" s="109"/>
      <c r="L187" s="109"/>
      <c r="M187" s="500"/>
    </row>
    <row r="188" spans="4:13" ht="18">
      <c r="D188" s="536"/>
      <c r="E188" s="558"/>
      <c r="F188" s="540"/>
      <c r="G188" s="113" t="s">
        <v>49</v>
      </c>
      <c r="H188" s="318" t="s">
        <v>297</v>
      </c>
      <c r="I188" s="543"/>
      <c r="J188" s="105">
        <f t="shared" si="2"/>
        <v>0</v>
      </c>
      <c r="K188" s="154"/>
      <c r="L188" s="154"/>
      <c r="M188" s="500"/>
    </row>
    <row r="189" spans="4:13" ht="15.6" customHeight="1">
      <c r="D189" s="536"/>
      <c r="E189" s="558"/>
      <c r="F189" s="540"/>
      <c r="G189" s="109" t="s">
        <v>50</v>
      </c>
      <c r="H189" s="226"/>
      <c r="I189" s="543"/>
      <c r="J189" s="105">
        <f t="shared" si="2"/>
        <v>0</v>
      </c>
      <c r="K189" s="154"/>
      <c r="L189" s="154"/>
      <c r="M189" s="500"/>
    </row>
    <row r="190" spans="4:13" ht="15.6" customHeight="1" thickBot="1">
      <c r="D190" s="536"/>
      <c r="E190" s="563"/>
      <c r="F190" s="540"/>
      <c r="G190" s="118" t="s">
        <v>77</v>
      </c>
      <c r="H190" s="345" t="s">
        <v>393</v>
      </c>
      <c r="I190" s="544"/>
      <c r="J190" s="105">
        <f t="shared" si="2"/>
        <v>0</v>
      </c>
      <c r="K190" s="162"/>
      <c r="L190" s="162"/>
      <c r="M190" s="500"/>
    </row>
    <row r="191" spans="4:13" ht="21.75" thickBot="1">
      <c r="D191" s="487"/>
      <c r="E191" s="346"/>
      <c r="F191" s="347" t="s">
        <v>136</v>
      </c>
      <c r="G191" s="348" t="s">
        <v>55</v>
      </c>
      <c r="H191" s="342" t="s">
        <v>455</v>
      </c>
      <c r="I191" s="339" t="s">
        <v>686</v>
      </c>
      <c r="J191" s="105">
        <f t="shared" si="2"/>
        <v>22</v>
      </c>
      <c r="K191" s="349"/>
      <c r="L191" s="349"/>
      <c r="M191" s="350"/>
    </row>
    <row r="192" spans="4:13" ht="15.6" customHeight="1">
      <c r="D192" s="487"/>
      <c r="E192" s="561"/>
      <c r="F192" s="490" t="s">
        <v>490</v>
      </c>
      <c r="G192" s="193" t="s">
        <v>55</v>
      </c>
      <c r="H192" s="193" t="s">
        <v>444</v>
      </c>
      <c r="I192" s="545" t="s">
        <v>513</v>
      </c>
      <c r="J192" s="105">
        <f t="shared" si="2"/>
        <v>3</v>
      </c>
      <c r="K192" s="195">
        <v>33</v>
      </c>
      <c r="L192" s="195"/>
      <c r="M192" s="500"/>
    </row>
    <row r="193" spans="4:13" ht="15.6" customHeight="1">
      <c r="D193" s="487"/>
      <c r="E193" s="561"/>
      <c r="F193" s="490"/>
      <c r="G193" s="109" t="s">
        <v>124</v>
      </c>
      <c r="H193" s="110" t="str">
        <f>LOWER(H192)</f>
        <v>soundbar buying guide</v>
      </c>
      <c r="I193" s="543"/>
      <c r="J193" s="105">
        <f t="shared" si="2"/>
        <v>0</v>
      </c>
      <c r="K193" s="109"/>
      <c r="L193" s="109"/>
      <c r="M193" s="500"/>
    </row>
    <row r="194" spans="4:13" ht="17.45" customHeight="1">
      <c r="D194" s="487"/>
      <c r="E194" s="561"/>
      <c r="F194" s="490"/>
      <c r="G194" s="113" t="s">
        <v>49</v>
      </c>
      <c r="H194" s="190" t="s">
        <v>445</v>
      </c>
      <c r="I194" s="543"/>
      <c r="J194" s="105">
        <f t="shared" si="2"/>
        <v>0</v>
      </c>
      <c r="K194" s="154"/>
      <c r="L194" s="154"/>
      <c r="M194" s="500"/>
    </row>
    <row r="195" spans="4:13" ht="15.6" customHeight="1" thickBot="1">
      <c r="D195" s="487"/>
      <c r="E195" s="561"/>
      <c r="F195" s="491"/>
      <c r="G195" s="157" t="s">
        <v>77</v>
      </c>
      <c r="H195" s="157"/>
      <c r="I195" s="544"/>
      <c r="J195" s="105">
        <f t="shared" si="2"/>
        <v>0</v>
      </c>
      <c r="K195" s="160"/>
      <c r="L195" s="160"/>
      <c r="M195" s="501"/>
    </row>
    <row r="196" spans="4:13" ht="16.149999999999999" customHeight="1">
      <c r="D196" s="487"/>
      <c r="E196" s="561"/>
      <c r="F196" s="490" t="s">
        <v>491</v>
      </c>
      <c r="G196" s="109" t="s">
        <v>55</v>
      </c>
      <c r="H196" s="102" t="s">
        <v>446</v>
      </c>
      <c r="I196" s="111" t="s">
        <v>678</v>
      </c>
      <c r="J196" s="105">
        <f t="shared" si="2"/>
        <v>15</v>
      </c>
      <c r="K196" s="154">
        <v>33</v>
      </c>
      <c r="L196" s="154"/>
      <c r="M196" s="502"/>
    </row>
    <row r="197" spans="4:13" ht="16.149999999999999" customHeight="1">
      <c r="D197" s="487"/>
      <c r="E197" s="561"/>
      <c r="F197" s="490"/>
      <c r="G197" s="109" t="s">
        <v>124</v>
      </c>
      <c r="H197" s="110" t="str">
        <f>LOWER(H196)</f>
        <v>why the frame</v>
      </c>
      <c r="I197" s="111" t="s">
        <v>537</v>
      </c>
      <c r="J197" s="105">
        <f t="shared" si="2"/>
        <v>13</v>
      </c>
      <c r="K197" s="109"/>
      <c r="L197" s="109"/>
      <c r="M197" s="500"/>
    </row>
    <row r="198" spans="4:13" ht="17.45" customHeight="1">
      <c r="D198" s="487"/>
      <c r="E198" s="561"/>
      <c r="F198" s="490"/>
      <c r="G198" s="113" t="s">
        <v>49</v>
      </c>
      <c r="H198" s="318" t="s">
        <v>290</v>
      </c>
      <c r="I198" s="96" t="s">
        <v>772</v>
      </c>
      <c r="J198" s="105">
        <f t="shared" si="2"/>
        <v>62</v>
      </c>
      <c r="K198" s="154"/>
      <c r="L198" s="154"/>
      <c r="M198" s="500"/>
    </row>
    <row r="199" spans="4:13" ht="16.149999999999999" customHeight="1" thickBot="1">
      <c r="D199" s="487"/>
      <c r="E199" s="561"/>
      <c r="F199" s="491"/>
      <c r="G199" s="157" t="s">
        <v>77</v>
      </c>
      <c r="H199" s="157"/>
      <c r="I199" s="159" t="s">
        <v>678</v>
      </c>
      <c r="J199" s="105">
        <f t="shared" si="2"/>
        <v>15</v>
      </c>
      <c r="K199" s="160"/>
      <c r="L199" s="160"/>
      <c r="M199" s="501"/>
    </row>
    <row r="200" spans="4:13" ht="16.149999999999999" customHeight="1">
      <c r="D200" s="487"/>
      <c r="E200" s="561"/>
      <c r="F200" s="490" t="s">
        <v>492</v>
      </c>
      <c r="G200" s="109" t="s">
        <v>55</v>
      </c>
      <c r="H200" s="102" t="s">
        <v>447</v>
      </c>
      <c r="I200" s="111" t="s">
        <v>447</v>
      </c>
      <c r="J200" s="105">
        <f t="shared" si="2"/>
        <v>16</v>
      </c>
      <c r="K200" s="154">
        <v>33</v>
      </c>
      <c r="L200" s="154"/>
      <c r="M200" s="502"/>
    </row>
    <row r="201" spans="4:13" ht="16.149999999999999" customHeight="1">
      <c r="D201" s="487"/>
      <c r="E201" s="561"/>
      <c r="F201" s="490"/>
      <c r="G201" s="109" t="s">
        <v>124</v>
      </c>
      <c r="H201" s="110" t="str">
        <f>LOWER(H200)</f>
        <v>samsung smart tv</v>
      </c>
      <c r="I201" s="111" t="s">
        <v>540</v>
      </c>
      <c r="J201" s="105">
        <f t="shared" ref="J201:J214" si="3">LENB(I201)</f>
        <v>16</v>
      </c>
      <c r="K201" s="109"/>
      <c r="L201" s="109"/>
      <c r="M201" s="500"/>
    </row>
    <row r="202" spans="4:13" ht="17.45" customHeight="1">
      <c r="D202" s="487"/>
      <c r="E202" s="561"/>
      <c r="F202" s="490"/>
      <c r="G202" s="113" t="s">
        <v>49</v>
      </c>
      <c r="H202" s="318" t="s">
        <v>448</v>
      </c>
      <c r="I202" s="96" t="s">
        <v>777</v>
      </c>
      <c r="J202" s="105">
        <f t="shared" si="3"/>
        <v>51</v>
      </c>
      <c r="K202" s="154"/>
      <c r="L202" s="154"/>
      <c r="M202" s="500"/>
    </row>
    <row r="203" spans="4:13" ht="16.149999999999999" customHeight="1" thickBot="1">
      <c r="D203" s="487"/>
      <c r="E203" s="561"/>
      <c r="F203" s="491"/>
      <c r="G203" s="118" t="s">
        <v>77</v>
      </c>
      <c r="H203" s="157"/>
      <c r="I203" s="159" t="s">
        <v>447</v>
      </c>
      <c r="J203" s="105">
        <f t="shared" si="3"/>
        <v>16</v>
      </c>
      <c r="K203" s="162"/>
      <c r="L203" s="162"/>
      <c r="M203" s="500"/>
    </row>
    <row r="204" spans="4:13" ht="16.149999999999999" customHeight="1">
      <c r="D204" s="487"/>
      <c r="E204" s="561"/>
      <c r="F204" s="490" t="s">
        <v>493</v>
      </c>
      <c r="G204" s="102" t="s">
        <v>55</v>
      </c>
      <c r="H204" s="102" t="s">
        <v>449</v>
      </c>
      <c r="I204" s="111" t="s">
        <v>689</v>
      </c>
      <c r="J204" s="105">
        <f t="shared" si="3"/>
        <v>25</v>
      </c>
      <c r="K204" s="105">
        <v>33</v>
      </c>
      <c r="L204" s="105"/>
      <c r="M204" s="502"/>
    </row>
    <row r="205" spans="4:13" ht="16.149999999999999" customHeight="1">
      <c r="D205" s="487"/>
      <c r="E205" s="561"/>
      <c r="F205" s="490"/>
      <c r="G205" s="109" t="s">
        <v>124</v>
      </c>
      <c r="H205" s="110" t="str">
        <f>LOWER(H204)</f>
        <v>best gaming tv</v>
      </c>
      <c r="I205" s="111" t="s">
        <v>541</v>
      </c>
      <c r="J205" s="105">
        <f t="shared" si="3"/>
        <v>14</v>
      </c>
      <c r="K205" s="109"/>
      <c r="L205" s="109"/>
      <c r="M205" s="500"/>
    </row>
    <row r="206" spans="4:13" ht="17.45" customHeight="1">
      <c r="D206" s="487"/>
      <c r="E206" s="561"/>
      <c r="F206" s="490"/>
      <c r="G206" s="113" t="s">
        <v>49</v>
      </c>
      <c r="H206" s="318" t="s">
        <v>733</v>
      </c>
      <c r="I206" s="96" t="s">
        <v>775</v>
      </c>
      <c r="J206" s="105">
        <f t="shared" si="3"/>
        <v>41</v>
      </c>
      <c r="K206" s="154"/>
      <c r="L206" s="154"/>
      <c r="M206" s="500"/>
    </row>
    <row r="207" spans="4:13" ht="16.149999999999999" customHeight="1" thickBot="1">
      <c r="D207" s="487"/>
      <c r="E207" s="561"/>
      <c r="F207" s="491"/>
      <c r="G207" s="157" t="s">
        <v>77</v>
      </c>
      <c r="H207" s="157"/>
      <c r="I207" s="159" t="s">
        <v>689</v>
      </c>
      <c r="J207" s="105">
        <f t="shared" si="3"/>
        <v>25</v>
      </c>
      <c r="K207" s="160"/>
      <c r="L207" s="160"/>
      <c r="M207" s="501"/>
    </row>
    <row r="208" spans="4:13" ht="16.149999999999999" customHeight="1">
      <c r="D208" s="487"/>
      <c r="E208" s="561"/>
      <c r="F208" s="490" t="s">
        <v>494</v>
      </c>
      <c r="G208" s="109" t="s">
        <v>55</v>
      </c>
      <c r="H208" s="102" t="s">
        <v>450</v>
      </c>
      <c r="I208" s="111" t="s">
        <v>688</v>
      </c>
      <c r="J208" s="105">
        <f t="shared" si="3"/>
        <v>27</v>
      </c>
      <c r="K208" s="154">
        <v>33</v>
      </c>
      <c r="L208" s="154"/>
      <c r="M208" s="502"/>
    </row>
    <row r="209" spans="4:13" ht="16.149999999999999" customHeight="1">
      <c r="D209" s="487"/>
      <c r="E209" s="561"/>
      <c r="F209" s="490"/>
      <c r="G209" s="109" t="s">
        <v>124</v>
      </c>
      <c r="H209" s="110" t="str">
        <f>LOWER(H208)</f>
        <v>super big tv</v>
      </c>
      <c r="I209" s="111" t="s">
        <v>542</v>
      </c>
      <c r="J209" s="105">
        <f t="shared" si="3"/>
        <v>12</v>
      </c>
      <c r="K209" s="109"/>
      <c r="L209" s="109"/>
      <c r="M209" s="500"/>
    </row>
    <row r="210" spans="4:13" ht="17.45" customHeight="1">
      <c r="D210" s="487"/>
      <c r="E210" s="561"/>
      <c r="F210" s="490"/>
      <c r="G210" s="113" t="s">
        <v>49</v>
      </c>
      <c r="H210" s="318" t="s">
        <v>734</v>
      </c>
      <c r="I210" s="96" t="s">
        <v>776</v>
      </c>
      <c r="J210" s="105">
        <f t="shared" si="3"/>
        <v>44</v>
      </c>
      <c r="K210" s="154"/>
      <c r="L210" s="154"/>
      <c r="M210" s="500"/>
    </row>
    <row r="211" spans="4:13" ht="16.149999999999999" customHeight="1" thickBot="1">
      <c r="D211" s="487"/>
      <c r="E211" s="561"/>
      <c r="F211" s="491"/>
      <c r="G211" s="157" t="s">
        <v>77</v>
      </c>
      <c r="H211" s="157"/>
      <c r="I211" s="159" t="s">
        <v>688</v>
      </c>
      <c r="J211" s="105">
        <f t="shared" si="3"/>
        <v>27</v>
      </c>
      <c r="K211" s="160"/>
      <c r="L211" s="160"/>
      <c r="M211" s="501"/>
    </row>
    <row r="212" spans="4:13" ht="15.6" customHeight="1">
      <c r="D212" s="487"/>
      <c r="E212" s="561"/>
      <c r="F212" s="490" t="s">
        <v>495</v>
      </c>
      <c r="G212" s="109" t="s">
        <v>55</v>
      </c>
      <c r="H212" s="102" t="s">
        <v>451</v>
      </c>
      <c r="I212" s="111" t="s">
        <v>687</v>
      </c>
      <c r="J212" s="105">
        <f t="shared" si="3"/>
        <v>29</v>
      </c>
      <c r="K212" s="154">
        <v>33</v>
      </c>
      <c r="L212" s="154"/>
      <c r="M212" s="502"/>
    </row>
    <row r="213" spans="4:13" ht="15.6" customHeight="1">
      <c r="D213" s="487"/>
      <c r="E213" s="561"/>
      <c r="F213" s="490"/>
      <c r="G213" s="109" t="s">
        <v>124</v>
      </c>
      <c r="H213" s="110" t="str">
        <f>LOWER(H212)</f>
        <v>best samsung tv for sports</v>
      </c>
      <c r="I213" s="111" t="s">
        <v>543</v>
      </c>
      <c r="J213" s="105">
        <f t="shared" si="3"/>
        <v>26</v>
      </c>
      <c r="K213" s="109"/>
      <c r="L213" s="109"/>
      <c r="M213" s="500"/>
    </row>
    <row r="214" spans="4:13" ht="15.6" customHeight="1">
      <c r="D214" s="487"/>
      <c r="E214" s="561"/>
      <c r="F214" s="490"/>
      <c r="G214" s="113" t="s">
        <v>49</v>
      </c>
      <c r="H214" s="318" t="s">
        <v>735</v>
      </c>
      <c r="I214" s="96" t="s">
        <v>867</v>
      </c>
      <c r="J214" s="105">
        <f t="shared" si="3"/>
        <v>41</v>
      </c>
      <c r="K214" s="154"/>
      <c r="L214" s="154"/>
      <c r="M214" s="500"/>
    </row>
    <row r="215" spans="4:13" ht="16.149999999999999" customHeight="1" thickBot="1">
      <c r="D215" s="488"/>
      <c r="E215" s="562"/>
      <c r="F215" s="525"/>
      <c r="G215" s="170" t="s">
        <v>77</v>
      </c>
      <c r="H215" s="170"/>
      <c r="I215" s="172" t="s">
        <v>687</v>
      </c>
      <c r="J215" s="175">
        <f>LENB(I215)</f>
        <v>29</v>
      </c>
      <c r="K215" s="175"/>
      <c r="L215" s="175"/>
      <c r="M215" s="538"/>
    </row>
  </sheetData>
  <mergeCells count="105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I185:I190"/>
    <mergeCell ref="I192:I195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2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65" r:id="rId23" display="https://www.samsung.com/hr/audio-devices/all-audio-devices/" xr:uid="{575DEDA1-1692-41E0-99D1-2DD83CD64EA7}"/>
    <hyperlink ref="I71" r:id="rId24" display="https://www.samsung.com/hr/projectors/all-projectors/" xr:uid="{2EFBFFF5-2104-4D03-976F-DF45020DA860}"/>
    <hyperlink ref="I89" r:id="rId25" display="https://www.samsung.com/hr/tvs/98-inch-tvs/?98-100-inch" xr:uid="{42372DB2-79FC-4A9E-837B-29AC4FAB7759}"/>
    <hyperlink ref="I140" r:id="rId26" display="https://www.samsung.com/hr/tvs/full-hd-tv/" xr:uid="{62787744-DDBF-4442-966D-F090909D2987}"/>
    <hyperlink ref="I146" r:id="rId27" display="https://www.samsung.com/hr/tvs/vision-ai-tv" xr:uid="{D0FB8D78-0014-49D3-82E3-C5DA5EAC20B9}"/>
    <hyperlink ref="I152" r:id="rId28" xr:uid="{75A447C9-95B8-4204-8460-1A6BFDB2F84B}"/>
    <hyperlink ref="I158" r:id="rId29" xr:uid="{24A1D96E-883B-4C2B-842D-AA26EDE1B513}"/>
    <hyperlink ref="I164" r:id="rId30" display="https://www.samsung.com/hr/tvs/qled-tv/highlights/" xr:uid="{783FC2C4-F31E-4F2A-9790-7B7B5E7B7518}"/>
    <hyperlink ref="I170" r:id="rId31" xr:uid="{F49BAA81-02E4-4670-9E15-D51111A238CC}"/>
    <hyperlink ref="I176" r:id="rId32" xr:uid="{89DBFBAF-BE24-4E43-AAEA-9FB5543D49BA}"/>
    <hyperlink ref="I182" r:id="rId33" xr:uid="{5B4FD487-D469-4725-BB18-ADCF7285C1DD}"/>
    <hyperlink ref="I198" r:id="rId34" xr:uid="{90DD9707-7429-4BF5-B375-900202844C8C}"/>
    <hyperlink ref="I206" r:id="rId35" xr:uid="{FBC0860B-4D2A-4930-AE54-E291F06AD80C}"/>
    <hyperlink ref="I210" r:id="rId36" xr:uid="{A47E51DC-0029-4C85-8B6E-F23F4FC95CB1}"/>
    <hyperlink ref="I214" r:id="rId37" xr:uid="{268E1A77-DAC4-495C-BA2B-44563DCAE9FC}"/>
    <hyperlink ref="I94" r:id="rId38" xr:uid="{2364A9C1-410B-4D9D-B2AA-6D0D5EBADAD0}"/>
    <hyperlink ref="H11" r:id="rId39" xr:uid="{3C82B560-02E2-428E-9DB2-941C582EE20D}"/>
    <hyperlink ref="I11" r:id="rId40" xr:uid="{8ABC7DE2-8071-45A0-9BF3-3CDD552D7FCA}"/>
    <hyperlink ref="I202" r:id="rId41" xr:uid="{856DE2DD-DDA7-4A15-915B-407F0F72D4FD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70" t="s">
        <v>109</v>
      </c>
      <c r="C2" s="71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34" t="s">
        <v>489</v>
      </c>
      <c r="C3" s="534"/>
      <c r="D3" s="534"/>
      <c r="E3" s="534"/>
      <c r="F3" s="534"/>
      <c r="G3" s="534"/>
      <c r="H3" s="93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3" t="s">
        <v>54</v>
      </c>
      <c r="E6" s="514"/>
      <c r="F6" s="517" t="s">
        <v>140</v>
      </c>
      <c r="G6" s="97" t="s">
        <v>46</v>
      </c>
      <c r="H6" s="98" t="s">
        <v>485</v>
      </c>
      <c r="I6" s="508" t="s">
        <v>43</v>
      </c>
      <c r="J6" s="508" t="s">
        <v>47</v>
      </c>
      <c r="K6" s="97" t="s">
        <v>488</v>
      </c>
      <c r="L6" s="506" t="s">
        <v>486</v>
      </c>
    </row>
    <row r="7" spans="1:12" ht="23.25" customHeight="1">
      <c r="D7" s="515"/>
      <c r="E7" s="516"/>
      <c r="F7" s="518"/>
      <c r="G7" s="99" t="s">
        <v>737</v>
      </c>
      <c r="H7" s="99" t="s">
        <v>737</v>
      </c>
      <c r="I7" s="509"/>
      <c r="J7" s="509"/>
      <c r="K7" s="275"/>
      <c r="L7" s="507"/>
    </row>
    <row r="8" spans="1:12" ht="21" customHeight="1">
      <c r="D8" s="568" t="s">
        <v>117</v>
      </c>
      <c r="E8" s="577" t="s">
        <v>156</v>
      </c>
      <c r="F8" s="102" t="s">
        <v>126</v>
      </c>
      <c r="G8" s="276"/>
      <c r="H8" s="276"/>
      <c r="I8" s="105">
        <f>LENB(H8)</f>
        <v>0</v>
      </c>
      <c r="J8" s="106"/>
      <c r="K8" s="107" t="s">
        <v>245</v>
      </c>
      <c r="L8" s="565" t="s">
        <v>752</v>
      </c>
    </row>
    <row r="9" spans="1:12" ht="21" customHeight="1">
      <c r="D9" s="569"/>
      <c r="E9" s="575"/>
      <c r="F9" s="109" t="s">
        <v>157</v>
      </c>
      <c r="G9" s="243" t="s">
        <v>40</v>
      </c>
      <c r="H9" s="302" t="s">
        <v>690</v>
      </c>
      <c r="I9" s="105">
        <f t="shared" ref="I9:I72" si="0">LENB(H9)</f>
        <v>20</v>
      </c>
      <c r="J9" s="154">
        <v>10</v>
      </c>
      <c r="K9" s="154"/>
      <c r="L9" s="566"/>
    </row>
    <row r="10" spans="1:12" ht="21" customHeight="1">
      <c r="D10" s="569"/>
      <c r="E10" s="575"/>
      <c r="F10" s="109" t="s">
        <v>116</v>
      </c>
      <c r="G10" s="243" t="s">
        <v>336</v>
      </c>
      <c r="H10" s="243" t="s">
        <v>544</v>
      </c>
      <c r="I10" s="105">
        <f t="shared" si="0"/>
        <v>10</v>
      </c>
      <c r="J10" s="109"/>
      <c r="K10" s="109"/>
      <c r="L10" s="566"/>
    </row>
    <row r="11" spans="1:12" ht="21" customHeight="1">
      <c r="D11" s="569"/>
      <c r="E11" s="575"/>
      <c r="F11" s="113" t="s">
        <v>49</v>
      </c>
      <c r="G11" s="277" t="s">
        <v>171</v>
      </c>
      <c r="H11" s="277" t="s">
        <v>616</v>
      </c>
      <c r="I11" s="105">
        <f t="shared" si="0"/>
        <v>59</v>
      </c>
      <c r="J11" s="116"/>
      <c r="K11" s="116"/>
      <c r="L11" s="566"/>
    </row>
    <row r="12" spans="1:12" ht="21" customHeight="1">
      <c r="D12" s="569"/>
      <c r="E12" s="575"/>
      <c r="F12" s="109" t="s">
        <v>50</v>
      </c>
      <c r="G12" s="243" t="s">
        <v>40</v>
      </c>
      <c r="H12" s="243" t="s">
        <v>690</v>
      </c>
      <c r="I12" s="105">
        <f t="shared" si="0"/>
        <v>20</v>
      </c>
      <c r="J12" s="116"/>
      <c r="K12" s="116"/>
      <c r="L12" s="566"/>
    </row>
    <row r="13" spans="1:12" ht="21" customHeight="1">
      <c r="D13" s="570"/>
      <c r="E13" s="576"/>
      <c r="F13" s="157" t="s">
        <v>77</v>
      </c>
      <c r="G13" s="245" t="s">
        <v>40</v>
      </c>
      <c r="H13" s="245" t="s">
        <v>690</v>
      </c>
      <c r="I13" s="105">
        <f t="shared" si="0"/>
        <v>20</v>
      </c>
      <c r="J13" s="192"/>
      <c r="K13" s="192"/>
      <c r="L13" s="567"/>
    </row>
    <row r="14" spans="1:12" ht="21" customHeight="1">
      <c r="D14" s="568" t="s">
        <v>121</v>
      </c>
      <c r="E14" s="577" t="s">
        <v>123</v>
      </c>
      <c r="F14" s="193" t="s">
        <v>125</v>
      </c>
      <c r="G14" s="278"/>
      <c r="H14" s="278"/>
      <c r="I14" s="105">
        <f t="shared" si="0"/>
        <v>0</v>
      </c>
      <c r="J14" s="195"/>
      <c r="K14" s="105" t="s">
        <v>247</v>
      </c>
      <c r="L14" s="502"/>
    </row>
    <row r="15" spans="1:12" ht="21" customHeight="1">
      <c r="D15" s="569"/>
      <c r="E15" s="575"/>
      <c r="F15" s="109" t="s">
        <v>55</v>
      </c>
      <c r="G15" s="110" t="s">
        <v>172</v>
      </c>
      <c r="H15" s="110" t="s">
        <v>691</v>
      </c>
      <c r="I15" s="105">
        <f t="shared" si="0"/>
        <v>10</v>
      </c>
      <c r="J15" s="154">
        <v>33</v>
      </c>
      <c r="K15" s="154"/>
      <c r="L15" s="500"/>
    </row>
    <row r="16" spans="1:12" ht="21" customHeight="1">
      <c r="D16" s="569"/>
      <c r="E16" s="575"/>
      <c r="F16" s="109" t="s">
        <v>124</v>
      </c>
      <c r="G16" s="110" t="s">
        <v>337</v>
      </c>
      <c r="H16" s="110" t="s">
        <v>545</v>
      </c>
      <c r="I16" s="105">
        <f t="shared" si="0"/>
        <v>13</v>
      </c>
      <c r="J16" s="109"/>
      <c r="K16" s="109"/>
      <c r="L16" s="500"/>
    </row>
    <row r="17" spans="2:12" ht="20.100000000000001" customHeight="1">
      <c r="D17" s="569"/>
      <c r="E17" s="575"/>
      <c r="F17" s="113" t="s">
        <v>49</v>
      </c>
      <c r="G17" s="279" t="s">
        <v>100</v>
      </c>
      <c r="H17" s="279" t="s">
        <v>616</v>
      </c>
      <c r="I17" s="105">
        <f t="shared" si="0"/>
        <v>59</v>
      </c>
      <c r="J17" s="154"/>
      <c r="K17" s="154"/>
      <c r="L17" s="500"/>
    </row>
    <row r="18" spans="2:12" ht="20.100000000000001" customHeight="1">
      <c r="D18" s="569"/>
      <c r="E18" s="575"/>
      <c r="F18" s="109" t="s">
        <v>50</v>
      </c>
      <c r="G18" s="110" t="s">
        <v>211</v>
      </c>
      <c r="H18" s="110" t="s">
        <v>691</v>
      </c>
      <c r="I18" s="105">
        <f t="shared" si="0"/>
        <v>10</v>
      </c>
      <c r="J18" s="154"/>
      <c r="K18" s="154"/>
      <c r="L18" s="500"/>
    </row>
    <row r="19" spans="2:12" ht="20.100000000000001" customHeight="1">
      <c r="D19" s="569"/>
      <c r="E19" s="576"/>
      <c r="F19" s="157" t="s">
        <v>77</v>
      </c>
      <c r="G19" s="191" t="s">
        <v>172</v>
      </c>
      <c r="H19" s="191" t="s">
        <v>691</v>
      </c>
      <c r="I19" s="105">
        <f t="shared" si="0"/>
        <v>10</v>
      </c>
      <c r="J19" s="160"/>
      <c r="K19" s="160"/>
      <c r="L19" s="501"/>
    </row>
    <row r="20" spans="2:12" ht="20.100000000000001" customHeight="1">
      <c r="D20" s="569"/>
      <c r="E20" s="577" t="s">
        <v>127</v>
      </c>
      <c r="F20" s="102" t="s">
        <v>125</v>
      </c>
      <c r="G20" s="280"/>
      <c r="H20" s="280"/>
      <c r="I20" s="105">
        <f t="shared" si="0"/>
        <v>0</v>
      </c>
      <c r="J20" s="105"/>
      <c r="K20" s="105" t="s">
        <v>247</v>
      </c>
      <c r="L20" s="502"/>
    </row>
    <row r="21" spans="2:12" ht="20.100000000000001" customHeight="1">
      <c r="D21" s="569"/>
      <c r="E21" s="575"/>
      <c r="F21" s="109" t="s">
        <v>55</v>
      </c>
      <c r="G21" s="155" t="s">
        <v>174</v>
      </c>
      <c r="H21" s="155" t="s">
        <v>692</v>
      </c>
      <c r="I21" s="105">
        <f t="shared" si="0"/>
        <v>6</v>
      </c>
      <c r="J21" s="154">
        <v>33</v>
      </c>
      <c r="K21" s="154"/>
      <c r="L21" s="500"/>
    </row>
    <row r="22" spans="2:12" ht="20.100000000000001" customHeight="1">
      <c r="D22" s="569"/>
      <c r="E22" s="575"/>
      <c r="F22" s="109" t="s">
        <v>124</v>
      </c>
      <c r="G22" s="155" t="s">
        <v>338</v>
      </c>
      <c r="H22" s="155" t="s">
        <v>546</v>
      </c>
      <c r="I22" s="105">
        <f t="shared" si="0"/>
        <v>5</v>
      </c>
      <c r="J22" s="109"/>
      <c r="K22" s="109"/>
      <c r="L22" s="500"/>
    </row>
    <row r="23" spans="2:12" ht="20.100000000000001" customHeight="1">
      <c r="B23" s="57" t="s">
        <v>44</v>
      </c>
      <c r="D23" s="569"/>
      <c r="E23" s="575"/>
      <c r="F23" s="113" t="s">
        <v>49</v>
      </c>
      <c r="G23" s="279" t="s">
        <v>102</v>
      </c>
      <c r="H23" s="279" t="s">
        <v>617</v>
      </c>
      <c r="I23" s="105">
        <f t="shared" si="0"/>
        <v>75</v>
      </c>
      <c r="J23" s="154"/>
      <c r="K23" s="154"/>
      <c r="L23" s="500"/>
    </row>
    <row r="24" spans="2:12" ht="20.100000000000001" customHeight="1">
      <c r="D24" s="569"/>
      <c r="E24" s="575"/>
      <c r="F24" s="109" t="s">
        <v>50</v>
      </c>
      <c r="G24" s="155" t="s">
        <v>213</v>
      </c>
      <c r="H24" s="155" t="s">
        <v>692</v>
      </c>
      <c r="I24" s="105">
        <f t="shared" si="0"/>
        <v>6</v>
      </c>
      <c r="J24" s="154"/>
      <c r="K24" s="154"/>
      <c r="L24" s="500"/>
    </row>
    <row r="25" spans="2:12" ht="20.100000000000001" customHeight="1">
      <c r="D25" s="569"/>
      <c r="E25" s="576"/>
      <c r="F25" s="157" t="s">
        <v>77</v>
      </c>
      <c r="G25" s="158" t="s">
        <v>174</v>
      </c>
      <c r="H25" s="158" t="s">
        <v>692</v>
      </c>
      <c r="I25" s="105">
        <f t="shared" si="0"/>
        <v>6</v>
      </c>
      <c r="J25" s="160"/>
      <c r="K25" s="160"/>
      <c r="L25" s="501"/>
    </row>
    <row r="26" spans="2:12" ht="20.100000000000001" customHeight="1">
      <c r="D26" s="569"/>
      <c r="E26" s="577" t="s">
        <v>128</v>
      </c>
      <c r="F26" s="102" t="s">
        <v>125</v>
      </c>
      <c r="G26" s="280"/>
      <c r="H26" s="280"/>
      <c r="I26" s="105">
        <f t="shared" si="0"/>
        <v>0</v>
      </c>
      <c r="J26" s="105"/>
      <c r="K26" s="105" t="s">
        <v>247</v>
      </c>
      <c r="L26" s="502"/>
    </row>
    <row r="27" spans="2:12" ht="20.100000000000001" customHeight="1">
      <c r="D27" s="569"/>
      <c r="E27" s="575"/>
      <c r="F27" s="109" t="s">
        <v>55</v>
      </c>
      <c r="G27" s="155" t="s">
        <v>175</v>
      </c>
      <c r="H27" s="155" t="s">
        <v>693</v>
      </c>
      <c r="I27" s="105">
        <f t="shared" si="0"/>
        <v>14</v>
      </c>
      <c r="J27" s="154">
        <v>33</v>
      </c>
      <c r="K27" s="154"/>
      <c r="L27" s="500"/>
    </row>
    <row r="28" spans="2:12" ht="20.100000000000001" customHeight="1">
      <c r="D28" s="569"/>
      <c r="E28" s="575"/>
      <c r="F28" s="109" t="s">
        <v>124</v>
      </c>
      <c r="G28" s="155" t="s">
        <v>339</v>
      </c>
      <c r="H28" s="155" t="s">
        <v>547</v>
      </c>
      <c r="I28" s="105">
        <f t="shared" si="0"/>
        <v>4</v>
      </c>
      <c r="J28" s="109"/>
      <c r="K28" s="109"/>
      <c r="L28" s="500"/>
    </row>
    <row r="29" spans="2:12" ht="20.65" customHeight="1">
      <c r="D29" s="569"/>
      <c r="E29" s="575"/>
      <c r="F29" s="113" t="s">
        <v>49</v>
      </c>
      <c r="G29" s="279" t="s">
        <v>103</v>
      </c>
      <c r="H29" s="279" t="s">
        <v>618</v>
      </c>
      <c r="I29" s="105">
        <f t="shared" si="0"/>
        <v>74</v>
      </c>
      <c r="J29" s="154"/>
      <c r="K29" s="154"/>
      <c r="L29" s="500"/>
    </row>
    <row r="30" spans="2:12" ht="20.65" customHeight="1">
      <c r="D30" s="569"/>
      <c r="E30" s="575"/>
      <c r="F30" s="109" t="s">
        <v>50</v>
      </c>
      <c r="G30" s="155" t="s">
        <v>214</v>
      </c>
      <c r="H30" s="155" t="s">
        <v>693</v>
      </c>
      <c r="I30" s="105">
        <f t="shared" si="0"/>
        <v>14</v>
      </c>
      <c r="J30" s="154"/>
      <c r="K30" s="154"/>
      <c r="L30" s="500"/>
    </row>
    <row r="31" spans="2:12" ht="20.65" customHeight="1">
      <c r="D31" s="569"/>
      <c r="E31" s="576"/>
      <c r="F31" s="157" t="s">
        <v>77</v>
      </c>
      <c r="G31" s="158" t="s">
        <v>175</v>
      </c>
      <c r="H31" s="158" t="s">
        <v>693</v>
      </c>
      <c r="I31" s="105">
        <f t="shared" si="0"/>
        <v>14</v>
      </c>
      <c r="J31" s="160"/>
      <c r="K31" s="160"/>
      <c r="L31" s="501"/>
    </row>
    <row r="32" spans="2:12" ht="20.65" customHeight="1">
      <c r="D32" s="569"/>
      <c r="E32" s="577" t="s">
        <v>129</v>
      </c>
      <c r="F32" s="102" t="s">
        <v>125</v>
      </c>
      <c r="G32" s="280"/>
      <c r="H32" s="280"/>
      <c r="I32" s="105">
        <f t="shared" si="0"/>
        <v>0</v>
      </c>
      <c r="J32" s="105"/>
      <c r="K32" s="105" t="s">
        <v>247</v>
      </c>
      <c r="L32" s="502"/>
    </row>
    <row r="33" spans="4:12" ht="20.65" customHeight="1">
      <c r="D33" s="569"/>
      <c r="E33" s="575"/>
      <c r="F33" s="109" t="s">
        <v>55</v>
      </c>
      <c r="G33" s="155" t="s">
        <v>176</v>
      </c>
      <c r="H33" s="155" t="s">
        <v>694</v>
      </c>
      <c r="I33" s="105">
        <f t="shared" si="0"/>
        <v>14</v>
      </c>
      <c r="J33" s="154">
        <v>33</v>
      </c>
      <c r="K33" s="154"/>
      <c r="L33" s="500"/>
    </row>
    <row r="34" spans="4:12" ht="20.65" customHeight="1">
      <c r="D34" s="569"/>
      <c r="E34" s="575"/>
      <c r="F34" s="109" t="s">
        <v>124</v>
      </c>
      <c r="G34" s="155" t="s">
        <v>340</v>
      </c>
      <c r="H34" s="155" t="s">
        <v>548</v>
      </c>
      <c r="I34" s="105">
        <f t="shared" si="0"/>
        <v>5</v>
      </c>
      <c r="J34" s="109"/>
      <c r="K34" s="109"/>
      <c r="L34" s="500"/>
    </row>
    <row r="35" spans="4:12" ht="20.65" customHeight="1">
      <c r="D35" s="569"/>
      <c r="E35" s="575"/>
      <c r="F35" s="113" t="s">
        <v>49</v>
      </c>
      <c r="G35" s="279" t="s">
        <v>104</v>
      </c>
      <c r="H35" s="279" t="s">
        <v>619</v>
      </c>
      <c r="I35" s="105">
        <f t="shared" si="0"/>
        <v>75</v>
      </c>
      <c r="J35" s="154"/>
      <c r="K35" s="154"/>
      <c r="L35" s="500"/>
    </row>
    <row r="36" spans="4:12" ht="20.65" customHeight="1">
      <c r="D36" s="569"/>
      <c r="E36" s="575"/>
      <c r="F36" s="109" t="s">
        <v>50</v>
      </c>
      <c r="G36" s="155" t="s">
        <v>176</v>
      </c>
      <c r="H36" s="155" t="s">
        <v>694</v>
      </c>
      <c r="I36" s="105">
        <f t="shared" si="0"/>
        <v>14</v>
      </c>
      <c r="J36" s="154"/>
      <c r="K36" s="154"/>
      <c r="L36" s="500"/>
    </row>
    <row r="37" spans="4:12" ht="20.65" customHeight="1">
      <c r="D37" s="569"/>
      <c r="E37" s="576"/>
      <c r="F37" s="157" t="s">
        <v>77</v>
      </c>
      <c r="G37" s="158" t="s">
        <v>176</v>
      </c>
      <c r="H37" s="158" t="s">
        <v>694</v>
      </c>
      <c r="I37" s="105">
        <f t="shared" si="0"/>
        <v>14</v>
      </c>
      <c r="J37" s="160"/>
      <c r="K37" s="160"/>
      <c r="L37" s="501"/>
    </row>
    <row r="38" spans="4:12" ht="20.65" customHeight="1">
      <c r="D38" s="569"/>
      <c r="E38" s="577" t="s">
        <v>130</v>
      </c>
      <c r="F38" s="102" t="s">
        <v>125</v>
      </c>
      <c r="G38" s="280"/>
      <c r="H38" s="280"/>
      <c r="I38" s="105">
        <f t="shared" si="0"/>
        <v>0</v>
      </c>
      <c r="J38" s="105"/>
      <c r="K38" s="105" t="s">
        <v>247</v>
      </c>
      <c r="L38" s="502"/>
    </row>
    <row r="39" spans="4:12" ht="20.65" customHeight="1">
      <c r="D39" s="569"/>
      <c r="E39" s="575"/>
      <c r="F39" s="109" t="s">
        <v>55</v>
      </c>
      <c r="G39" s="155" t="s">
        <v>177</v>
      </c>
      <c r="H39" s="155" t="s">
        <v>695</v>
      </c>
      <c r="I39" s="105">
        <f t="shared" si="0"/>
        <v>19</v>
      </c>
      <c r="J39" s="154">
        <v>33</v>
      </c>
      <c r="K39" s="154"/>
      <c r="L39" s="500"/>
    </row>
    <row r="40" spans="4:12" ht="20.100000000000001" customHeight="1">
      <c r="D40" s="569"/>
      <c r="E40" s="575"/>
      <c r="F40" s="109" t="s">
        <v>124</v>
      </c>
      <c r="G40" s="155" t="s">
        <v>341</v>
      </c>
      <c r="H40" s="155" t="s">
        <v>549</v>
      </c>
      <c r="I40" s="105">
        <f t="shared" si="0"/>
        <v>10</v>
      </c>
      <c r="J40" s="109"/>
      <c r="K40" s="109"/>
      <c r="L40" s="500"/>
    </row>
    <row r="41" spans="4:12" ht="20.100000000000001" customHeight="1">
      <c r="D41" s="569"/>
      <c r="E41" s="575"/>
      <c r="F41" s="113" t="s">
        <v>49</v>
      </c>
      <c r="G41" s="279" t="s">
        <v>105</v>
      </c>
      <c r="H41" s="279" t="s">
        <v>620</v>
      </c>
      <c r="I41" s="105">
        <f t="shared" si="0"/>
        <v>63</v>
      </c>
      <c r="J41" s="154"/>
      <c r="K41" s="154"/>
      <c r="L41" s="500"/>
    </row>
    <row r="42" spans="4:12" ht="20.100000000000001" customHeight="1">
      <c r="D42" s="569"/>
      <c r="E42" s="575"/>
      <c r="F42" s="109" t="s">
        <v>50</v>
      </c>
      <c r="G42" s="155" t="s">
        <v>177</v>
      </c>
      <c r="H42" s="155" t="s">
        <v>695</v>
      </c>
      <c r="I42" s="105">
        <f t="shared" si="0"/>
        <v>19</v>
      </c>
      <c r="J42" s="154"/>
      <c r="K42" s="154"/>
      <c r="L42" s="500"/>
    </row>
    <row r="43" spans="4:12" ht="20.100000000000001" customHeight="1">
      <c r="D43" s="569"/>
      <c r="E43" s="576"/>
      <c r="F43" s="157" t="s">
        <v>77</v>
      </c>
      <c r="G43" s="158" t="s">
        <v>177</v>
      </c>
      <c r="H43" s="158" t="s">
        <v>695</v>
      </c>
      <c r="I43" s="105">
        <f t="shared" si="0"/>
        <v>19</v>
      </c>
      <c r="J43" s="160"/>
      <c r="K43" s="160"/>
      <c r="L43" s="501"/>
    </row>
    <row r="44" spans="4:12" ht="20.100000000000001" customHeight="1">
      <c r="D44" s="569"/>
      <c r="E44" s="577" t="s">
        <v>131</v>
      </c>
      <c r="F44" s="102" t="s">
        <v>125</v>
      </c>
      <c r="G44" s="280"/>
      <c r="H44" s="280"/>
      <c r="I44" s="105">
        <f t="shared" si="0"/>
        <v>0</v>
      </c>
      <c r="J44" s="105"/>
      <c r="K44" s="105" t="s">
        <v>247</v>
      </c>
      <c r="L44" s="502"/>
    </row>
    <row r="45" spans="4:12" ht="20.100000000000001" customHeight="1">
      <c r="D45" s="569"/>
      <c r="E45" s="575"/>
      <c r="F45" s="109" t="s">
        <v>55</v>
      </c>
      <c r="G45" s="155" t="s">
        <v>173</v>
      </c>
      <c r="H45" s="155" t="s">
        <v>696</v>
      </c>
      <c r="I45" s="105">
        <f t="shared" si="0"/>
        <v>16</v>
      </c>
      <c r="J45" s="154">
        <v>33</v>
      </c>
      <c r="K45" s="154"/>
      <c r="L45" s="500"/>
    </row>
    <row r="46" spans="4:12" ht="20.100000000000001" customHeight="1">
      <c r="D46" s="569"/>
      <c r="E46" s="575"/>
      <c r="F46" s="109" t="s">
        <v>124</v>
      </c>
      <c r="G46" s="155" t="s">
        <v>342</v>
      </c>
      <c r="H46" s="155" t="s">
        <v>550</v>
      </c>
      <c r="I46" s="105">
        <f t="shared" si="0"/>
        <v>11</v>
      </c>
      <c r="J46" s="109"/>
      <c r="K46" s="109"/>
      <c r="L46" s="500"/>
    </row>
    <row r="47" spans="4:12" ht="20.100000000000001" customHeight="1">
      <c r="D47" s="569"/>
      <c r="E47" s="575"/>
      <c r="F47" s="113" t="s">
        <v>49</v>
      </c>
      <c r="G47" s="279" t="s">
        <v>101</v>
      </c>
      <c r="H47" s="279" t="s">
        <v>621</v>
      </c>
      <c r="I47" s="105">
        <f t="shared" si="0"/>
        <v>55</v>
      </c>
      <c r="J47" s="154"/>
      <c r="K47" s="154"/>
      <c r="L47" s="500"/>
    </row>
    <row r="48" spans="4:12" ht="20.100000000000001" customHeight="1">
      <c r="D48" s="569"/>
      <c r="E48" s="575"/>
      <c r="F48" s="109" t="s">
        <v>50</v>
      </c>
      <c r="G48" s="155" t="s">
        <v>212</v>
      </c>
      <c r="H48" s="155" t="s">
        <v>696</v>
      </c>
      <c r="I48" s="105">
        <f t="shared" si="0"/>
        <v>16</v>
      </c>
      <c r="J48" s="154"/>
      <c r="K48" s="154"/>
      <c r="L48" s="500"/>
    </row>
    <row r="49" spans="4:12" ht="20.100000000000001" customHeight="1">
      <c r="D49" s="569"/>
      <c r="E49" s="576"/>
      <c r="F49" s="157" t="s">
        <v>77</v>
      </c>
      <c r="G49" s="158" t="s">
        <v>173</v>
      </c>
      <c r="H49" s="158" t="s">
        <v>696</v>
      </c>
      <c r="I49" s="105">
        <f t="shared" si="0"/>
        <v>16</v>
      </c>
      <c r="J49" s="160"/>
      <c r="K49" s="160"/>
      <c r="L49" s="501"/>
    </row>
    <row r="50" spans="4:12" ht="20.100000000000001" customHeight="1">
      <c r="D50" s="569"/>
      <c r="E50" s="577" t="s">
        <v>132</v>
      </c>
      <c r="F50" s="102" t="s">
        <v>125</v>
      </c>
      <c r="G50" s="280"/>
      <c r="H50" s="280"/>
      <c r="I50" s="105">
        <f t="shared" si="0"/>
        <v>0</v>
      </c>
      <c r="J50" s="105"/>
      <c r="K50" s="105" t="s">
        <v>247</v>
      </c>
      <c r="L50" s="502"/>
    </row>
    <row r="51" spans="4:12" ht="20.100000000000001" customHeight="1">
      <c r="D51" s="569"/>
      <c r="E51" s="575"/>
      <c r="F51" s="109" t="s">
        <v>55</v>
      </c>
      <c r="G51" s="155" t="s">
        <v>179</v>
      </c>
      <c r="H51" s="155" t="s">
        <v>697</v>
      </c>
      <c r="I51" s="105">
        <f t="shared" si="0"/>
        <v>11</v>
      </c>
      <c r="J51" s="154">
        <v>33</v>
      </c>
      <c r="K51" s="154"/>
      <c r="L51" s="500"/>
    </row>
    <row r="52" spans="4:12" ht="20.100000000000001" customHeight="1">
      <c r="D52" s="569"/>
      <c r="E52" s="575"/>
      <c r="F52" s="109" t="s">
        <v>124</v>
      </c>
      <c r="G52" s="155" t="s">
        <v>343</v>
      </c>
      <c r="H52" s="155" t="s">
        <v>551</v>
      </c>
      <c r="I52" s="105">
        <f t="shared" si="0"/>
        <v>7</v>
      </c>
      <c r="J52" s="109"/>
      <c r="K52" s="109"/>
      <c r="L52" s="500"/>
    </row>
    <row r="53" spans="4:12" ht="20.100000000000001" customHeight="1">
      <c r="D53" s="569"/>
      <c r="E53" s="575"/>
      <c r="F53" s="113" t="s">
        <v>49</v>
      </c>
      <c r="G53" s="279" t="s">
        <v>108</v>
      </c>
      <c r="H53" s="279" t="s">
        <v>622</v>
      </c>
      <c r="I53" s="105">
        <f t="shared" si="0"/>
        <v>88</v>
      </c>
      <c r="J53" s="154"/>
      <c r="K53" s="154"/>
      <c r="L53" s="500"/>
    </row>
    <row r="54" spans="4:12" ht="20.100000000000001" customHeight="1">
      <c r="D54" s="569"/>
      <c r="E54" s="575"/>
      <c r="F54" s="109" t="s">
        <v>50</v>
      </c>
      <c r="G54" s="155" t="s">
        <v>179</v>
      </c>
      <c r="H54" s="155" t="s">
        <v>697</v>
      </c>
      <c r="I54" s="105">
        <f t="shared" si="0"/>
        <v>11</v>
      </c>
      <c r="J54" s="154"/>
      <c r="K54" s="154"/>
      <c r="L54" s="500"/>
    </row>
    <row r="55" spans="4:12" ht="20.100000000000001" customHeight="1">
      <c r="D55" s="569"/>
      <c r="E55" s="576"/>
      <c r="F55" s="157" t="s">
        <v>77</v>
      </c>
      <c r="G55" s="158" t="s">
        <v>179</v>
      </c>
      <c r="H55" s="158" t="s">
        <v>697</v>
      </c>
      <c r="I55" s="105">
        <f t="shared" si="0"/>
        <v>11</v>
      </c>
      <c r="J55" s="160"/>
      <c r="K55" s="160"/>
      <c r="L55" s="501"/>
    </row>
    <row r="56" spans="4:12" ht="20.100000000000001" customHeight="1">
      <c r="D56" s="569"/>
      <c r="E56" s="577" t="s">
        <v>133</v>
      </c>
      <c r="F56" s="102" t="s">
        <v>125</v>
      </c>
      <c r="G56" s="280"/>
      <c r="H56" s="280"/>
      <c r="I56" s="105">
        <f t="shared" si="0"/>
        <v>0</v>
      </c>
      <c r="J56" s="105"/>
      <c r="K56" s="105" t="s">
        <v>247</v>
      </c>
      <c r="L56" s="502"/>
    </row>
    <row r="57" spans="4:12" ht="20.100000000000001" customHeight="1">
      <c r="D57" s="569"/>
      <c r="E57" s="575"/>
      <c r="F57" s="109" t="s">
        <v>55</v>
      </c>
      <c r="G57" s="155" t="s">
        <v>750</v>
      </c>
      <c r="H57" s="155" t="s">
        <v>698</v>
      </c>
      <c r="I57" s="105">
        <f t="shared" si="0"/>
        <v>20</v>
      </c>
      <c r="J57" s="154">
        <v>33</v>
      </c>
      <c r="K57" s="154"/>
      <c r="L57" s="500"/>
    </row>
    <row r="58" spans="4:12" ht="20.100000000000001" customHeight="1">
      <c r="D58" s="569"/>
      <c r="E58" s="575"/>
      <c r="F58" s="109" t="s">
        <v>124</v>
      </c>
      <c r="G58" s="155" t="s">
        <v>344</v>
      </c>
      <c r="H58" s="155" t="s">
        <v>552</v>
      </c>
      <c r="I58" s="105">
        <f t="shared" si="0"/>
        <v>17</v>
      </c>
      <c r="J58" s="109"/>
      <c r="K58" s="109"/>
      <c r="L58" s="500"/>
    </row>
    <row r="59" spans="4:12" ht="20.100000000000001" customHeight="1">
      <c r="D59" s="569"/>
      <c r="E59" s="575"/>
      <c r="F59" s="113" t="s">
        <v>49</v>
      </c>
      <c r="G59" s="279" t="s">
        <v>106</v>
      </c>
      <c r="H59" s="279" t="s">
        <v>623</v>
      </c>
      <c r="I59" s="105">
        <f t="shared" si="0"/>
        <v>63</v>
      </c>
      <c r="J59" s="154"/>
      <c r="K59" s="154"/>
      <c r="L59" s="500"/>
    </row>
    <row r="60" spans="4:12" ht="17.649999999999999" customHeight="1">
      <c r="D60" s="569"/>
      <c r="E60" s="575"/>
      <c r="F60" s="109" t="s">
        <v>50</v>
      </c>
      <c r="G60" s="155" t="s">
        <v>216</v>
      </c>
      <c r="H60" s="155" t="s">
        <v>698</v>
      </c>
      <c r="I60" s="105">
        <f t="shared" si="0"/>
        <v>20</v>
      </c>
      <c r="J60" s="154"/>
      <c r="K60" s="154"/>
      <c r="L60" s="500"/>
    </row>
    <row r="61" spans="4:12" ht="16.5" customHeight="1">
      <c r="D61" s="569"/>
      <c r="E61" s="576"/>
      <c r="F61" s="157" t="s">
        <v>77</v>
      </c>
      <c r="G61" s="158" t="s">
        <v>216</v>
      </c>
      <c r="H61" s="158" t="s">
        <v>698</v>
      </c>
      <c r="I61" s="105">
        <f t="shared" si="0"/>
        <v>20</v>
      </c>
      <c r="J61" s="160"/>
      <c r="K61" s="160"/>
      <c r="L61" s="501"/>
    </row>
    <row r="62" spans="4:12" ht="17.25" customHeight="1">
      <c r="D62" s="569"/>
      <c r="E62" s="577" t="s">
        <v>134</v>
      </c>
      <c r="F62" s="102" t="s">
        <v>125</v>
      </c>
      <c r="G62" s="280"/>
      <c r="H62" s="280"/>
      <c r="I62" s="105">
        <f t="shared" si="0"/>
        <v>0</v>
      </c>
      <c r="J62" s="105"/>
      <c r="K62" s="105" t="s">
        <v>247</v>
      </c>
      <c r="L62" s="502"/>
    </row>
    <row r="63" spans="4:12" ht="16.5" customHeight="1">
      <c r="D63" s="569"/>
      <c r="E63" s="575"/>
      <c r="F63" s="109" t="s">
        <v>55</v>
      </c>
      <c r="G63" s="155" t="s">
        <v>751</v>
      </c>
      <c r="H63" s="155" t="s">
        <v>699</v>
      </c>
      <c r="I63" s="105">
        <f t="shared" si="0"/>
        <v>26</v>
      </c>
      <c r="J63" s="154">
        <v>33</v>
      </c>
      <c r="K63" s="154"/>
      <c r="L63" s="500"/>
    </row>
    <row r="64" spans="4:12" ht="16.5" customHeight="1">
      <c r="D64" s="569"/>
      <c r="E64" s="575"/>
      <c r="F64" s="109" t="s">
        <v>124</v>
      </c>
      <c r="G64" s="155" t="s">
        <v>345</v>
      </c>
      <c r="H64" s="155" t="s">
        <v>553</v>
      </c>
      <c r="I64" s="105">
        <f t="shared" si="0"/>
        <v>21</v>
      </c>
      <c r="J64" s="109"/>
      <c r="K64" s="109"/>
      <c r="L64" s="500"/>
    </row>
    <row r="65" spans="4:12" ht="20.100000000000001" customHeight="1">
      <c r="D65" s="569"/>
      <c r="E65" s="575"/>
      <c r="F65" s="113" t="s">
        <v>49</v>
      </c>
      <c r="G65" s="279" t="s">
        <v>107</v>
      </c>
      <c r="H65" s="279" t="s">
        <v>624</v>
      </c>
      <c r="I65" s="105">
        <f t="shared" si="0"/>
        <v>69</v>
      </c>
      <c r="J65" s="154"/>
      <c r="K65" s="154"/>
      <c r="L65" s="500"/>
    </row>
    <row r="66" spans="4:12" ht="20.100000000000001" customHeight="1">
      <c r="D66" s="569"/>
      <c r="E66" s="575"/>
      <c r="F66" s="109" t="s">
        <v>50</v>
      </c>
      <c r="G66" s="155" t="s">
        <v>217</v>
      </c>
      <c r="H66" s="155" t="s">
        <v>699</v>
      </c>
      <c r="I66" s="105">
        <f t="shared" si="0"/>
        <v>26</v>
      </c>
      <c r="J66" s="154"/>
      <c r="K66" s="154"/>
      <c r="L66" s="500"/>
    </row>
    <row r="67" spans="4:12" ht="20.100000000000001" customHeight="1">
      <c r="D67" s="569"/>
      <c r="E67" s="576"/>
      <c r="F67" s="163" t="s">
        <v>77</v>
      </c>
      <c r="G67" s="164" t="s">
        <v>217</v>
      </c>
      <c r="H67" s="164" t="s">
        <v>699</v>
      </c>
      <c r="I67" s="105">
        <f t="shared" si="0"/>
        <v>26</v>
      </c>
      <c r="J67" s="165"/>
      <c r="K67" s="162"/>
      <c r="L67" s="501"/>
    </row>
    <row r="68" spans="4:12" ht="20.100000000000001" customHeight="1">
      <c r="D68" s="569"/>
      <c r="E68" s="577" t="s">
        <v>135</v>
      </c>
      <c r="F68" s="152" t="s">
        <v>125</v>
      </c>
      <c r="G68" s="281"/>
      <c r="H68" s="303"/>
      <c r="I68" s="105">
        <f t="shared" si="0"/>
        <v>0</v>
      </c>
      <c r="J68" s="282"/>
      <c r="K68" s="105" t="s">
        <v>247</v>
      </c>
      <c r="L68" s="565" t="s">
        <v>753</v>
      </c>
    </row>
    <row r="69" spans="4:12" ht="20.100000000000001" customHeight="1">
      <c r="D69" s="569"/>
      <c r="E69" s="575"/>
      <c r="F69" s="283" t="s">
        <v>55</v>
      </c>
      <c r="G69" s="284" t="s">
        <v>178</v>
      </c>
      <c r="H69" s="274" t="s">
        <v>700</v>
      </c>
      <c r="I69" s="105">
        <f t="shared" si="0"/>
        <v>17</v>
      </c>
      <c r="J69" s="285">
        <v>33</v>
      </c>
      <c r="K69" s="285"/>
      <c r="L69" s="566"/>
    </row>
    <row r="70" spans="4:12" ht="20.100000000000001" customHeight="1">
      <c r="D70" s="569"/>
      <c r="E70" s="575"/>
      <c r="F70" s="283" t="s">
        <v>124</v>
      </c>
      <c r="G70" s="284" t="s">
        <v>346</v>
      </c>
      <c r="H70" s="274" t="s">
        <v>554</v>
      </c>
      <c r="I70" s="105">
        <f t="shared" si="0"/>
        <v>16</v>
      </c>
      <c r="J70" s="283"/>
      <c r="K70" s="283"/>
      <c r="L70" s="566"/>
    </row>
    <row r="71" spans="4:12" ht="20.100000000000001" customHeight="1">
      <c r="D71" s="569"/>
      <c r="E71" s="575"/>
      <c r="F71" s="286" t="s">
        <v>49</v>
      </c>
      <c r="G71" s="287" t="s">
        <v>259</v>
      </c>
      <c r="H71" s="304" t="s">
        <v>701</v>
      </c>
      <c r="I71" s="105">
        <f t="shared" si="0"/>
        <v>48</v>
      </c>
      <c r="J71" s="285"/>
      <c r="K71" s="285"/>
      <c r="L71" s="566"/>
    </row>
    <row r="72" spans="4:12" ht="20.100000000000001" customHeight="1">
      <c r="D72" s="569"/>
      <c r="E72" s="575"/>
      <c r="F72" s="283" t="s">
        <v>50</v>
      </c>
      <c r="G72" s="284" t="s">
        <v>178</v>
      </c>
      <c r="H72" s="274" t="s">
        <v>700</v>
      </c>
      <c r="I72" s="105">
        <f t="shared" si="0"/>
        <v>17</v>
      </c>
      <c r="J72" s="285"/>
      <c r="K72" s="285"/>
      <c r="L72" s="566"/>
    </row>
    <row r="73" spans="4:12" ht="20.100000000000001" customHeight="1">
      <c r="D73" s="569"/>
      <c r="E73" s="576"/>
      <c r="F73" s="288" t="s">
        <v>77</v>
      </c>
      <c r="G73" s="289" t="s">
        <v>178</v>
      </c>
      <c r="H73" s="305" t="s">
        <v>700</v>
      </c>
      <c r="I73" s="105">
        <f t="shared" ref="I73:I136" si="1">LENB(H73)</f>
        <v>17</v>
      </c>
      <c r="J73" s="290"/>
      <c r="K73" s="290"/>
      <c r="L73" s="567"/>
    </row>
    <row r="74" spans="4:12" ht="19.5" customHeight="1">
      <c r="D74" s="569"/>
      <c r="E74" s="577" t="s">
        <v>150</v>
      </c>
      <c r="F74" s="152" t="s">
        <v>125</v>
      </c>
      <c r="G74" s="281"/>
      <c r="H74" s="281"/>
      <c r="I74" s="105">
        <f t="shared" si="1"/>
        <v>0</v>
      </c>
      <c r="J74" s="282"/>
      <c r="K74" s="105" t="s">
        <v>247</v>
      </c>
      <c r="L74" s="502"/>
    </row>
    <row r="75" spans="4:12" ht="20.100000000000001" customHeight="1">
      <c r="D75" s="569"/>
      <c r="E75" s="575"/>
      <c r="F75" s="283" t="s">
        <v>55</v>
      </c>
      <c r="G75" s="284" t="s">
        <v>260</v>
      </c>
      <c r="H75" s="284" t="s">
        <v>702</v>
      </c>
      <c r="I75" s="105">
        <f t="shared" si="1"/>
        <v>14</v>
      </c>
      <c r="J75" s="285">
        <v>33</v>
      </c>
      <c r="K75" s="285"/>
      <c r="L75" s="500"/>
    </row>
    <row r="76" spans="4:12" ht="20.100000000000001" customHeight="1">
      <c r="D76" s="569"/>
      <c r="E76" s="575"/>
      <c r="F76" s="283" t="s">
        <v>124</v>
      </c>
      <c r="G76" s="284" t="s">
        <v>347</v>
      </c>
      <c r="H76" s="284" t="s">
        <v>555</v>
      </c>
      <c r="I76" s="105">
        <f t="shared" si="1"/>
        <v>12</v>
      </c>
      <c r="J76" s="283"/>
      <c r="K76" s="283"/>
      <c r="L76" s="500"/>
    </row>
    <row r="77" spans="4:12" ht="20.100000000000001" customHeight="1">
      <c r="D77" s="569"/>
      <c r="E77" s="575"/>
      <c r="F77" s="286" t="s">
        <v>49</v>
      </c>
      <c r="G77" s="287" t="s">
        <v>261</v>
      </c>
      <c r="H77" s="287" t="s">
        <v>625</v>
      </c>
      <c r="I77" s="105">
        <f t="shared" si="1"/>
        <v>49</v>
      </c>
      <c r="J77" s="285"/>
      <c r="K77" s="285"/>
      <c r="L77" s="500"/>
    </row>
    <row r="78" spans="4:12" ht="20.100000000000001" customHeight="1">
      <c r="D78" s="569"/>
      <c r="E78" s="575"/>
      <c r="F78" s="283" t="s">
        <v>50</v>
      </c>
      <c r="G78" s="284" t="s">
        <v>215</v>
      </c>
      <c r="H78" s="284" t="s">
        <v>702</v>
      </c>
      <c r="I78" s="105">
        <f t="shared" si="1"/>
        <v>14</v>
      </c>
      <c r="J78" s="285"/>
      <c r="K78" s="285"/>
      <c r="L78" s="500"/>
    </row>
    <row r="79" spans="4:12" ht="20.100000000000001" customHeight="1">
      <c r="D79" s="569"/>
      <c r="E79" s="576"/>
      <c r="F79" s="288" t="s">
        <v>77</v>
      </c>
      <c r="G79" s="289" t="s">
        <v>215</v>
      </c>
      <c r="H79" s="289" t="s">
        <v>702</v>
      </c>
      <c r="I79" s="105">
        <f t="shared" si="1"/>
        <v>14</v>
      </c>
      <c r="J79" s="290"/>
      <c r="K79" s="290"/>
      <c r="L79" s="501"/>
    </row>
    <row r="80" spans="4:12" ht="20.100000000000001" customHeight="1">
      <c r="D80" s="569"/>
      <c r="E80" s="577" t="s">
        <v>151</v>
      </c>
      <c r="F80" s="102" t="s">
        <v>125</v>
      </c>
      <c r="G80" s="280"/>
      <c r="H80" s="280"/>
      <c r="I80" s="105">
        <f t="shared" si="1"/>
        <v>0</v>
      </c>
      <c r="J80" s="105"/>
      <c r="K80" s="105" t="s">
        <v>247</v>
      </c>
      <c r="L80" s="502"/>
    </row>
    <row r="81" spans="4:12" ht="20.100000000000001" customHeight="1">
      <c r="D81" s="569"/>
      <c r="E81" s="575"/>
      <c r="F81" s="109" t="s">
        <v>55</v>
      </c>
      <c r="G81" s="155" t="s">
        <v>180</v>
      </c>
      <c r="H81" s="155" t="s">
        <v>556</v>
      </c>
      <c r="I81" s="105">
        <f t="shared" si="1"/>
        <v>14</v>
      </c>
      <c r="J81" s="154">
        <v>33</v>
      </c>
      <c r="K81" s="154"/>
      <c r="L81" s="500"/>
    </row>
    <row r="82" spans="4:12" ht="20.100000000000001" customHeight="1">
      <c r="D82" s="569"/>
      <c r="E82" s="575"/>
      <c r="F82" s="109" t="s">
        <v>124</v>
      </c>
      <c r="G82" s="155" t="s">
        <v>348</v>
      </c>
      <c r="H82" s="155" t="s">
        <v>557</v>
      </c>
      <c r="I82" s="105">
        <f t="shared" si="1"/>
        <v>22</v>
      </c>
      <c r="J82" s="109"/>
      <c r="K82" s="109"/>
      <c r="L82" s="500"/>
    </row>
    <row r="83" spans="4:12" ht="20.100000000000001" customHeight="1">
      <c r="D83" s="569"/>
      <c r="E83" s="575"/>
      <c r="F83" s="113" t="s">
        <v>49</v>
      </c>
      <c r="G83" s="190" t="s">
        <v>262</v>
      </c>
      <c r="H83" s="190" t="s">
        <v>626</v>
      </c>
      <c r="I83" s="105">
        <f t="shared" si="1"/>
        <v>85</v>
      </c>
      <c r="J83" s="154"/>
      <c r="K83" s="154"/>
      <c r="L83" s="500"/>
    </row>
    <row r="84" spans="4:12" ht="20.100000000000001" customHeight="1">
      <c r="D84" s="569"/>
      <c r="E84" s="575"/>
      <c r="F84" s="109" t="s">
        <v>50</v>
      </c>
      <c r="G84" s="155" t="s">
        <v>180</v>
      </c>
      <c r="H84" s="155" t="s">
        <v>556</v>
      </c>
      <c r="I84" s="105">
        <f t="shared" si="1"/>
        <v>14</v>
      </c>
      <c r="J84" s="154"/>
      <c r="K84" s="154"/>
      <c r="L84" s="500"/>
    </row>
    <row r="85" spans="4:12" ht="20.100000000000001" customHeight="1">
      <c r="D85" s="569"/>
      <c r="E85" s="576"/>
      <c r="F85" s="157" t="s">
        <v>77</v>
      </c>
      <c r="G85" s="158" t="s">
        <v>180</v>
      </c>
      <c r="H85" s="158" t="s">
        <v>556</v>
      </c>
      <c r="I85" s="105">
        <f t="shared" si="1"/>
        <v>14</v>
      </c>
      <c r="J85" s="160"/>
      <c r="K85" s="160"/>
      <c r="L85" s="501"/>
    </row>
    <row r="86" spans="4:12" ht="20.100000000000001" customHeight="1">
      <c r="D86" s="569"/>
      <c r="E86" s="577" t="s">
        <v>152</v>
      </c>
      <c r="F86" s="102"/>
      <c r="G86" s="300"/>
      <c r="H86" s="300"/>
      <c r="I86" s="105">
        <f t="shared" si="1"/>
        <v>0</v>
      </c>
      <c r="J86" s="202"/>
      <c r="K86" s="105" t="s">
        <v>247</v>
      </c>
      <c r="L86" s="502"/>
    </row>
    <row r="87" spans="4:12" ht="20.100000000000001" customHeight="1">
      <c r="D87" s="569"/>
      <c r="E87" s="575"/>
      <c r="F87" s="109"/>
      <c r="G87" s="231"/>
      <c r="H87" s="231"/>
      <c r="I87" s="105">
        <f t="shared" si="1"/>
        <v>0</v>
      </c>
      <c r="J87" s="168">
        <v>33</v>
      </c>
      <c r="K87" s="154"/>
      <c r="L87" s="500"/>
    </row>
    <row r="88" spans="4:12" ht="20.100000000000001" customHeight="1">
      <c r="D88" s="569"/>
      <c r="E88" s="575"/>
      <c r="F88" s="109"/>
      <c r="G88" s="231"/>
      <c r="H88" s="231"/>
      <c r="I88" s="105">
        <f t="shared" si="1"/>
        <v>0</v>
      </c>
      <c r="J88" s="205"/>
      <c r="K88" s="109"/>
      <c r="L88" s="500"/>
    </row>
    <row r="89" spans="4:12" ht="20.100000000000001" customHeight="1">
      <c r="D89" s="569"/>
      <c r="E89" s="575"/>
      <c r="F89" s="113"/>
      <c r="G89" s="301"/>
      <c r="H89" s="301"/>
      <c r="I89" s="105">
        <f t="shared" si="1"/>
        <v>0</v>
      </c>
      <c r="J89" s="168"/>
      <c r="K89" s="154"/>
      <c r="L89" s="500"/>
    </row>
    <row r="90" spans="4:12" ht="20.100000000000001" customHeight="1">
      <c r="D90" s="569"/>
      <c r="E90" s="575"/>
      <c r="F90" s="109"/>
      <c r="G90" s="231"/>
      <c r="H90" s="231"/>
      <c r="I90" s="105">
        <f t="shared" si="1"/>
        <v>0</v>
      </c>
      <c r="J90" s="168"/>
      <c r="K90" s="154"/>
      <c r="L90" s="500"/>
    </row>
    <row r="91" spans="4:12" ht="20.100000000000001" customHeight="1">
      <c r="D91" s="569"/>
      <c r="E91" s="576"/>
      <c r="F91" s="157"/>
      <c r="G91" s="233"/>
      <c r="H91" s="233"/>
      <c r="I91" s="105">
        <f t="shared" si="1"/>
        <v>0</v>
      </c>
      <c r="J91" s="206"/>
      <c r="K91" s="160"/>
      <c r="L91" s="501"/>
    </row>
    <row r="92" spans="4:12" ht="20.100000000000001" customHeight="1">
      <c r="D92" s="569"/>
      <c r="E92" s="577" t="s">
        <v>181</v>
      </c>
      <c r="F92" s="102"/>
      <c r="G92" s="300"/>
      <c r="H92" s="300"/>
      <c r="I92" s="105">
        <f t="shared" si="1"/>
        <v>0</v>
      </c>
      <c r="J92" s="105"/>
      <c r="K92" s="105" t="s">
        <v>247</v>
      </c>
      <c r="L92" s="502"/>
    </row>
    <row r="93" spans="4:12" ht="20.100000000000001" customHeight="1">
      <c r="D93" s="569"/>
      <c r="E93" s="575"/>
      <c r="F93" s="109"/>
      <c r="G93" s="231"/>
      <c r="H93" s="231"/>
      <c r="I93" s="105">
        <f t="shared" si="1"/>
        <v>0</v>
      </c>
      <c r="J93" s="154">
        <v>33</v>
      </c>
      <c r="K93" s="154"/>
      <c r="L93" s="500"/>
    </row>
    <row r="94" spans="4:12" ht="20.100000000000001" customHeight="1">
      <c r="D94" s="569"/>
      <c r="E94" s="575"/>
      <c r="F94" s="109"/>
      <c r="G94" s="231"/>
      <c r="H94" s="231"/>
      <c r="I94" s="105">
        <f t="shared" si="1"/>
        <v>0</v>
      </c>
      <c r="J94" s="109"/>
      <c r="K94" s="109"/>
      <c r="L94" s="500"/>
    </row>
    <row r="95" spans="4:12" ht="20.100000000000001" customHeight="1">
      <c r="D95" s="569"/>
      <c r="E95" s="575"/>
      <c r="F95" s="113"/>
      <c r="G95" s="301"/>
      <c r="H95" s="301"/>
      <c r="I95" s="105">
        <f t="shared" si="1"/>
        <v>0</v>
      </c>
      <c r="J95" s="154"/>
      <c r="K95" s="154"/>
      <c r="L95" s="500"/>
    </row>
    <row r="96" spans="4:12" ht="20.100000000000001" customHeight="1">
      <c r="D96" s="569"/>
      <c r="E96" s="575"/>
      <c r="F96" s="109"/>
      <c r="G96" s="231"/>
      <c r="H96" s="231"/>
      <c r="I96" s="105">
        <f t="shared" si="1"/>
        <v>0</v>
      </c>
      <c r="J96" s="154"/>
      <c r="K96" s="154"/>
      <c r="L96" s="500"/>
    </row>
    <row r="97" spans="4:12" ht="20.100000000000001" customHeight="1" thickBot="1">
      <c r="D97" s="569"/>
      <c r="E97" s="575"/>
      <c r="F97" s="163"/>
      <c r="G97" s="236"/>
      <c r="H97" s="236"/>
      <c r="I97" s="120">
        <f t="shared" si="1"/>
        <v>0</v>
      </c>
      <c r="J97" s="162"/>
      <c r="K97" s="162"/>
      <c r="L97" s="500"/>
    </row>
    <row r="98" spans="4:12" ht="20.100000000000001" customHeight="1">
      <c r="D98" s="571" t="s">
        <v>122</v>
      </c>
      <c r="E98" s="574" t="s">
        <v>120</v>
      </c>
      <c r="F98" s="291" t="s">
        <v>67</v>
      </c>
      <c r="G98" s="292"/>
      <c r="H98" s="292"/>
      <c r="I98" s="125">
        <f t="shared" si="1"/>
        <v>0</v>
      </c>
      <c r="J98" s="125"/>
      <c r="K98" s="293" t="s">
        <v>247</v>
      </c>
      <c r="L98" s="505"/>
    </row>
    <row r="99" spans="4:12" ht="20.100000000000001" customHeight="1">
      <c r="D99" s="572"/>
      <c r="E99" s="575"/>
      <c r="F99" s="109" t="s">
        <v>55</v>
      </c>
      <c r="G99" s="295" t="s">
        <v>219</v>
      </c>
      <c r="H99" s="295" t="s">
        <v>218</v>
      </c>
      <c r="I99" s="105">
        <f t="shared" si="1"/>
        <v>10</v>
      </c>
      <c r="J99" s="154">
        <v>33</v>
      </c>
      <c r="K99" s="168"/>
      <c r="L99" s="500"/>
    </row>
    <row r="100" spans="4:12" ht="20.100000000000001" customHeight="1">
      <c r="D100" s="572"/>
      <c r="E100" s="575"/>
      <c r="F100" s="109" t="s">
        <v>124</v>
      </c>
      <c r="G100" s="155" t="s">
        <v>349</v>
      </c>
      <c r="H100" s="155" t="s">
        <v>558</v>
      </c>
      <c r="I100" s="105">
        <f t="shared" si="1"/>
        <v>10</v>
      </c>
      <c r="J100" s="109"/>
      <c r="K100" s="205"/>
      <c r="L100" s="500"/>
    </row>
    <row r="101" spans="4:12" ht="19.899999999999999" customHeight="1">
      <c r="D101" s="572"/>
      <c r="E101" s="575"/>
      <c r="F101" s="113" t="s">
        <v>49</v>
      </c>
      <c r="G101" s="190" t="s">
        <v>205</v>
      </c>
      <c r="H101" s="74" t="s">
        <v>754</v>
      </c>
      <c r="I101" s="105">
        <f t="shared" si="1"/>
        <v>56</v>
      </c>
      <c r="J101" s="154"/>
      <c r="K101" s="168"/>
      <c r="L101" s="500"/>
    </row>
    <row r="102" spans="4:12" ht="17.649999999999999" customHeight="1">
      <c r="D102" s="572"/>
      <c r="E102" s="575"/>
      <c r="F102" s="109" t="s">
        <v>50</v>
      </c>
      <c r="G102" s="155" t="s">
        <v>219</v>
      </c>
      <c r="H102" s="155" t="s">
        <v>218</v>
      </c>
      <c r="I102" s="105">
        <f t="shared" si="1"/>
        <v>10</v>
      </c>
      <c r="J102" s="154"/>
      <c r="K102" s="168"/>
      <c r="L102" s="500"/>
    </row>
    <row r="103" spans="4:12" ht="17.649999999999999" customHeight="1">
      <c r="D103" s="572"/>
      <c r="E103" s="576"/>
      <c r="F103" s="157" t="s">
        <v>77</v>
      </c>
      <c r="G103" s="158" t="s">
        <v>218</v>
      </c>
      <c r="H103" s="158" t="s">
        <v>218</v>
      </c>
      <c r="I103" s="105">
        <f t="shared" si="1"/>
        <v>10</v>
      </c>
      <c r="J103" s="160"/>
      <c r="K103" s="206"/>
      <c r="L103" s="501"/>
    </row>
    <row r="104" spans="4:12" ht="17.649999999999999" customHeight="1">
      <c r="D104" s="572"/>
      <c r="E104" s="577" t="s">
        <v>136</v>
      </c>
      <c r="F104" s="102" t="s">
        <v>67</v>
      </c>
      <c r="G104" s="280"/>
      <c r="H104" s="280"/>
      <c r="I104" s="105">
        <f t="shared" si="1"/>
        <v>0</v>
      </c>
      <c r="J104" s="105"/>
      <c r="K104" s="202" t="s">
        <v>247</v>
      </c>
      <c r="L104" s="502"/>
    </row>
    <row r="105" spans="4:12" ht="17.649999999999999" customHeight="1">
      <c r="D105" s="572"/>
      <c r="E105" s="575"/>
      <c r="F105" s="109" t="s">
        <v>55</v>
      </c>
      <c r="G105" s="295" t="s">
        <v>221</v>
      </c>
      <c r="H105" s="295" t="s">
        <v>220</v>
      </c>
      <c r="I105" s="105">
        <f t="shared" si="1"/>
        <v>13</v>
      </c>
      <c r="J105" s="154">
        <v>33</v>
      </c>
      <c r="K105" s="168"/>
      <c r="L105" s="500"/>
    </row>
    <row r="106" spans="4:12" ht="17.649999999999999" customHeight="1">
      <c r="D106" s="572"/>
      <c r="E106" s="575"/>
      <c r="F106" s="109" t="s">
        <v>124</v>
      </c>
      <c r="G106" s="155" t="s">
        <v>350</v>
      </c>
      <c r="H106" s="155" t="s">
        <v>559</v>
      </c>
      <c r="I106" s="105">
        <f t="shared" si="1"/>
        <v>13</v>
      </c>
      <c r="J106" s="109"/>
      <c r="K106" s="205"/>
      <c r="L106" s="500"/>
    </row>
    <row r="107" spans="4:12" ht="17.649999999999999" customHeight="1">
      <c r="D107" s="572"/>
      <c r="E107" s="575"/>
      <c r="F107" s="113" t="s">
        <v>49</v>
      </c>
      <c r="G107" s="190" t="s">
        <v>222</v>
      </c>
      <c r="H107" s="74" t="s">
        <v>755</v>
      </c>
      <c r="I107" s="105">
        <f t="shared" si="1"/>
        <v>66</v>
      </c>
      <c r="J107" s="154"/>
      <c r="K107" s="168"/>
      <c r="L107" s="500"/>
    </row>
    <row r="108" spans="4:12" ht="17.649999999999999" customHeight="1">
      <c r="D108" s="572"/>
      <c r="E108" s="575"/>
      <c r="F108" s="109" t="s">
        <v>50</v>
      </c>
      <c r="G108" s="155" t="s">
        <v>220</v>
      </c>
      <c r="H108" s="155" t="s">
        <v>220</v>
      </c>
      <c r="I108" s="105">
        <f t="shared" si="1"/>
        <v>13</v>
      </c>
      <c r="J108" s="154"/>
      <c r="K108" s="168"/>
      <c r="L108" s="500"/>
    </row>
    <row r="109" spans="4:12" ht="17.649999999999999" customHeight="1">
      <c r="D109" s="572"/>
      <c r="E109" s="576"/>
      <c r="F109" s="157" t="s">
        <v>77</v>
      </c>
      <c r="G109" s="158" t="s">
        <v>220</v>
      </c>
      <c r="H109" s="158" t="s">
        <v>220</v>
      </c>
      <c r="I109" s="105">
        <f t="shared" si="1"/>
        <v>13</v>
      </c>
      <c r="J109" s="160"/>
      <c r="K109" s="206"/>
      <c r="L109" s="501"/>
    </row>
    <row r="110" spans="4:12" ht="17.649999999999999" customHeight="1">
      <c r="D110" s="572"/>
      <c r="E110" s="577" t="s">
        <v>137</v>
      </c>
      <c r="F110" s="102" t="s">
        <v>67</v>
      </c>
      <c r="G110" s="280"/>
      <c r="H110" s="280"/>
      <c r="I110" s="105">
        <f t="shared" si="1"/>
        <v>0</v>
      </c>
      <c r="J110" s="105"/>
      <c r="K110" s="202" t="s">
        <v>247</v>
      </c>
      <c r="L110" s="502"/>
    </row>
    <row r="111" spans="4:12" ht="17.649999999999999" customHeight="1">
      <c r="D111" s="572"/>
      <c r="E111" s="575"/>
      <c r="F111" s="109" t="s">
        <v>55</v>
      </c>
      <c r="G111" s="155" t="s">
        <v>228</v>
      </c>
      <c r="H111" s="155" t="s">
        <v>703</v>
      </c>
      <c r="I111" s="105">
        <f t="shared" si="1"/>
        <v>24</v>
      </c>
      <c r="J111" s="154">
        <v>33</v>
      </c>
      <c r="K111" s="168"/>
      <c r="L111" s="500"/>
    </row>
    <row r="112" spans="4:12" ht="17.649999999999999" customHeight="1">
      <c r="D112" s="572"/>
      <c r="E112" s="575"/>
      <c r="F112" s="109" t="s">
        <v>124</v>
      </c>
      <c r="G112" s="155" t="s">
        <v>351</v>
      </c>
      <c r="H112" s="155" t="s">
        <v>560</v>
      </c>
      <c r="I112" s="105">
        <f t="shared" si="1"/>
        <v>16</v>
      </c>
      <c r="J112" s="109"/>
      <c r="K112" s="205"/>
      <c r="L112" s="500"/>
    </row>
    <row r="113" spans="4:12" ht="17.649999999999999" customHeight="1">
      <c r="D113" s="572"/>
      <c r="E113" s="575"/>
      <c r="F113" s="113" t="s">
        <v>49</v>
      </c>
      <c r="G113" s="190" t="s">
        <v>229</v>
      </c>
      <c r="H113" s="190" t="s">
        <v>627</v>
      </c>
      <c r="I113" s="105">
        <f t="shared" si="1"/>
        <v>60</v>
      </c>
      <c r="J113" s="154"/>
      <c r="K113" s="168"/>
      <c r="L113" s="500"/>
    </row>
    <row r="114" spans="4:12" ht="17.649999999999999" customHeight="1">
      <c r="D114" s="572"/>
      <c r="E114" s="575"/>
      <c r="F114" s="109" t="s">
        <v>50</v>
      </c>
      <c r="G114" s="155" t="s">
        <v>227</v>
      </c>
      <c r="H114" s="155" t="s">
        <v>703</v>
      </c>
      <c r="I114" s="105">
        <f t="shared" si="1"/>
        <v>24</v>
      </c>
      <c r="J114" s="154"/>
      <c r="K114" s="168"/>
      <c r="L114" s="500"/>
    </row>
    <row r="115" spans="4:12" ht="17.649999999999999" customHeight="1">
      <c r="D115" s="572"/>
      <c r="E115" s="576"/>
      <c r="F115" s="157" t="s">
        <v>77</v>
      </c>
      <c r="G115" s="158" t="s">
        <v>227</v>
      </c>
      <c r="H115" s="158" t="s">
        <v>703</v>
      </c>
      <c r="I115" s="105">
        <f t="shared" si="1"/>
        <v>24</v>
      </c>
      <c r="J115" s="160"/>
      <c r="K115" s="206"/>
      <c r="L115" s="501"/>
    </row>
    <row r="116" spans="4:12" ht="17.649999999999999" customHeight="1">
      <c r="D116" s="572"/>
      <c r="E116" s="577" t="s">
        <v>138</v>
      </c>
      <c r="F116" s="102" t="s">
        <v>67</v>
      </c>
      <c r="G116" s="280"/>
      <c r="H116" s="280"/>
      <c r="I116" s="105">
        <f t="shared" si="1"/>
        <v>0</v>
      </c>
      <c r="J116" s="105"/>
      <c r="K116" s="202" t="s">
        <v>247</v>
      </c>
      <c r="L116" s="502"/>
    </row>
    <row r="117" spans="4:12" ht="17.649999999999999" customHeight="1">
      <c r="D117" s="572"/>
      <c r="E117" s="575"/>
      <c r="F117" s="109" t="s">
        <v>55</v>
      </c>
      <c r="G117" s="155" t="s">
        <v>231</v>
      </c>
      <c r="H117" s="155" t="s">
        <v>679</v>
      </c>
      <c r="I117" s="105">
        <f t="shared" si="1"/>
        <v>32</v>
      </c>
      <c r="J117" s="154">
        <v>33</v>
      </c>
      <c r="K117" s="168"/>
      <c r="L117" s="500"/>
    </row>
    <row r="118" spans="4:12" ht="17.649999999999999" customHeight="1">
      <c r="D118" s="572"/>
      <c r="E118" s="575"/>
      <c r="F118" s="109" t="s">
        <v>124</v>
      </c>
      <c r="G118" s="155" t="s">
        <v>352</v>
      </c>
      <c r="H118" s="155" t="s">
        <v>561</v>
      </c>
      <c r="I118" s="105">
        <f t="shared" si="1"/>
        <v>22</v>
      </c>
      <c r="J118" s="109"/>
      <c r="K118" s="205"/>
      <c r="L118" s="500"/>
    </row>
    <row r="119" spans="4:12" ht="17.649999999999999" customHeight="1">
      <c r="D119" s="572"/>
      <c r="E119" s="575"/>
      <c r="F119" s="113" t="s">
        <v>49</v>
      </c>
      <c r="G119" s="190" t="s">
        <v>232</v>
      </c>
      <c r="H119" s="74" t="s">
        <v>756</v>
      </c>
      <c r="I119" s="105">
        <f t="shared" si="1"/>
        <v>66</v>
      </c>
      <c r="J119" s="154"/>
      <c r="K119" s="168"/>
      <c r="L119" s="500"/>
    </row>
    <row r="120" spans="4:12" ht="17.649999999999999" customHeight="1">
      <c r="D120" s="572"/>
      <c r="E120" s="575"/>
      <c r="F120" s="109" t="s">
        <v>50</v>
      </c>
      <c r="G120" s="155" t="s">
        <v>230</v>
      </c>
      <c r="H120" s="155" t="s">
        <v>679</v>
      </c>
      <c r="I120" s="105">
        <f t="shared" si="1"/>
        <v>32</v>
      </c>
      <c r="J120" s="154"/>
      <c r="K120" s="168"/>
      <c r="L120" s="500"/>
    </row>
    <row r="121" spans="4:12" ht="17.649999999999999" customHeight="1">
      <c r="D121" s="572"/>
      <c r="E121" s="576"/>
      <c r="F121" s="157" t="s">
        <v>77</v>
      </c>
      <c r="G121" s="158" t="s">
        <v>230</v>
      </c>
      <c r="H121" s="158" t="s">
        <v>679</v>
      </c>
      <c r="I121" s="105">
        <f t="shared" si="1"/>
        <v>32</v>
      </c>
      <c r="J121" s="160"/>
      <c r="K121" s="206"/>
      <c r="L121" s="501"/>
    </row>
    <row r="122" spans="4:12" ht="17.649999999999999" customHeight="1">
      <c r="D122" s="572"/>
      <c r="E122" s="577" t="s">
        <v>139</v>
      </c>
      <c r="F122" s="102" t="s">
        <v>67</v>
      </c>
      <c r="G122" s="280"/>
      <c r="H122" s="280"/>
      <c r="I122" s="105">
        <f t="shared" si="1"/>
        <v>0</v>
      </c>
      <c r="J122" s="105"/>
      <c r="K122" s="202" t="s">
        <v>247</v>
      </c>
      <c r="L122" s="502"/>
    </row>
    <row r="123" spans="4:12" ht="17.649999999999999" customHeight="1">
      <c r="D123" s="572"/>
      <c r="E123" s="575"/>
      <c r="F123" s="109" t="s">
        <v>55</v>
      </c>
      <c r="G123" s="155" t="s">
        <v>235</v>
      </c>
      <c r="H123" s="155" t="s">
        <v>704</v>
      </c>
      <c r="I123" s="105">
        <f t="shared" si="1"/>
        <v>27</v>
      </c>
      <c r="J123" s="154">
        <v>33</v>
      </c>
      <c r="K123" s="168"/>
      <c r="L123" s="500"/>
    </row>
    <row r="124" spans="4:12" ht="17.649999999999999" customHeight="1">
      <c r="D124" s="572"/>
      <c r="E124" s="575"/>
      <c r="F124" s="109" t="s">
        <v>124</v>
      </c>
      <c r="G124" s="155" t="s">
        <v>353</v>
      </c>
      <c r="H124" s="155" t="s">
        <v>562</v>
      </c>
      <c r="I124" s="105">
        <f t="shared" si="1"/>
        <v>25</v>
      </c>
      <c r="J124" s="109"/>
      <c r="K124" s="205"/>
      <c r="L124" s="500"/>
    </row>
    <row r="125" spans="4:12" ht="17.649999999999999" customHeight="1">
      <c r="D125" s="572"/>
      <c r="E125" s="575"/>
      <c r="F125" s="113" t="s">
        <v>49</v>
      </c>
      <c r="G125" s="190" t="s">
        <v>233</v>
      </c>
      <c r="H125" s="74" t="s">
        <v>757</v>
      </c>
      <c r="I125" s="105">
        <f t="shared" si="1"/>
        <v>96</v>
      </c>
      <c r="J125" s="154"/>
      <c r="K125" s="168"/>
      <c r="L125" s="500"/>
    </row>
    <row r="126" spans="4:12" ht="17.649999999999999" customHeight="1">
      <c r="D126" s="572"/>
      <c r="E126" s="575"/>
      <c r="F126" s="109" t="s">
        <v>50</v>
      </c>
      <c r="G126" s="155" t="s">
        <v>234</v>
      </c>
      <c r="H126" s="155" t="s">
        <v>704</v>
      </c>
      <c r="I126" s="105">
        <f t="shared" si="1"/>
        <v>27</v>
      </c>
      <c r="J126" s="154"/>
      <c r="K126" s="168"/>
      <c r="L126" s="500"/>
    </row>
    <row r="127" spans="4:12" ht="17.649999999999999" customHeight="1">
      <c r="D127" s="572"/>
      <c r="E127" s="575"/>
      <c r="F127" s="157" t="s">
        <v>77</v>
      </c>
      <c r="G127" s="158" t="s">
        <v>234</v>
      </c>
      <c r="H127" s="158" t="s">
        <v>704</v>
      </c>
      <c r="I127" s="105">
        <f t="shared" si="1"/>
        <v>27</v>
      </c>
      <c r="J127" s="160"/>
      <c r="K127" s="206"/>
      <c r="L127" s="501"/>
    </row>
    <row r="128" spans="4:12" ht="17.649999999999999" customHeight="1">
      <c r="D128" s="572"/>
      <c r="E128" s="577" t="s">
        <v>145</v>
      </c>
      <c r="F128" s="224" t="s">
        <v>223</v>
      </c>
      <c r="G128" s="278"/>
      <c r="H128" s="278"/>
      <c r="I128" s="105">
        <f t="shared" si="1"/>
        <v>0</v>
      </c>
      <c r="J128" s="195"/>
      <c r="K128" s="202" t="s">
        <v>247</v>
      </c>
      <c r="L128" s="502"/>
    </row>
    <row r="129" spans="4:12" ht="17.649999999999999" customHeight="1">
      <c r="D129" s="572"/>
      <c r="E129" s="575"/>
      <c r="F129" s="225" t="s">
        <v>224</v>
      </c>
      <c r="G129" s="155" t="s">
        <v>237</v>
      </c>
      <c r="H129" s="155" t="s">
        <v>705</v>
      </c>
      <c r="I129" s="105">
        <f t="shared" si="1"/>
        <v>31</v>
      </c>
      <c r="J129" s="154">
        <v>33</v>
      </c>
      <c r="K129" s="168"/>
      <c r="L129" s="500"/>
    </row>
    <row r="130" spans="4:12" ht="17.649999999999999" customHeight="1">
      <c r="D130" s="572"/>
      <c r="E130" s="575"/>
      <c r="F130" s="225" t="s">
        <v>225</v>
      </c>
      <c r="G130" s="155" t="s">
        <v>354</v>
      </c>
      <c r="H130" s="155" t="s">
        <v>563</v>
      </c>
      <c r="I130" s="105">
        <f t="shared" si="1"/>
        <v>20</v>
      </c>
      <c r="J130" s="109"/>
      <c r="K130" s="205"/>
      <c r="L130" s="500"/>
    </row>
    <row r="131" spans="4:12" ht="17.649999999999999" customHeight="1">
      <c r="D131" s="572"/>
      <c r="E131" s="575"/>
      <c r="F131" s="227" t="s">
        <v>49</v>
      </c>
      <c r="G131" s="190" t="s">
        <v>240</v>
      </c>
      <c r="H131" s="74" t="s">
        <v>758</v>
      </c>
      <c r="I131" s="105">
        <f t="shared" si="1"/>
        <v>92</v>
      </c>
      <c r="J131" s="154"/>
      <c r="K131" s="168"/>
      <c r="L131" s="500"/>
    </row>
    <row r="132" spans="4:12" ht="17.649999999999999" customHeight="1">
      <c r="D132" s="572"/>
      <c r="E132" s="575"/>
      <c r="F132" s="225" t="s">
        <v>50</v>
      </c>
      <c r="G132" s="155" t="s">
        <v>236</v>
      </c>
      <c r="H132" s="155" t="s">
        <v>705</v>
      </c>
      <c r="I132" s="105">
        <f t="shared" si="1"/>
        <v>31</v>
      </c>
      <c r="J132" s="154"/>
      <c r="K132" s="168"/>
      <c r="L132" s="500"/>
    </row>
    <row r="133" spans="4:12" ht="17.649999999999999" customHeight="1">
      <c r="D133" s="572"/>
      <c r="E133" s="575"/>
      <c r="F133" s="268" t="s">
        <v>226</v>
      </c>
      <c r="G133" s="296" t="s">
        <v>236</v>
      </c>
      <c r="H133" s="296" t="s">
        <v>705</v>
      </c>
      <c r="I133" s="105">
        <f t="shared" si="1"/>
        <v>31</v>
      </c>
      <c r="J133" s="162"/>
      <c r="K133" s="208"/>
      <c r="L133" s="501"/>
    </row>
    <row r="134" spans="4:12" ht="17.649999999999999" customHeight="1">
      <c r="D134" s="572"/>
      <c r="E134" s="577" t="s">
        <v>155</v>
      </c>
      <c r="F134" s="297" t="s">
        <v>223</v>
      </c>
      <c r="G134" s="280"/>
      <c r="H134" s="564" t="s">
        <v>513</v>
      </c>
      <c r="I134" s="105">
        <f t="shared" si="1"/>
        <v>3</v>
      </c>
      <c r="J134" s="105"/>
      <c r="K134" s="202" t="s">
        <v>247</v>
      </c>
      <c r="L134" s="502"/>
    </row>
    <row r="135" spans="4:12" ht="17.649999999999999" customHeight="1">
      <c r="D135" s="572"/>
      <c r="E135" s="575"/>
      <c r="F135" s="225" t="s">
        <v>224</v>
      </c>
      <c r="G135" s="155" t="s">
        <v>239</v>
      </c>
      <c r="H135" s="543"/>
      <c r="I135" s="105">
        <f t="shared" si="1"/>
        <v>0</v>
      </c>
      <c r="J135" s="154">
        <v>33</v>
      </c>
      <c r="K135" s="168"/>
      <c r="L135" s="500"/>
    </row>
    <row r="136" spans="4:12" ht="17.649999999999999" customHeight="1">
      <c r="D136" s="572"/>
      <c r="E136" s="575"/>
      <c r="F136" s="225" t="s">
        <v>225</v>
      </c>
      <c r="G136" s="155" t="s">
        <v>355</v>
      </c>
      <c r="H136" s="543"/>
      <c r="I136" s="105">
        <f t="shared" si="1"/>
        <v>0</v>
      </c>
      <c r="J136" s="109"/>
      <c r="K136" s="205"/>
      <c r="L136" s="500"/>
    </row>
    <row r="137" spans="4:12" ht="17.649999999999999" customHeight="1">
      <c r="D137" s="572"/>
      <c r="E137" s="575"/>
      <c r="F137" s="227" t="s">
        <v>49</v>
      </c>
      <c r="G137" s="190" t="s">
        <v>241</v>
      </c>
      <c r="H137" s="543"/>
      <c r="I137" s="105">
        <f t="shared" ref="I137:I145" si="2">LENB(H137)</f>
        <v>0</v>
      </c>
      <c r="J137" s="154"/>
      <c r="K137" s="168"/>
      <c r="L137" s="500"/>
    </row>
    <row r="138" spans="4:12" ht="17.649999999999999" customHeight="1">
      <c r="D138" s="572"/>
      <c r="E138" s="575"/>
      <c r="F138" s="225" t="s">
        <v>50</v>
      </c>
      <c r="G138" s="155" t="s">
        <v>238</v>
      </c>
      <c r="H138" s="543"/>
      <c r="I138" s="105">
        <f t="shared" si="2"/>
        <v>0</v>
      </c>
      <c r="J138" s="154"/>
      <c r="K138" s="168"/>
      <c r="L138" s="500"/>
    </row>
    <row r="139" spans="4:12" ht="17.649999999999999" customHeight="1" thickBot="1">
      <c r="D139" s="572"/>
      <c r="E139" s="576"/>
      <c r="F139" s="298" t="s">
        <v>226</v>
      </c>
      <c r="G139" s="158" t="s">
        <v>238</v>
      </c>
      <c r="H139" s="544"/>
      <c r="I139" s="105">
        <f t="shared" si="2"/>
        <v>0</v>
      </c>
      <c r="J139" s="160"/>
      <c r="K139" s="206"/>
      <c r="L139" s="501"/>
    </row>
    <row r="140" spans="4:12" ht="17.649999999999999" customHeight="1">
      <c r="D140" s="572"/>
      <c r="E140" s="575" t="s">
        <v>154</v>
      </c>
      <c r="F140" s="224" t="s">
        <v>223</v>
      </c>
      <c r="G140" s="278"/>
      <c r="H140" s="542" t="s">
        <v>513</v>
      </c>
      <c r="I140" s="105">
        <f t="shared" si="2"/>
        <v>3</v>
      </c>
      <c r="J140" s="195"/>
      <c r="K140" s="299" t="s">
        <v>247</v>
      </c>
      <c r="L140" s="502"/>
    </row>
    <row r="141" spans="4:12" ht="17.649999999999999" customHeight="1">
      <c r="D141" s="572"/>
      <c r="E141" s="575"/>
      <c r="F141" s="225" t="s">
        <v>224</v>
      </c>
      <c r="G141" s="155" t="s">
        <v>243</v>
      </c>
      <c r="H141" s="543"/>
      <c r="I141" s="105">
        <f t="shared" si="2"/>
        <v>0</v>
      </c>
      <c r="J141" s="154">
        <v>33</v>
      </c>
      <c r="K141" s="168"/>
      <c r="L141" s="500"/>
    </row>
    <row r="142" spans="4:12" ht="17.649999999999999" customHeight="1">
      <c r="D142" s="572"/>
      <c r="E142" s="575"/>
      <c r="F142" s="225" t="s">
        <v>225</v>
      </c>
      <c r="G142" s="155" t="s">
        <v>356</v>
      </c>
      <c r="H142" s="543"/>
      <c r="I142" s="105">
        <f t="shared" si="2"/>
        <v>0</v>
      </c>
      <c r="J142" s="109"/>
      <c r="K142" s="205"/>
      <c r="L142" s="500"/>
    </row>
    <row r="143" spans="4:12" ht="17.649999999999999" customHeight="1">
      <c r="D143" s="572"/>
      <c r="E143" s="575"/>
      <c r="F143" s="227" t="s">
        <v>49</v>
      </c>
      <c r="G143" s="190" t="s">
        <v>244</v>
      </c>
      <c r="H143" s="543"/>
      <c r="I143" s="105">
        <f t="shared" si="2"/>
        <v>0</v>
      </c>
      <c r="J143" s="154"/>
      <c r="K143" s="168"/>
      <c r="L143" s="500"/>
    </row>
    <row r="144" spans="4:12" ht="17.649999999999999" customHeight="1">
      <c r="D144" s="572"/>
      <c r="E144" s="575"/>
      <c r="F144" s="225" t="s">
        <v>50</v>
      </c>
      <c r="G144" s="155" t="s">
        <v>242</v>
      </c>
      <c r="H144" s="543"/>
      <c r="I144" s="105">
        <f t="shared" si="2"/>
        <v>0</v>
      </c>
      <c r="J144" s="154"/>
      <c r="K144" s="168"/>
      <c r="L144" s="500"/>
    </row>
    <row r="145" spans="4:12" ht="17.649999999999999" customHeight="1" thickBot="1">
      <c r="D145" s="573"/>
      <c r="E145" s="578"/>
      <c r="F145" s="228" t="s">
        <v>226</v>
      </c>
      <c r="G145" s="171" t="s">
        <v>242</v>
      </c>
      <c r="H145" s="544"/>
      <c r="I145" s="173">
        <f t="shared" si="2"/>
        <v>0</v>
      </c>
      <c r="J145" s="175"/>
      <c r="K145" s="174"/>
      <c r="L145" s="538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7">
    <mergeCell ref="D6:E7"/>
    <mergeCell ref="F6:F7"/>
    <mergeCell ref="I6:I7"/>
    <mergeCell ref="J6:J7"/>
    <mergeCell ref="L6:L7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H134:H139"/>
    <mergeCell ref="H140:H145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</mergeCells>
  <phoneticPr fontId="2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display="https://www.samsung.com/hr/refrigerators/all-refrigerators/" xr:uid="{E36B62C3-7C2E-4FB4-876E-5D5F26865FA7}"/>
    <hyperlink ref="H17" r:id="rId23" display="https://www.samsung.com/hr/refrigerators/all-refrigerators/" xr:uid="{BF4F58C3-A654-4B46-B231-62DD876F792E}"/>
    <hyperlink ref="H23" r:id="rId24" display="https://www.samsung.com/hr/cooking-appliances/all-cooking-appliances/?ovens" xr:uid="{C8DAFF0D-CD33-4FCB-8087-A4FB347BF18E}"/>
    <hyperlink ref="H29" r:id="rId25" display="https://www.samsung.com/hr/cooking-appliances/all-cooking-appliances/?hobs" xr:uid="{5CCC4130-0F0C-4223-8048-ECFA4B39EE09}"/>
    <hyperlink ref="H35" r:id="rId26" display="https://www.samsung.com/hr/cooking-appliances/all-cooking-appliances/?hoods" xr:uid="{71BF1725-C30A-491D-B1A8-EED7811FB424}"/>
    <hyperlink ref="H41" r:id="rId27" display="https://www.samsung.com/hr/microwave-ovens/all-microwave-ovens/" xr:uid="{B9358D6B-C1AA-4AC9-AC96-4AD2ADD3E8E9}"/>
    <hyperlink ref="H47" r:id="rId28" display="https://www.samsung.com/hr/dishwashers/all-dishwashers/" xr:uid="{25738F3C-1F7A-4770-AB20-2AB2AE4397CC}"/>
    <hyperlink ref="H53" r:id="rId29" display="https://www.samsung.com/hr/washers-and-dryers/all-washers-and-dryers/?available-to-order" xr:uid="{0A0070C0-422B-47ED-A3C6-0D007789911D}"/>
    <hyperlink ref="H65" r:id="rId30" display="https://www.samsung.com/hr/vacuum-cleaners/all-vacuum-cleaners/?robot" xr:uid="{936B9A2F-0A34-489A-A91A-9F6D0D3B4D0F}"/>
    <hyperlink ref="H77" r:id="rId31" display="https://www.samsung.com/hr/air-care/air-purifier/" xr:uid="{AEAE828C-2878-4D19-A98F-485533249408}"/>
    <hyperlink ref="H83" r:id="rId32" display="https://www.samsung.com/hr/home-appliance-accessories/all-home-appliance-accessories/" xr:uid="{235E2002-CF24-46F1-A872-94C2C10083B8}"/>
    <hyperlink ref="H101" r:id="rId33" xr:uid="{0B9342C8-D520-445F-BDFF-75541249C83E}"/>
    <hyperlink ref="H107" r:id="rId34" xr:uid="{B9F8F702-65A2-439C-B177-43595ABA48A0}"/>
    <hyperlink ref="H113" r:id="rId35" display="https://www.samsung.com/hr/home-appliances/ai-energy-saving/" xr:uid="{2D78804D-4096-44D4-A5CC-19B5B41AFA1E}"/>
    <hyperlink ref="H119" r:id="rId36" xr:uid="{7D549065-794D-4838-8EC3-7E09B9DCE408}"/>
    <hyperlink ref="H125" r:id="rId37" xr:uid="{3BD62F63-20AB-43D0-A805-AD3230899D94}"/>
    <hyperlink ref="H131" r:id="rId38" xr:uid="{390FCE68-0442-4FE2-8A8B-3784B0EEA4C4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4.8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70" t="s">
        <v>159</v>
      </c>
      <c r="C2" s="72"/>
      <c r="D2" s="62"/>
      <c r="E2" s="62"/>
      <c r="F2" s="60"/>
      <c r="G2" s="60"/>
      <c r="H2" s="60"/>
      <c r="I2" s="60"/>
      <c r="J2" s="60"/>
      <c r="K2" s="60"/>
      <c r="L2" s="75"/>
      <c r="M2" s="73"/>
    </row>
    <row r="3" spans="1:13" s="67" customFormat="1" ht="141" customHeight="1">
      <c r="B3" s="534" t="s">
        <v>489</v>
      </c>
      <c r="C3" s="534"/>
      <c r="D3" s="534"/>
      <c r="E3" s="534"/>
      <c r="F3" s="534"/>
      <c r="G3" s="534"/>
      <c r="H3" s="93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513" t="s">
        <v>54</v>
      </c>
      <c r="E6" s="514"/>
      <c r="F6" s="517" t="s">
        <v>140</v>
      </c>
      <c r="G6" s="97" t="s">
        <v>46</v>
      </c>
      <c r="H6" s="98" t="s">
        <v>485</v>
      </c>
      <c r="I6" s="508" t="s">
        <v>43</v>
      </c>
      <c r="J6" s="519" t="s">
        <v>47</v>
      </c>
      <c r="K6" s="97" t="s">
        <v>488</v>
      </c>
      <c r="L6" s="506" t="s">
        <v>486</v>
      </c>
    </row>
    <row r="7" spans="1:13" ht="23.25" customHeight="1">
      <c r="D7" s="515"/>
      <c r="E7" s="516"/>
      <c r="F7" s="518"/>
      <c r="G7" s="99" t="s">
        <v>737</v>
      </c>
      <c r="H7" s="99" t="s">
        <v>737</v>
      </c>
      <c r="I7" s="509"/>
      <c r="J7" s="520"/>
      <c r="K7" s="100"/>
      <c r="L7" s="507"/>
    </row>
    <row r="8" spans="1:13" ht="21" customHeight="1">
      <c r="D8" s="521" t="s">
        <v>117</v>
      </c>
      <c r="E8" s="492" t="s">
        <v>156</v>
      </c>
      <c r="F8" s="102" t="s">
        <v>126</v>
      </c>
      <c r="G8" s="242"/>
      <c r="H8" s="242"/>
      <c r="I8" s="105">
        <f>LENB(H8)</f>
        <v>0</v>
      </c>
      <c r="J8" s="106"/>
      <c r="K8" s="107" t="s">
        <v>245</v>
      </c>
      <c r="L8" s="580"/>
    </row>
    <row r="9" spans="1:13" ht="21" customHeight="1">
      <c r="D9" s="487"/>
      <c r="E9" s="490"/>
      <c r="F9" s="109" t="s">
        <v>157</v>
      </c>
      <c r="G9" s="243" t="s">
        <v>329</v>
      </c>
      <c r="H9" s="243" t="s">
        <v>584</v>
      </c>
      <c r="I9" s="105">
        <f t="shared" ref="I9:I72" si="0">LENB(H9)</f>
        <v>2</v>
      </c>
      <c r="J9" s="112">
        <v>10</v>
      </c>
      <c r="K9" s="112"/>
      <c r="L9" s="581"/>
    </row>
    <row r="10" spans="1:13" ht="21" customHeight="1">
      <c r="D10" s="487"/>
      <c r="E10" s="490"/>
      <c r="F10" s="109" t="s">
        <v>116</v>
      </c>
      <c r="G10" s="243" t="s">
        <v>330</v>
      </c>
      <c r="H10" s="243" t="s">
        <v>584</v>
      </c>
      <c r="I10" s="105">
        <f t="shared" si="0"/>
        <v>2</v>
      </c>
      <c r="J10" s="109"/>
      <c r="K10" s="109"/>
      <c r="L10" s="581"/>
    </row>
    <row r="11" spans="1:13" ht="21" customHeight="1">
      <c r="D11" s="487"/>
      <c r="E11" s="490"/>
      <c r="F11" s="113" t="s">
        <v>49</v>
      </c>
      <c r="G11" s="244" t="s">
        <v>119</v>
      </c>
      <c r="H11" s="244" t="s">
        <v>628</v>
      </c>
      <c r="I11" s="105">
        <f t="shared" si="0"/>
        <v>49</v>
      </c>
      <c r="J11" s="116"/>
      <c r="K11" s="116"/>
      <c r="L11" s="581"/>
    </row>
    <row r="12" spans="1:13" ht="21" customHeight="1">
      <c r="D12" s="487"/>
      <c r="E12" s="490"/>
      <c r="F12" s="109" t="s">
        <v>50</v>
      </c>
      <c r="G12" s="243"/>
      <c r="H12" s="243" t="s">
        <v>584</v>
      </c>
      <c r="I12" s="105">
        <f t="shared" si="0"/>
        <v>2</v>
      </c>
      <c r="J12" s="116"/>
      <c r="K12" s="116"/>
      <c r="L12" s="581"/>
    </row>
    <row r="13" spans="1:13" ht="21" customHeight="1">
      <c r="D13" s="523"/>
      <c r="E13" s="491"/>
      <c r="F13" s="157" t="s">
        <v>77</v>
      </c>
      <c r="G13" s="245" t="s">
        <v>329</v>
      </c>
      <c r="H13" s="245" t="s">
        <v>584</v>
      </c>
      <c r="I13" s="105">
        <f t="shared" si="0"/>
        <v>2</v>
      </c>
      <c r="J13" s="192"/>
      <c r="K13" s="192"/>
      <c r="L13" s="589"/>
    </row>
    <row r="14" spans="1:13" ht="21" customHeight="1">
      <c r="D14" s="521" t="s">
        <v>121</v>
      </c>
      <c r="E14" s="492" t="s">
        <v>123</v>
      </c>
      <c r="F14" s="193" t="s">
        <v>125</v>
      </c>
      <c r="G14" s="194"/>
      <c r="H14" s="542" t="s">
        <v>513</v>
      </c>
      <c r="I14" s="105">
        <f t="shared" si="0"/>
        <v>3</v>
      </c>
      <c r="J14" s="195"/>
      <c r="K14" s="105" t="s">
        <v>247</v>
      </c>
      <c r="L14" s="580"/>
    </row>
    <row r="15" spans="1:13" ht="21" customHeight="1">
      <c r="D15" s="487"/>
      <c r="E15" s="490"/>
      <c r="F15" s="109" t="s">
        <v>55</v>
      </c>
      <c r="G15" s="110" t="s">
        <v>250</v>
      </c>
      <c r="H15" s="543"/>
      <c r="I15" s="105">
        <f t="shared" si="0"/>
        <v>0</v>
      </c>
      <c r="J15" s="154">
        <v>33</v>
      </c>
      <c r="K15" s="154"/>
      <c r="L15" s="581"/>
    </row>
    <row r="16" spans="1:13" ht="21" customHeight="1">
      <c r="D16" s="487"/>
      <c r="E16" s="490"/>
      <c r="F16" s="109" t="s">
        <v>124</v>
      </c>
      <c r="G16" s="110" t="s">
        <v>331</v>
      </c>
      <c r="H16" s="543"/>
      <c r="I16" s="105">
        <f t="shared" si="0"/>
        <v>0</v>
      </c>
      <c r="J16" s="109"/>
      <c r="K16" s="109"/>
      <c r="L16" s="581"/>
    </row>
    <row r="17" spans="2:12" ht="20.100000000000001" customHeight="1">
      <c r="D17" s="487"/>
      <c r="E17" s="490"/>
      <c r="F17" s="113" t="s">
        <v>49</v>
      </c>
      <c r="G17" s="156" t="s">
        <v>182</v>
      </c>
      <c r="H17" s="543"/>
      <c r="I17" s="105">
        <f t="shared" si="0"/>
        <v>0</v>
      </c>
      <c r="J17" s="154"/>
      <c r="K17" s="154"/>
      <c r="L17" s="581"/>
    </row>
    <row r="18" spans="2:12" ht="20.100000000000001" customHeight="1">
      <c r="D18" s="487"/>
      <c r="E18" s="490"/>
      <c r="F18" s="109" t="s">
        <v>50</v>
      </c>
      <c r="G18" s="110"/>
      <c r="H18" s="543"/>
      <c r="I18" s="105">
        <f t="shared" si="0"/>
        <v>0</v>
      </c>
      <c r="J18" s="154"/>
      <c r="K18" s="154"/>
      <c r="L18" s="581"/>
    </row>
    <row r="19" spans="2:12" ht="20.100000000000001" customHeight="1" thickBot="1">
      <c r="D19" s="487"/>
      <c r="E19" s="491"/>
      <c r="F19" s="157" t="s">
        <v>77</v>
      </c>
      <c r="G19" s="191" t="s">
        <v>250</v>
      </c>
      <c r="H19" s="544"/>
      <c r="I19" s="105">
        <f t="shared" si="0"/>
        <v>0</v>
      </c>
      <c r="J19" s="160"/>
      <c r="K19" s="160"/>
      <c r="L19" s="589"/>
    </row>
    <row r="20" spans="2:12" ht="20.100000000000001" customHeight="1">
      <c r="D20" s="487"/>
      <c r="E20" s="492" t="s">
        <v>127</v>
      </c>
      <c r="F20" s="102" t="s">
        <v>125</v>
      </c>
      <c r="G20" s="194"/>
      <c r="H20" s="194"/>
      <c r="I20" s="105">
        <f t="shared" si="0"/>
        <v>0</v>
      </c>
      <c r="J20" s="105"/>
      <c r="K20" s="105" t="s">
        <v>247</v>
      </c>
      <c r="L20" s="580"/>
    </row>
    <row r="21" spans="2:12" ht="20.100000000000001" customHeight="1">
      <c r="D21" s="487"/>
      <c r="E21" s="490"/>
      <c r="F21" s="109" t="s">
        <v>55</v>
      </c>
      <c r="G21" s="110" t="s">
        <v>111</v>
      </c>
      <c r="H21" s="110" t="s">
        <v>706</v>
      </c>
      <c r="I21" s="105">
        <f t="shared" si="0"/>
        <v>22</v>
      </c>
      <c r="J21" s="154">
        <v>33</v>
      </c>
      <c r="K21" s="154"/>
      <c r="L21" s="581"/>
    </row>
    <row r="22" spans="2:12" ht="20.100000000000001" customHeight="1">
      <c r="D22" s="487"/>
      <c r="E22" s="490"/>
      <c r="F22" s="109" t="s">
        <v>124</v>
      </c>
      <c r="G22" s="110" t="s">
        <v>332</v>
      </c>
      <c r="H22" s="110" t="s">
        <v>585</v>
      </c>
      <c r="I22" s="105">
        <f t="shared" si="0"/>
        <v>8</v>
      </c>
      <c r="J22" s="109"/>
      <c r="K22" s="109"/>
      <c r="L22" s="581"/>
    </row>
    <row r="23" spans="2:12" ht="20.100000000000001" customHeight="1">
      <c r="B23" s="57" t="s">
        <v>44</v>
      </c>
      <c r="D23" s="487"/>
      <c r="E23" s="490"/>
      <c r="F23" s="113" t="s">
        <v>49</v>
      </c>
      <c r="G23" s="156" t="s">
        <v>183</v>
      </c>
      <c r="H23" s="156" t="s">
        <v>628</v>
      </c>
      <c r="I23" s="105">
        <f t="shared" si="0"/>
        <v>49</v>
      </c>
      <c r="J23" s="154"/>
      <c r="K23" s="154"/>
      <c r="L23" s="581"/>
    </row>
    <row r="24" spans="2:12" ht="20.100000000000001" customHeight="1">
      <c r="D24" s="487"/>
      <c r="E24" s="490"/>
      <c r="F24" s="109" t="s">
        <v>50</v>
      </c>
      <c r="G24" s="110"/>
      <c r="H24" s="110" t="s">
        <v>706</v>
      </c>
      <c r="I24" s="105">
        <f t="shared" si="0"/>
        <v>22</v>
      </c>
      <c r="J24" s="154"/>
      <c r="K24" s="154"/>
      <c r="L24" s="581"/>
    </row>
    <row r="25" spans="2:12" ht="20.100000000000001" customHeight="1">
      <c r="D25" s="487"/>
      <c r="E25" s="491"/>
      <c r="F25" s="157" t="s">
        <v>77</v>
      </c>
      <c r="G25" s="191" t="s">
        <v>111</v>
      </c>
      <c r="H25" s="110" t="s">
        <v>706</v>
      </c>
      <c r="I25" s="105">
        <f t="shared" si="0"/>
        <v>22</v>
      </c>
      <c r="J25" s="160"/>
      <c r="K25" s="160"/>
      <c r="L25" s="589"/>
    </row>
    <row r="26" spans="2:12" ht="20.100000000000001" customHeight="1">
      <c r="D26" s="487"/>
      <c r="E26" s="492" t="s">
        <v>128</v>
      </c>
      <c r="F26" s="102" t="s">
        <v>125</v>
      </c>
      <c r="G26" s="161"/>
      <c r="H26" s="161"/>
      <c r="I26" s="105">
        <f t="shared" si="0"/>
        <v>0</v>
      </c>
      <c r="J26" s="105"/>
      <c r="K26" s="105" t="s">
        <v>247</v>
      </c>
      <c r="L26" s="580"/>
    </row>
    <row r="27" spans="2:12" ht="20.100000000000001" customHeight="1">
      <c r="D27" s="487"/>
      <c r="E27" s="490"/>
      <c r="F27" s="109" t="s">
        <v>55</v>
      </c>
      <c r="G27" s="155" t="s">
        <v>110</v>
      </c>
      <c r="H27" s="246" t="s">
        <v>707</v>
      </c>
      <c r="I27" s="105">
        <f t="shared" si="0"/>
        <v>26</v>
      </c>
      <c r="J27" s="154">
        <v>33</v>
      </c>
      <c r="K27" s="154"/>
      <c r="L27" s="581"/>
    </row>
    <row r="28" spans="2:12" ht="20.100000000000001" customHeight="1">
      <c r="D28" s="487"/>
      <c r="E28" s="490"/>
      <c r="F28" s="109" t="s">
        <v>124</v>
      </c>
      <c r="G28" s="155" t="s">
        <v>333</v>
      </c>
      <c r="H28" s="155" t="s">
        <v>747</v>
      </c>
      <c r="I28" s="105">
        <f t="shared" si="0"/>
        <v>18</v>
      </c>
      <c r="J28" s="109"/>
      <c r="K28" s="109"/>
      <c r="L28" s="581"/>
    </row>
    <row r="29" spans="2:12" ht="20.65" customHeight="1">
      <c r="D29" s="487"/>
      <c r="E29" s="490"/>
      <c r="F29" s="113" t="s">
        <v>49</v>
      </c>
      <c r="G29" s="156" t="s">
        <v>184</v>
      </c>
      <c r="H29" s="156" t="s">
        <v>629</v>
      </c>
      <c r="I29" s="105">
        <f t="shared" si="0"/>
        <v>61</v>
      </c>
      <c r="J29" s="154"/>
      <c r="K29" s="154"/>
      <c r="L29" s="581"/>
    </row>
    <row r="30" spans="2:12" ht="20.65" customHeight="1">
      <c r="D30" s="487"/>
      <c r="E30" s="490"/>
      <c r="F30" s="109" t="s">
        <v>50</v>
      </c>
      <c r="G30" s="155"/>
      <c r="H30" s="246" t="s">
        <v>871</v>
      </c>
      <c r="I30" s="105">
        <f t="shared" si="0"/>
        <v>25</v>
      </c>
      <c r="J30" s="154"/>
      <c r="K30" s="154"/>
      <c r="L30" s="581"/>
    </row>
    <row r="31" spans="2:12" ht="20.65" customHeight="1">
      <c r="D31" s="487"/>
      <c r="E31" s="491"/>
      <c r="F31" s="157" t="s">
        <v>77</v>
      </c>
      <c r="G31" s="158" t="s">
        <v>110</v>
      </c>
      <c r="H31" s="246" t="s">
        <v>871</v>
      </c>
      <c r="I31" s="105">
        <f t="shared" si="0"/>
        <v>25</v>
      </c>
      <c r="J31" s="160"/>
      <c r="K31" s="160"/>
      <c r="L31" s="589"/>
    </row>
    <row r="32" spans="2:12" ht="20.65" customHeight="1">
      <c r="D32" s="487"/>
      <c r="E32" s="492" t="s">
        <v>129</v>
      </c>
      <c r="F32" s="102" t="s">
        <v>125</v>
      </c>
      <c r="G32" s="161"/>
      <c r="H32" s="542" t="s">
        <v>513</v>
      </c>
      <c r="I32" s="105">
        <f t="shared" si="0"/>
        <v>3</v>
      </c>
      <c r="J32" s="105"/>
      <c r="K32" s="105" t="s">
        <v>247</v>
      </c>
      <c r="L32" s="580"/>
    </row>
    <row r="33" spans="4:12" ht="20.65" customHeight="1">
      <c r="D33" s="487"/>
      <c r="E33" s="490"/>
      <c r="F33" s="109" t="s">
        <v>55</v>
      </c>
      <c r="G33" s="155" t="s">
        <v>207</v>
      </c>
      <c r="H33" s="543"/>
      <c r="I33" s="105">
        <f t="shared" si="0"/>
        <v>0</v>
      </c>
      <c r="J33" s="154">
        <v>33</v>
      </c>
      <c r="K33" s="154"/>
      <c r="L33" s="581"/>
    </row>
    <row r="34" spans="4:12" ht="20.65" customHeight="1">
      <c r="D34" s="487"/>
      <c r="E34" s="490"/>
      <c r="F34" s="109" t="s">
        <v>124</v>
      </c>
      <c r="G34" s="155" t="s">
        <v>334</v>
      </c>
      <c r="H34" s="543"/>
      <c r="I34" s="105">
        <f t="shared" si="0"/>
        <v>0</v>
      </c>
      <c r="J34" s="109"/>
      <c r="K34" s="109"/>
      <c r="L34" s="581"/>
    </row>
    <row r="35" spans="4:12" ht="20.65" customHeight="1">
      <c r="D35" s="487"/>
      <c r="E35" s="490"/>
      <c r="F35" s="113" t="s">
        <v>49</v>
      </c>
      <c r="G35" s="156" t="s">
        <v>112</v>
      </c>
      <c r="H35" s="543"/>
      <c r="I35" s="105">
        <f t="shared" si="0"/>
        <v>0</v>
      </c>
      <c r="J35" s="154"/>
      <c r="K35" s="154"/>
      <c r="L35" s="581"/>
    </row>
    <row r="36" spans="4:12" ht="20.65" customHeight="1">
      <c r="D36" s="487"/>
      <c r="E36" s="490"/>
      <c r="F36" s="109" t="s">
        <v>50</v>
      </c>
      <c r="G36" s="155"/>
      <c r="H36" s="543"/>
      <c r="I36" s="105">
        <f t="shared" si="0"/>
        <v>0</v>
      </c>
      <c r="J36" s="154"/>
      <c r="K36" s="154"/>
      <c r="L36" s="581"/>
    </row>
    <row r="37" spans="4:12" ht="20.65" customHeight="1" thickBot="1">
      <c r="D37" s="487"/>
      <c r="E37" s="491"/>
      <c r="F37" s="157" t="s">
        <v>77</v>
      </c>
      <c r="G37" s="158" t="s">
        <v>207</v>
      </c>
      <c r="H37" s="544"/>
      <c r="I37" s="105">
        <f t="shared" si="0"/>
        <v>0</v>
      </c>
      <c r="J37" s="160"/>
      <c r="K37" s="160"/>
      <c r="L37" s="589"/>
    </row>
    <row r="38" spans="4:12" ht="20.65" customHeight="1">
      <c r="D38" s="487"/>
      <c r="E38" s="492" t="s">
        <v>130</v>
      </c>
      <c r="F38" s="102" t="s">
        <v>125</v>
      </c>
      <c r="G38" s="229"/>
      <c r="H38" s="229"/>
      <c r="I38" s="105">
        <f t="shared" si="0"/>
        <v>0</v>
      </c>
      <c r="J38" s="105"/>
      <c r="K38" s="105" t="s">
        <v>247</v>
      </c>
      <c r="L38" s="247"/>
    </row>
    <row r="39" spans="4:12" ht="20.65" customHeight="1">
      <c r="D39" s="487"/>
      <c r="E39" s="490"/>
      <c r="F39" s="109" t="s">
        <v>55</v>
      </c>
      <c r="G39" s="231"/>
      <c r="H39" s="231"/>
      <c r="I39" s="105">
        <f t="shared" si="0"/>
        <v>0</v>
      </c>
      <c r="J39" s="154">
        <v>33</v>
      </c>
      <c r="K39" s="154"/>
      <c r="L39" s="167"/>
    </row>
    <row r="40" spans="4:12" ht="20.100000000000001" customHeight="1">
      <c r="D40" s="487"/>
      <c r="E40" s="490"/>
      <c r="F40" s="109" t="s">
        <v>124</v>
      </c>
      <c r="G40" s="231"/>
      <c r="H40" s="231"/>
      <c r="I40" s="105">
        <f t="shared" si="0"/>
        <v>0</v>
      </c>
      <c r="J40" s="109"/>
      <c r="K40" s="109"/>
      <c r="L40" s="167"/>
    </row>
    <row r="41" spans="4:12" ht="20.100000000000001" customHeight="1">
      <c r="D41" s="487"/>
      <c r="E41" s="490"/>
      <c r="F41" s="113" t="s">
        <v>49</v>
      </c>
      <c r="G41" s="232"/>
      <c r="H41" s="232"/>
      <c r="I41" s="105">
        <f t="shared" si="0"/>
        <v>0</v>
      </c>
      <c r="J41" s="154"/>
      <c r="K41" s="154"/>
      <c r="L41" s="167"/>
    </row>
    <row r="42" spans="4:12" ht="20.100000000000001" customHeight="1">
      <c r="D42" s="487"/>
      <c r="E42" s="490"/>
      <c r="F42" s="109" t="s">
        <v>50</v>
      </c>
      <c r="G42" s="231"/>
      <c r="H42" s="231"/>
      <c r="I42" s="105">
        <f t="shared" si="0"/>
        <v>0</v>
      </c>
      <c r="J42" s="154"/>
      <c r="K42" s="154"/>
      <c r="L42" s="248"/>
    </row>
    <row r="43" spans="4:12" ht="20.100000000000001" customHeight="1">
      <c r="D43" s="487"/>
      <c r="E43" s="491"/>
      <c r="F43" s="157" t="s">
        <v>77</v>
      </c>
      <c r="G43" s="233"/>
      <c r="H43" s="233"/>
      <c r="I43" s="105">
        <f t="shared" si="0"/>
        <v>0</v>
      </c>
      <c r="J43" s="160"/>
      <c r="K43" s="160"/>
      <c r="L43" s="199"/>
    </row>
    <row r="44" spans="4:12" ht="20.100000000000001" customHeight="1">
      <c r="D44" s="487"/>
      <c r="E44" s="492" t="s">
        <v>131</v>
      </c>
      <c r="F44" s="102" t="s">
        <v>125</v>
      </c>
      <c r="G44" s="229"/>
      <c r="H44" s="229"/>
      <c r="I44" s="105">
        <f t="shared" si="0"/>
        <v>0</v>
      </c>
      <c r="J44" s="105"/>
      <c r="K44" s="105" t="s">
        <v>247</v>
      </c>
      <c r="L44" s="247"/>
    </row>
    <row r="45" spans="4:12" ht="20.100000000000001" customHeight="1">
      <c r="D45" s="487"/>
      <c r="E45" s="490"/>
      <c r="F45" s="109" t="s">
        <v>55</v>
      </c>
      <c r="G45" s="231"/>
      <c r="H45" s="231"/>
      <c r="I45" s="105">
        <f t="shared" si="0"/>
        <v>0</v>
      </c>
      <c r="J45" s="154">
        <v>33</v>
      </c>
      <c r="K45" s="154"/>
      <c r="L45" s="167"/>
    </row>
    <row r="46" spans="4:12" ht="20.100000000000001" customHeight="1">
      <c r="D46" s="487"/>
      <c r="E46" s="490"/>
      <c r="F46" s="109" t="s">
        <v>124</v>
      </c>
      <c r="G46" s="231"/>
      <c r="H46" s="231"/>
      <c r="I46" s="105">
        <f t="shared" si="0"/>
        <v>0</v>
      </c>
      <c r="J46" s="109"/>
      <c r="K46" s="109"/>
      <c r="L46" s="167"/>
    </row>
    <row r="47" spans="4:12" ht="20.100000000000001" customHeight="1">
      <c r="D47" s="487"/>
      <c r="E47" s="490"/>
      <c r="F47" s="113" t="s">
        <v>49</v>
      </c>
      <c r="G47" s="232"/>
      <c r="H47" s="232"/>
      <c r="I47" s="105">
        <f t="shared" si="0"/>
        <v>0</v>
      </c>
      <c r="J47" s="154"/>
      <c r="K47" s="154"/>
      <c r="L47" s="167"/>
    </row>
    <row r="48" spans="4:12" ht="20.100000000000001" customHeight="1">
      <c r="D48" s="487"/>
      <c r="E48" s="490"/>
      <c r="F48" s="109" t="s">
        <v>50</v>
      </c>
      <c r="G48" s="231"/>
      <c r="H48" s="231"/>
      <c r="I48" s="105">
        <f t="shared" si="0"/>
        <v>0</v>
      </c>
      <c r="J48" s="154"/>
      <c r="K48" s="154"/>
      <c r="L48" s="248"/>
    </row>
    <row r="49" spans="4:12" ht="20.100000000000001" customHeight="1">
      <c r="D49" s="487"/>
      <c r="E49" s="491"/>
      <c r="F49" s="157" t="s">
        <v>77</v>
      </c>
      <c r="G49" s="233"/>
      <c r="H49" s="233"/>
      <c r="I49" s="105">
        <f t="shared" si="0"/>
        <v>0</v>
      </c>
      <c r="J49" s="160"/>
      <c r="K49" s="160"/>
      <c r="L49" s="199"/>
    </row>
    <row r="50" spans="4:12" ht="20.100000000000001" customHeight="1">
      <c r="D50" s="487"/>
      <c r="E50" s="492" t="s">
        <v>132</v>
      </c>
      <c r="F50" s="102" t="s">
        <v>125</v>
      </c>
      <c r="G50" s="229"/>
      <c r="H50" s="229"/>
      <c r="I50" s="105">
        <f t="shared" si="0"/>
        <v>0</v>
      </c>
      <c r="J50" s="105"/>
      <c r="K50" s="105" t="s">
        <v>247</v>
      </c>
      <c r="L50" s="247"/>
    </row>
    <row r="51" spans="4:12" ht="20.100000000000001" customHeight="1">
      <c r="D51" s="487"/>
      <c r="E51" s="490"/>
      <c r="F51" s="109" t="s">
        <v>55</v>
      </c>
      <c r="G51" s="231"/>
      <c r="H51" s="231"/>
      <c r="I51" s="105">
        <f t="shared" si="0"/>
        <v>0</v>
      </c>
      <c r="J51" s="154">
        <v>33</v>
      </c>
      <c r="K51" s="154"/>
      <c r="L51" s="167"/>
    </row>
    <row r="52" spans="4:12" ht="20.100000000000001" customHeight="1">
      <c r="D52" s="487"/>
      <c r="E52" s="490"/>
      <c r="F52" s="109" t="s">
        <v>124</v>
      </c>
      <c r="G52" s="231"/>
      <c r="H52" s="231"/>
      <c r="I52" s="105">
        <f t="shared" si="0"/>
        <v>0</v>
      </c>
      <c r="J52" s="109"/>
      <c r="K52" s="109"/>
      <c r="L52" s="167"/>
    </row>
    <row r="53" spans="4:12" ht="20.100000000000001" customHeight="1">
      <c r="D53" s="487"/>
      <c r="E53" s="490"/>
      <c r="F53" s="113" t="s">
        <v>49</v>
      </c>
      <c r="G53" s="232"/>
      <c r="H53" s="232"/>
      <c r="I53" s="105">
        <f t="shared" si="0"/>
        <v>0</v>
      </c>
      <c r="J53" s="154"/>
      <c r="K53" s="154"/>
      <c r="L53" s="167"/>
    </row>
    <row r="54" spans="4:12" ht="20.100000000000001" customHeight="1">
      <c r="D54" s="487"/>
      <c r="E54" s="490"/>
      <c r="F54" s="109" t="s">
        <v>50</v>
      </c>
      <c r="G54" s="231"/>
      <c r="H54" s="231"/>
      <c r="I54" s="105">
        <f t="shared" si="0"/>
        <v>0</v>
      </c>
      <c r="J54" s="154"/>
      <c r="K54" s="154"/>
      <c r="L54" s="248"/>
    </row>
    <row r="55" spans="4:12" ht="20.100000000000001" customHeight="1">
      <c r="D55" s="487"/>
      <c r="E55" s="491"/>
      <c r="F55" s="157" t="s">
        <v>77</v>
      </c>
      <c r="G55" s="233"/>
      <c r="H55" s="233"/>
      <c r="I55" s="105">
        <f t="shared" si="0"/>
        <v>0</v>
      </c>
      <c r="J55" s="160"/>
      <c r="K55" s="160"/>
      <c r="L55" s="199"/>
    </row>
    <row r="56" spans="4:12" ht="20.100000000000001" customHeight="1">
      <c r="D56" s="487"/>
      <c r="E56" s="492" t="s">
        <v>133</v>
      </c>
      <c r="F56" s="102" t="s">
        <v>125</v>
      </c>
      <c r="G56" s="229"/>
      <c r="H56" s="229"/>
      <c r="I56" s="105">
        <f t="shared" si="0"/>
        <v>0</v>
      </c>
      <c r="J56" s="105"/>
      <c r="K56" s="105" t="s">
        <v>247</v>
      </c>
      <c r="L56" s="247"/>
    </row>
    <row r="57" spans="4:12" ht="20.100000000000001" customHeight="1">
      <c r="D57" s="487"/>
      <c r="E57" s="490"/>
      <c r="F57" s="109" t="s">
        <v>55</v>
      </c>
      <c r="G57" s="231"/>
      <c r="H57" s="231"/>
      <c r="I57" s="105">
        <f t="shared" si="0"/>
        <v>0</v>
      </c>
      <c r="J57" s="154">
        <v>33</v>
      </c>
      <c r="K57" s="154"/>
      <c r="L57" s="167"/>
    </row>
    <row r="58" spans="4:12" ht="20.100000000000001" customHeight="1">
      <c r="D58" s="487"/>
      <c r="E58" s="490"/>
      <c r="F58" s="109" t="s">
        <v>124</v>
      </c>
      <c r="G58" s="231"/>
      <c r="H58" s="231"/>
      <c r="I58" s="105">
        <f t="shared" si="0"/>
        <v>0</v>
      </c>
      <c r="J58" s="109"/>
      <c r="K58" s="109"/>
      <c r="L58" s="167"/>
    </row>
    <row r="59" spans="4:12" ht="20.100000000000001" customHeight="1">
      <c r="D59" s="487"/>
      <c r="E59" s="490"/>
      <c r="F59" s="113" t="s">
        <v>49</v>
      </c>
      <c r="G59" s="232"/>
      <c r="H59" s="232"/>
      <c r="I59" s="105">
        <f t="shared" si="0"/>
        <v>0</v>
      </c>
      <c r="J59" s="154"/>
      <c r="K59" s="154"/>
      <c r="L59" s="167"/>
    </row>
    <row r="60" spans="4:12" ht="17.649999999999999" customHeight="1">
      <c r="D60" s="487"/>
      <c r="E60" s="490"/>
      <c r="F60" s="109" t="s">
        <v>50</v>
      </c>
      <c r="G60" s="231"/>
      <c r="H60" s="231"/>
      <c r="I60" s="105">
        <f t="shared" si="0"/>
        <v>0</v>
      </c>
      <c r="J60" s="154"/>
      <c r="K60" s="154"/>
      <c r="L60" s="248"/>
    </row>
    <row r="61" spans="4:12" ht="16.5" customHeight="1">
      <c r="D61" s="487"/>
      <c r="E61" s="491"/>
      <c r="F61" s="157" t="s">
        <v>77</v>
      </c>
      <c r="G61" s="233"/>
      <c r="H61" s="233"/>
      <c r="I61" s="105">
        <f t="shared" si="0"/>
        <v>0</v>
      </c>
      <c r="J61" s="160"/>
      <c r="K61" s="160"/>
      <c r="L61" s="199"/>
    </row>
    <row r="62" spans="4:12" ht="17.25" customHeight="1">
      <c r="D62" s="487"/>
      <c r="E62" s="492" t="s">
        <v>134</v>
      </c>
      <c r="F62" s="102" t="s">
        <v>125</v>
      </c>
      <c r="G62" s="229"/>
      <c r="H62" s="229"/>
      <c r="I62" s="105">
        <f t="shared" si="0"/>
        <v>0</v>
      </c>
      <c r="J62" s="105"/>
      <c r="K62" s="105" t="s">
        <v>247</v>
      </c>
      <c r="L62" s="247"/>
    </row>
    <row r="63" spans="4:12" ht="16.5" customHeight="1">
      <c r="D63" s="487"/>
      <c r="E63" s="490"/>
      <c r="F63" s="109" t="s">
        <v>55</v>
      </c>
      <c r="G63" s="231"/>
      <c r="H63" s="231"/>
      <c r="I63" s="105">
        <f t="shared" si="0"/>
        <v>0</v>
      </c>
      <c r="J63" s="154">
        <v>33</v>
      </c>
      <c r="K63" s="154"/>
      <c r="L63" s="167"/>
    </row>
    <row r="64" spans="4:12" ht="16.5" customHeight="1">
      <c r="D64" s="487"/>
      <c r="E64" s="490"/>
      <c r="F64" s="109" t="s">
        <v>124</v>
      </c>
      <c r="G64" s="231"/>
      <c r="H64" s="231"/>
      <c r="I64" s="105">
        <f t="shared" si="0"/>
        <v>0</v>
      </c>
      <c r="J64" s="109"/>
      <c r="K64" s="109"/>
      <c r="L64" s="167"/>
    </row>
    <row r="65" spans="4:12" ht="20.100000000000001" customHeight="1">
      <c r="D65" s="487"/>
      <c r="E65" s="490"/>
      <c r="F65" s="113" t="s">
        <v>49</v>
      </c>
      <c r="G65" s="232"/>
      <c r="H65" s="232"/>
      <c r="I65" s="105">
        <f t="shared" si="0"/>
        <v>0</v>
      </c>
      <c r="J65" s="154"/>
      <c r="K65" s="154"/>
      <c r="L65" s="167"/>
    </row>
    <row r="66" spans="4:12" ht="20.100000000000001" customHeight="1">
      <c r="D66" s="487"/>
      <c r="E66" s="490"/>
      <c r="F66" s="109" t="s">
        <v>50</v>
      </c>
      <c r="G66" s="231"/>
      <c r="H66" s="231"/>
      <c r="I66" s="105">
        <f t="shared" si="0"/>
        <v>0</v>
      </c>
      <c r="J66" s="154"/>
      <c r="K66" s="154"/>
      <c r="L66" s="248"/>
    </row>
    <row r="67" spans="4:12" ht="20.100000000000001" customHeight="1">
      <c r="D67" s="487"/>
      <c r="E67" s="491"/>
      <c r="F67" s="157" t="s">
        <v>77</v>
      </c>
      <c r="G67" s="233"/>
      <c r="H67" s="233"/>
      <c r="I67" s="105">
        <f t="shared" si="0"/>
        <v>0</v>
      </c>
      <c r="J67" s="160"/>
      <c r="K67" s="160"/>
      <c r="L67" s="199"/>
    </row>
    <row r="68" spans="4:12" ht="20.100000000000001" customHeight="1">
      <c r="D68" s="487"/>
      <c r="E68" s="492" t="s">
        <v>135</v>
      </c>
      <c r="F68" s="102" t="s">
        <v>125</v>
      </c>
      <c r="G68" s="229"/>
      <c r="H68" s="229"/>
      <c r="I68" s="105">
        <f t="shared" si="0"/>
        <v>0</v>
      </c>
      <c r="J68" s="105"/>
      <c r="K68" s="195" t="s">
        <v>247</v>
      </c>
      <c r="L68" s="247"/>
    </row>
    <row r="69" spans="4:12" ht="20.100000000000001" customHeight="1">
      <c r="D69" s="487"/>
      <c r="E69" s="490"/>
      <c r="F69" s="109" t="s">
        <v>55</v>
      </c>
      <c r="G69" s="231"/>
      <c r="H69" s="231"/>
      <c r="I69" s="105">
        <f t="shared" si="0"/>
        <v>0</v>
      </c>
      <c r="J69" s="154">
        <v>33</v>
      </c>
      <c r="K69" s="154"/>
      <c r="L69" s="167"/>
    </row>
    <row r="70" spans="4:12" ht="20.100000000000001" customHeight="1">
      <c r="D70" s="487"/>
      <c r="E70" s="490"/>
      <c r="F70" s="109" t="s">
        <v>124</v>
      </c>
      <c r="G70" s="231"/>
      <c r="H70" s="231"/>
      <c r="I70" s="105">
        <f t="shared" si="0"/>
        <v>0</v>
      </c>
      <c r="J70" s="109"/>
      <c r="K70" s="109"/>
      <c r="L70" s="167"/>
    </row>
    <row r="71" spans="4:12" ht="20.100000000000001" customHeight="1">
      <c r="D71" s="487"/>
      <c r="E71" s="490"/>
      <c r="F71" s="113" t="s">
        <v>49</v>
      </c>
      <c r="G71" s="232"/>
      <c r="H71" s="232"/>
      <c r="I71" s="105">
        <f t="shared" si="0"/>
        <v>0</v>
      </c>
      <c r="J71" s="154"/>
      <c r="K71" s="154"/>
      <c r="L71" s="167"/>
    </row>
    <row r="72" spans="4:12" ht="20.100000000000001" customHeight="1">
      <c r="D72" s="487"/>
      <c r="E72" s="490"/>
      <c r="F72" s="109" t="s">
        <v>50</v>
      </c>
      <c r="G72" s="231"/>
      <c r="H72" s="231"/>
      <c r="I72" s="105">
        <f t="shared" si="0"/>
        <v>0</v>
      </c>
      <c r="J72" s="154"/>
      <c r="K72" s="154"/>
      <c r="L72" s="248"/>
    </row>
    <row r="73" spans="4:12" ht="20.100000000000001" customHeight="1">
      <c r="D73" s="487"/>
      <c r="E73" s="491"/>
      <c r="F73" s="163" t="s">
        <v>77</v>
      </c>
      <c r="G73" s="236"/>
      <c r="H73" s="236"/>
      <c r="I73" s="105">
        <f t="shared" ref="I73:I136" si="1">LENB(H73)</f>
        <v>0</v>
      </c>
      <c r="J73" s="165"/>
      <c r="K73" s="160"/>
      <c r="L73" s="200"/>
    </row>
    <row r="74" spans="4:12" ht="19.5" customHeight="1">
      <c r="D74" s="487"/>
      <c r="E74" s="492" t="s">
        <v>150</v>
      </c>
      <c r="F74" s="102" t="s">
        <v>125</v>
      </c>
      <c r="G74" s="229"/>
      <c r="H74" s="229"/>
      <c r="I74" s="105">
        <f t="shared" si="1"/>
        <v>0</v>
      </c>
      <c r="J74" s="105"/>
      <c r="K74" s="105" t="s">
        <v>247</v>
      </c>
      <c r="L74" s="249"/>
    </row>
    <row r="75" spans="4:12" ht="20.100000000000001" customHeight="1">
      <c r="D75" s="487"/>
      <c r="E75" s="490"/>
      <c r="F75" s="109" t="s">
        <v>55</v>
      </c>
      <c r="G75" s="231"/>
      <c r="H75" s="231"/>
      <c r="I75" s="105">
        <f t="shared" si="1"/>
        <v>0</v>
      </c>
      <c r="J75" s="154">
        <v>33</v>
      </c>
      <c r="K75" s="154"/>
      <c r="L75" s="167"/>
    </row>
    <row r="76" spans="4:12" ht="20.100000000000001" customHeight="1">
      <c r="D76" s="487"/>
      <c r="E76" s="490"/>
      <c r="F76" s="109" t="s">
        <v>124</v>
      </c>
      <c r="G76" s="231"/>
      <c r="H76" s="231"/>
      <c r="I76" s="105">
        <f t="shared" si="1"/>
        <v>0</v>
      </c>
      <c r="J76" s="109"/>
      <c r="K76" s="109"/>
      <c r="L76" s="167"/>
    </row>
    <row r="77" spans="4:12" ht="20.100000000000001" customHeight="1">
      <c r="D77" s="487"/>
      <c r="E77" s="490"/>
      <c r="F77" s="113" t="s">
        <v>49</v>
      </c>
      <c r="G77" s="232"/>
      <c r="H77" s="232"/>
      <c r="I77" s="105">
        <f t="shared" si="1"/>
        <v>0</v>
      </c>
      <c r="J77" s="154"/>
      <c r="K77" s="154"/>
      <c r="L77" s="167"/>
    </row>
    <row r="78" spans="4:12" ht="20.100000000000001" customHeight="1">
      <c r="D78" s="487"/>
      <c r="E78" s="490"/>
      <c r="F78" s="109" t="s">
        <v>50</v>
      </c>
      <c r="G78" s="231"/>
      <c r="H78" s="231"/>
      <c r="I78" s="105">
        <f t="shared" si="1"/>
        <v>0</v>
      </c>
      <c r="J78" s="154"/>
      <c r="K78" s="154"/>
      <c r="L78" s="248"/>
    </row>
    <row r="79" spans="4:12" ht="20.100000000000001" customHeight="1">
      <c r="D79" s="487"/>
      <c r="E79" s="491"/>
      <c r="F79" s="157" t="s">
        <v>77</v>
      </c>
      <c r="G79" s="233"/>
      <c r="H79" s="233"/>
      <c r="I79" s="105">
        <f t="shared" si="1"/>
        <v>0</v>
      </c>
      <c r="J79" s="160"/>
      <c r="K79" s="160"/>
      <c r="L79" s="199"/>
    </row>
    <row r="80" spans="4:12" ht="20.100000000000001" customHeight="1">
      <c r="D80" s="487"/>
      <c r="E80" s="492" t="s">
        <v>151</v>
      </c>
      <c r="F80" s="102" t="s">
        <v>125</v>
      </c>
      <c r="G80" s="229"/>
      <c r="H80" s="229"/>
      <c r="I80" s="105">
        <f t="shared" si="1"/>
        <v>0</v>
      </c>
      <c r="J80" s="105"/>
      <c r="K80" s="105" t="s">
        <v>247</v>
      </c>
      <c r="L80" s="247"/>
    </row>
    <row r="81" spans="4:12" ht="20.100000000000001" customHeight="1">
      <c r="D81" s="487"/>
      <c r="E81" s="490"/>
      <c r="F81" s="109" t="s">
        <v>55</v>
      </c>
      <c r="G81" s="231"/>
      <c r="H81" s="231"/>
      <c r="I81" s="105">
        <f t="shared" si="1"/>
        <v>0</v>
      </c>
      <c r="J81" s="154">
        <v>33</v>
      </c>
      <c r="K81" s="154"/>
      <c r="L81" s="167"/>
    </row>
    <row r="82" spans="4:12" ht="20.100000000000001" customHeight="1">
      <c r="D82" s="487"/>
      <c r="E82" s="490"/>
      <c r="F82" s="109" t="s">
        <v>124</v>
      </c>
      <c r="G82" s="231"/>
      <c r="H82" s="231"/>
      <c r="I82" s="105">
        <f t="shared" si="1"/>
        <v>0</v>
      </c>
      <c r="J82" s="109"/>
      <c r="K82" s="109"/>
      <c r="L82" s="167"/>
    </row>
    <row r="83" spans="4:12" ht="20.100000000000001" customHeight="1">
      <c r="D83" s="487"/>
      <c r="E83" s="490"/>
      <c r="F83" s="113" t="s">
        <v>49</v>
      </c>
      <c r="G83" s="232"/>
      <c r="H83" s="232"/>
      <c r="I83" s="105">
        <f t="shared" si="1"/>
        <v>0</v>
      </c>
      <c r="J83" s="154"/>
      <c r="K83" s="154"/>
      <c r="L83" s="167"/>
    </row>
    <row r="84" spans="4:12" ht="20.100000000000001" customHeight="1">
      <c r="D84" s="487"/>
      <c r="E84" s="490"/>
      <c r="F84" s="109" t="s">
        <v>50</v>
      </c>
      <c r="G84" s="231"/>
      <c r="H84" s="231"/>
      <c r="I84" s="105">
        <f t="shared" si="1"/>
        <v>0</v>
      </c>
      <c r="J84" s="154"/>
      <c r="K84" s="154"/>
      <c r="L84" s="248"/>
    </row>
    <row r="85" spans="4:12" ht="20.100000000000001" customHeight="1">
      <c r="D85" s="487"/>
      <c r="E85" s="491"/>
      <c r="F85" s="157" t="s">
        <v>77</v>
      </c>
      <c r="G85" s="233"/>
      <c r="H85" s="233"/>
      <c r="I85" s="105">
        <f t="shared" si="1"/>
        <v>0</v>
      </c>
      <c r="J85" s="160"/>
      <c r="K85" s="160"/>
      <c r="L85" s="199"/>
    </row>
    <row r="86" spans="4:12" ht="20.100000000000001" customHeight="1">
      <c r="D86" s="487"/>
      <c r="E86" s="492" t="s">
        <v>152</v>
      </c>
      <c r="F86" s="102" t="s">
        <v>125</v>
      </c>
      <c r="G86" s="229"/>
      <c r="H86" s="229"/>
      <c r="I86" s="105">
        <f t="shared" si="1"/>
        <v>0</v>
      </c>
      <c r="J86" s="202"/>
      <c r="K86" s="105" t="s">
        <v>247</v>
      </c>
      <c r="L86" s="250"/>
    </row>
    <row r="87" spans="4:12" ht="20.100000000000001" customHeight="1">
      <c r="D87" s="487"/>
      <c r="E87" s="490"/>
      <c r="F87" s="109" t="s">
        <v>55</v>
      </c>
      <c r="G87" s="231"/>
      <c r="H87" s="231"/>
      <c r="I87" s="105">
        <f t="shared" si="1"/>
        <v>0</v>
      </c>
      <c r="J87" s="168">
        <v>33</v>
      </c>
      <c r="K87" s="154"/>
      <c r="L87" s="204"/>
    </row>
    <row r="88" spans="4:12" ht="20.100000000000001" customHeight="1">
      <c r="D88" s="487"/>
      <c r="E88" s="490"/>
      <c r="F88" s="109" t="s">
        <v>124</v>
      </c>
      <c r="G88" s="231"/>
      <c r="H88" s="231"/>
      <c r="I88" s="105">
        <f t="shared" si="1"/>
        <v>0</v>
      </c>
      <c r="J88" s="205"/>
      <c r="K88" s="109"/>
      <c r="L88" s="204"/>
    </row>
    <row r="89" spans="4:12" ht="20.100000000000001" customHeight="1">
      <c r="D89" s="487"/>
      <c r="E89" s="490"/>
      <c r="F89" s="113" t="s">
        <v>49</v>
      </c>
      <c r="G89" s="232"/>
      <c r="H89" s="232"/>
      <c r="I89" s="105">
        <f t="shared" si="1"/>
        <v>0</v>
      </c>
      <c r="J89" s="168"/>
      <c r="K89" s="154"/>
      <c r="L89" s="204"/>
    </row>
    <row r="90" spans="4:12" ht="20.100000000000001" customHeight="1">
      <c r="D90" s="487"/>
      <c r="E90" s="490"/>
      <c r="F90" s="109" t="s">
        <v>50</v>
      </c>
      <c r="G90" s="231"/>
      <c r="H90" s="231"/>
      <c r="I90" s="105">
        <f t="shared" si="1"/>
        <v>0</v>
      </c>
      <c r="J90" s="168"/>
      <c r="K90" s="154"/>
      <c r="L90" s="251"/>
    </row>
    <row r="91" spans="4:12" ht="20.100000000000001" customHeight="1">
      <c r="D91" s="487"/>
      <c r="E91" s="491"/>
      <c r="F91" s="157" t="s">
        <v>77</v>
      </c>
      <c r="G91" s="233"/>
      <c r="H91" s="233"/>
      <c r="I91" s="105">
        <f t="shared" si="1"/>
        <v>0</v>
      </c>
      <c r="J91" s="206"/>
      <c r="K91" s="160"/>
      <c r="L91" s="207"/>
    </row>
    <row r="92" spans="4:12" ht="20.100000000000001" customHeight="1">
      <c r="D92" s="487"/>
      <c r="E92" s="492" t="s">
        <v>153</v>
      </c>
      <c r="F92" s="102" t="s">
        <v>125</v>
      </c>
      <c r="G92" s="229"/>
      <c r="H92" s="229"/>
      <c r="I92" s="105">
        <f t="shared" si="1"/>
        <v>0</v>
      </c>
      <c r="J92" s="105"/>
      <c r="K92" s="202" t="s">
        <v>247</v>
      </c>
      <c r="L92" s="247"/>
    </row>
    <row r="93" spans="4:12" ht="20.100000000000001" customHeight="1">
      <c r="D93" s="487"/>
      <c r="E93" s="490"/>
      <c r="F93" s="109" t="s">
        <v>55</v>
      </c>
      <c r="G93" s="231"/>
      <c r="H93" s="231"/>
      <c r="I93" s="105">
        <f t="shared" si="1"/>
        <v>0</v>
      </c>
      <c r="J93" s="154">
        <v>33</v>
      </c>
      <c r="K93" s="168"/>
      <c r="L93" s="167"/>
    </row>
    <row r="94" spans="4:12" ht="20.100000000000001" customHeight="1">
      <c r="D94" s="487"/>
      <c r="E94" s="490"/>
      <c r="F94" s="109" t="s">
        <v>124</v>
      </c>
      <c r="G94" s="231"/>
      <c r="H94" s="231"/>
      <c r="I94" s="105">
        <f t="shared" si="1"/>
        <v>0</v>
      </c>
      <c r="J94" s="109"/>
      <c r="K94" s="205"/>
      <c r="L94" s="167"/>
    </row>
    <row r="95" spans="4:12" ht="20.100000000000001" customHeight="1">
      <c r="D95" s="487"/>
      <c r="E95" s="490"/>
      <c r="F95" s="113" t="s">
        <v>49</v>
      </c>
      <c r="G95" s="232"/>
      <c r="H95" s="232"/>
      <c r="I95" s="105">
        <f t="shared" si="1"/>
        <v>0</v>
      </c>
      <c r="J95" s="154"/>
      <c r="K95" s="168"/>
      <c r="L95" s="167"/>
    </row>
    <row r="96" spans="4:12" ht="20.100000000000001" customHeight="1">
      <c r="D96" s="487"/>
      <c r="E96" s="490"/>
      <c r="F96" s="109" t="s">
        <v>50</v>
      </c>
      <c r="G96" s="231"/>
      <c r="H96" s="231"/>
      <c r="I96" s="105">
        <f t="shared" si="1"/>
        <v>0</v>
      </c>
      <c r="J96" s="154"/>
      <c r="K96" s="168"/>
      <c r="L96" s="248"/>
    </row>
    <row r="97" spans="4:12" ht="20.100000000000001" customHeight="1" thickBot="1">
      <c r="D97" s="487"/>
      <c r="E97" s="490"/>
      <c r="F97" s="163" t="s">
        <v>77</v>
      </c>
      <c r="G97" s="236"/>
      <c r="H97" s="236"/>
      <c r="I97" s="120">
        <f t="shared" si="1"/>
        <v>0</v>
      </c>
      <c r="J97" s="165"/>
      <c r="K97" s="208"/>
      <c r="L97" s="200"/>
    </row>
    <row r="98" spans="4:12" ht="20.100000000000001" customHeight="1">
      <c r="D98" s="486" t="s">
        <v>122</v>
      </c>
      <c r="E98" s="489" t="s">
        <v>120</v>
      </c>
      <c r="F98" s="122" t="s">
        <v>67</v>
      </c>
      <c r="G98" s="123"/>
      <c r="H98" s="542" t="s">
        <v>513</v>
      </c>
      <c r="I98" s="125">
        <f t="shared" si="1"/>
        <v>3</v>
      </c>
      <c r="J98" s="126"/>
      <c r="K98" s="252" t="s">
        <v>247</v>
      </c>
      <c r="L98" s="584"/>
    </row>
    <row r="99" spans="4:12" ht="20.100000000000001" customHeight="1">
      <c r="D99" s="487"/>
      <c r="E99" s="490"/>
      <c r="F99" s="127" t="s">
        <v>55</v>
      </c>
      <c r="G99" s="139" t="s">
        <v>278</v>
      </c>
      <c r="H99" s="543"/>
      <c r="I99" s="105">
        <f t="shared" si="1"/>
        <v>0</v>
      </c>
      <c r="J99" s="130">
        <v>33</v>
      </c>
      <c r="K99" s="211"/>
      <c r="L99" s="585"/>
    </row>
    <row r="100" spans="4:12" ht="20.100000000000001" customHeight="1">
      <c r="D100" s="487"/>
      <c r="E100" s="490"/>
      <c r="F100" s="127" t="s">
        <v>124</v>
      </c>
      <c r="G100" s="139" t="s">
        <v>335</v>
      </c>
      <c r="H100" s="543"/>
      <c r="I100" s="105">
        <f t="shared" si="1"/>
        <v>0</v>
      </c>
      <c r="J100" s="127"/>
      <c r="K100" s="212"/>
      <c r="L100" s="585"/>
    </row>
    <row r="101" spans="4:12" ht="18">
      <c r="D101" s="487"/>
      <c r="E101" s="490"/>
      <c r="F101" s="131" t="s">
        <v>49</v>
      </c>
      <c r="G101" s="213" t="s">
        <v>279</v>
      </c>
      <c r="H101" s="543"/>
      <c r="I101" s="105">
        <f t="shared" si="1"/>
        <v>0</v>
      </c>
      <c r="J101" s="130"/>
      <c r="K101" s="211"/>
      <c r="L101" s="585"/>
    </row>
    <row r="102" spans="4:12" ht="17.649999999999999" customHeight="1">
      <c r="D102" s="487"/>
      <c r="E102" s="490"/>
      <c r="F102" s="127" t="s">
        <v>50</v>
      </c>
      <c r="G102" s="139"/>
      <c r="H102" s="543"/>
      <c r="I102" s="105">
        <f t="shared" si="1"/>
        <v>0</v>
      </c>
      <c r="J102" s="130"/>
      <c r="K102" s="211"/>
      <c r="L102" s="585"/>
    </row>
    <row r="103" spans="4:12" ht="17.649999999999999" customHeight="1" thickBot="1">
      <c r="D103" s="487"/>
      <c r="E103" s="491"/>
      <c r="F103" s="134" t="s">
        <v>77</v>
      </c>
      <c r="G103" s="140" t="s">
        <v>278</v>
      </c>
      <c r="H103" s="544"/>
      <c r="I103" s="105">
        <f t="shared" si="1"/>
        <v>0</v>
      </c>
      <c r="J103" s="135"/>
      <c r="K103" s="214"/>
      <c r="L103" s="586"/>
    </row>
    <row r="104" spans="4:12" ht="17.649999999999999" customHeight="1">
      <c r="D104" s="487"/>
      <c r="E104" s="492" t="s">
        <v>136</v>
      </c>
      <c r="F104" s="102" t="s">
        <v>67</v>
      </c>
      <c r="G104" s="253"/>
      <c r="H104" s="253"/>
      <c r="I104" s="105">
        <f t="shared" si="1"/>
        <v>0</v>
      </c>
      <c r="J104" s="254"/>
      <c r="K104" s="255" t="s">
        <v>247</v>
      </c>
      <c r="L104" s="587"/>
    </row>
    <row r="105" spans="4:12" ht="17.649999999999999" customHeight="1">
      <c r="D105" s="487"/>
      <c r="E105" s="490"/>
      <c r="F105" s="109" t="s">
        <v>55</v>
      </c>
      <c r="G105" s="256" t="s">
        <v>394</v>
      </c>
      <c r="H105" s="256" t="s">
        <v>680</v>
      </c>
      <c r="I105" s="105">
        <f t="shared" si="1"/>
        <v>28</v>
      </c>
      <c r="J105" s="257">
        <v>33</v>
      </c>
      <c r="K105" s="258"/>
      <c r="L105" s="583"/>
    </row>
    <row r="106" spans="4:12" ht="17.649999999999999" customHeight="1">
      <c r="D106" s="487"/>
      <c r="E106" s="490"/>
      <c r="F106" s="109" t="s">
        <v>124</v>
      </c>
      <c r="G106" s="256" t="str">
        <f>LOWER(G105)</f>
        <v>why odyssey gaming monitor</v>
      </c>
      <c r="H106" s="256" t="str">
        <f>LOWER(G105)</f>
        <v>why odyssey gaming monitor</v>
      </c>
      <c r="I106" s="105">
        <f t="shared" si="1"/>
        <v>26</v>
      </c>
      <c r="J106" s="259"/>
      <c r="K106" s="260"/>
      <c r="L106" s="583"/>
    </row>
    <row r="107" spans="4:12" ht="17.649999999999999" customHeight="1">
      <c r="D107" s="487"/>
      <c r="E107" s="490"/>
      <c r="F107" s="113" t="s">
        <v>49</v>
      </c>
      <c r="G107" s="261" t="s">
        <v>395</v>
      </c>
      <c r="H107" s="261" t="s">
        <v>630</v>
      </c>
      <c r="I107" s="105">
        <f t="shared" si="1"/>
        <v>59</v>
      </c>
      <c r="J107" s="257"/>
      <c r="K107" s="258"/>
      <c r="L107" s="583"/>
    </row>
    <row r="108" spans="4:12" ht="17.649999999999999" customHeight="1">
      <c r="D108" s="487"/>
      <c r="E108" s="490"/>
      <c r="F108" s="109" t="s">
        <v>50</v>
      </c>
      <c r="G108" s="256"/>
      <c r="H108" s="256" t="s">
        <v>680</v>
      </c>
      <c r="I108" s="105">
        <f t="shared" si="1"/>
        <v>28</v>
      </c>
      <c r="J108" s="257"/>
      <c r="K108" s="258"/>
      <c r="L108" s="583"/>
    </row>
    <row r="109" spans="4:12" ht="17.649999999999999" customHeight="1">
      <c r="D109" s="487"/>
      <c r="E109" s="491"/>
      <c r="F109" s="157" t="s">
        <v>77</v>
      </c>
      <c r="G109" s="262" t="s">
        <v>394</v>
      </c>
      <c r="H109" s="262" t="s">
        <v>680</v>
      </c>
      <c r="I109" s="105">
        <f t="shared" si="1"/>
        <v>28</v>
      </c>
      <c r="J109" s="263"/>
      <c r="K109" s="264"/>
      <c r="L109" s="588"/>
    </row>
    <row r="110" spans="4:12" ht="17.649999999999999" customHeight="1">
      <c r="D110" s="487"/>
      <c r="E110" s="492" t="s">
        <v>137</v>
      </c>
      <c r="F110" s="102" t="s">
        <v>67</v>
      </c>
      <c r="G110" s="265"/>
      <c r="H110" s="265"/>
      <c r="I110" s="105">
        <f t="shared" si="1"/>
        <v>0</v>
      </c>
      <c r="J110" s="254"/>
      <c r="K110" s="255" t="s">
        <v>247</v>
      </c>
      <c r="L110" s="587"/>
    </row>
    <row r="111" spans="4:12" ht="17.649999999999999" customHeight="1">
      <c r="D111" s="487"/>
      <c r="E111" s="490"/>
      <c r="F111" s="109" t="s">
        <v>55</v>
      </c>
      <c r="G111" s="256" t="s">
        <v>396</v>
      </c>
      <c r="H111" s="274" t="s">
        <v>708</v>
      </c>
      <c r="I111" s="105">
        <f t="shared" si="1"/>
        <v>35</v>
      </c>
      <c r="J111" s="257">
        <v>33</v>
      </c>
      <c r="K111" s="258"/>
      <c r="L111" s="583"/>
    </row>
    <row r="112" spans="4:12" ht="17.649999999999999" customHeight="1">
      <c r="D112" s="487"/>
      <c r="E112" s="490"/>
      <c r="F112" s="109" t="s">
        <v>124</v>
      </c>
      <c r="G112" s="256" t="str">
        <f>LOWER(G111)</f>
        <v xml:space="preserve">why viewfinity high resolution </v>
      </c>
      <c r="H112" s="256" t="str">
        <f>LOWER(G111)</f>
        <v xml:space="preserve">why viewfinity high resolution </v>
      </c>
      <c r="I112" s="105">
        <f t="shared" si="1"/>
        <v>31</v>
      </c>
      <c r="J112" s="259"/>
      <c r="K112" s="260"/>
      <c r="L112" s="583"/>
    </row>
    <row r="113" spans="4:12" ht="17.649999999999999" customHeight="1">
      <c r="D113" s="487"/>
      <c r="E113" s="490"/>
      <c r="F113" s="113" t="s">
        <v>49</v>
      </c>
      <c r="G113" s="261" t="s">
        <v>397</v>
      </c>
      <c r="H113" s="83" t="s">
        <v>748</v>
      </c>
      <c r="I113" s="105">
        <f t="shared" si="1"/>
        <v>71</v>
      </c>
      <c r="J113" s="257"/>
      <c r="K113" s="258"/>
      <c r="L113" s="583"/>
    </row>
    <row r="114" spans="4:12" ht="17.649999999999999" customHeight="1">
      <c r="D114" s="487"/>
      <c r="E114" s="490"/>
      <c r="F114" s="109" t="s">
        <v>50</v>
      </c>
      <c r="G114" s="256"/>
      <c r="H114" s="256" t="s">
        <v>708</v>
      </c>
      <c r="I114" s="105">
        <f t="shared" si="1"/>
        <v>35</v>
      </c>
      <c r="J114" s="257"/>
      <c r="K114" s="258"/>
      <c r="L114" s="583"/>
    </row>
    <row r="115" spans="4:12" ht="17.649999999999999" customHeight="1">
      <c r="D115" s="487"/>
      <c r="E115" s="491"/>
      <c r="F115" s="157" t="s">
        <v>77</v>
      </c>
      <c r="G115" s="262" t="s">
        <v>396</v>
      </c>
      <c r="H115" s="262" t="s">
        <v>681</v>
      </c>
      <c r="I115" s="105">
        <f t="shared" si="1"/>
        <v>43</v>
      </c>
      <c r="J115" s="263"/>
      <c r="K115" s="264"/>
      <c r="L115" s="588"/>
    </row>
    <row r="116" spans="4:12" ht="17.649999999999999" customHeight="1">
      <c r="D116" s="487"/>
      <c r="E116" s="492" t="s">
        <v>138</v>
      </c>
      <c r="F116" s="102" t="s">
        <v>67</v>
      </c>
      <c r="G116" s="265"/>
      <c r="H116" s="265"/>
      <c r="I116" s="105">
        <f t="shared" si="1"/>
        <v>0</v>
      </c>
      <c r="J116" s="254"/>
      <c r="K116" s="255" t="s">
        <v>247</v>
      </c>
      <c r="L116" s="587"/>
    </row>
    <row r="117" spans="4:12" ht="17.649999999999999" customHeight="1">
      <c r="D117" s="487"/>
      <c r="E117" s="490"/>
      <c r="F117" s="109" t="s">
        <v>55</v>
      </c>
      <c r="G117" s="256" t="s">
        <v>398</v>
      </c>
      <c r="H117" s="256" t="s">
        <v>682</v>
      </c>
      <c r="I117" s="105">
        <f t="shared" si="1"/>
        <v>20</v>
      </c>
      <c r="J117" s="257">
        <v>33</v>
      </c>
      <c r="K117" s="258"/>
      <c r="L117" s="583"/>
    </row>
    <row r="118" spans="4:12" ht="17.649999999999999" customHeight="1">
      <c r="D118" s="487"/>
      <c r="E118" s="490"/>
      <c r="F118" s="109" t="s">
        <v>124</v>
      </c>
      <c r="G118" s="256" t="str">
        <f>LOWER(G117)</f>
        <v>why smart monitor</v>
      </c>
      <c r="H118" s="256" t="str">
        <f>LOWER(G117)</f>
        <v>why smart monitor</v>
      </c>
      <c r="I118" s="105">
        <f t="shared" si="1"/>
        <v>17</v>
      </c>
      <c r="J118" s="259"/>
      <c r="K118" s="260"/>
      <c r="L118" s="583"/>
    </row>
    <row r="119" spans="4:12" ht="17.649999999999999" customHeight="1">
      <c r="D119" s="487"/>
      <c r="E119" s="490"/>
      <c r="F119" s="113" t="s">
        <v>49</v>
      </c>
      <c r="G119" s="261" t="s">
        <v>399</v>
      </c>
      <c r="H119" s="261" t="s">
        <v>631</v>
      </c>
      <c r="I119" s="105">
        <f t="shared" si="1"/>
        <v>50</v>
      </c>
      <c r="J119" s="257"/>
      <c r="K119" s="258"/>
      <c r="L119" s="583"/>
    </row>
    <row r="120" spans="4:12" ht="17.649999999999999" customHeight="1">
      <c r="D120" s="487"/>
      <c r="E120" s="490"/>
      <c r="F120" s="109" t="s">
        <v>50</v>
      </c>
      <c r="G120" s="256"/>
      <c r="H120" s="256" t="s">
        <v>682</v>
      </c>
      <c r="I120" s="105">
        <f t="shared" si="1"/>
        <v>20</v>
      </c>
      <c r="J120" s="257"/>
      <c r="K120" s="258"/>
      <c r="L120" s="583"/>
    </row>
    <row r="121" spans="4:12" ht="17.649999999999999" customHeight="1">
      <c r="D121" s="487"/>
      <c r="E121" s="491"/>
      <c r="F121" s="157" t="s">
        <v>77</v>
      </c>
      <c r="G121" s="262" t="s">
        <v>398</v>
      </c>
      <c r="H121" s="262" t="s">
        <v>682</v>
      </c>
      <c r="I121" s="105">
        <f t="shared" si="1"/>
        <v>20</v>
      </c>
      <c r="J121" s="263"/>
      <c r="K121" s="264"/>
      <c r="L121" s="588"/>
    </row>
    <row r="122" spans="4:12" ht="17.649999999999999" customHeight="1">
      <c r="D122" s="487"/>
      <c r="E122" s="492" t="s">
        <v>139</v>
      </c>
      <c r="F122" s="102" t="s">
        <v>67</v>
      </c>
      <c r="G122" s="265"/>
      <c r="H122" s="265"/>
      <c r="I122" s="105">
        <f t="shared" si="1"/>
        <v>0</v>
      </c>
      <c r="J122" s="254"/>
      <c r="K122" s="255" t="s">
        <v>247</v>
      </c>
      <c r="L122" s="587"/>
    </row>
    <row r="123" spans="4:12" ht="17.649999999999999" customHeight="1">
      <c r="D123" s="487"/>
      <c r="E123" s="490"/>
      <c r="F123" s="109" t="s">
        <v>55</v>
      </c>
      <c r="G123" s="256" t="s">
        <v>400</v>
      </c>
      <c r="H123" s="256" t="s">
        <v>709</v>
      </c>
      <c r="I123" s="105">
        <f t="shared" si="1"/>
        <v>32</v>
      </c>
      <c r="J123" s="257">
        <v>33</v>
      </c>
      <c r="K123" s="258"/>
      <c r="L123" s="583"/>
    </row>
    <row r="124" spans="4:12" ht="17.649999999999999" customHeight="1">
      <c r="D124" s="487"/>
      <c r="E124" s="490"/>
      <c r="F124" s="109" t="s">
        <v>124</v>
      </c>
      <c r="G124" s="256" t="str">
        <f>LOWER(G123)</f>
        <v>help choose my monitor</v>
      </c>
      <c r="H124" s="256" t="str">
        <f>LOWER(G123)</f>
        <v>help choose my monitor</v>
      </c>
      <c r="I124" s="105">
        <f t="shared" si="1"/>
        <v>22</v>
      </c>
      <c r="J124" s="259"/>
      <c r="K124" s="260"/>
      <c r="L124" s="583"/>
    </row>
    <row r="125" spans="4:12" ht="17.649999999999999" customHeight="1">
      <c r="D125" s="487"/>
      <c r="E125" s="490"/>
      <c r="F125" s="113" t="s">
        <v>49</v>
      </c>
      <c r="G125" s="261" t="s">
        <v>208</v>
      </c>
      <c r="H125" s="261" t="s">
        <v>632</v>
      </c>
      <c r="I125" s="105">
        <f t="shared" si="1"/>
        <v>51</v>
      </c>
      <c r="J125" s="257"/>
      <c r="K125" s="258"/>
      <c r="L125" s="583"/>
    </row>
    <row r="126" spans="4:12" ht="17.649999999999999" customHeight="1">
      <c r="D126" s="487"/>
      <c r="E126" s="490"/>
      <c r="F126" s="109" t="s">
        <v>50</v>
      </c>
      <c r="G126" s="256"/>
      <c r="H126" s="256" t="s">
        <v>709</v>
      </c>
      <c r="I126" s="105">
        <f t="shared" si="1"/>
        <v>32</v>
      </c>
      <c r="J126" s="257"/>
      <c r="K126" s="258"/>
      <c r="L126" s="583"/>
    </row>
    <row r="127" spans="4:12" ht="17.649999999999999" customHeight="1">
      <c r="D127" s="487"/>
      <c r="E127" s="490"/>
      <c r="F127" s="157" t="s">
        <v>77</v>
      </c>
      <c r="G127" s="262" t="s">
        <v>400</v>
      </c>
      <c r="H127" s="273" t="s">
        <v>709</v>
      </c>
      <c r="I127" s="105">
        <f t="shared" si="1"/>
        <v>32</v>
      </c>
      <c r="J127" s="263"/>
      <c r="K127" s="264"/>
      <c r="L127" s="588"/>
    </row>
    <row r="128" spans="4:12" ht="17.649999999999999" customHeight="1">
      <c r="D128" s="487"/>
      <c r="E128" s="492" t="s">
        <v>145</v>
      </c>
      <c r="F128" s="224" t="s">
        <v>67</v>
      </c>
      <c r="G128" s="265"/>
      <c r="H128" s="564" t="s">
        <v>513</v>
      </c>
      <c r="I128" s="105">
        <f t="shared" si="1"/>
        <v>3</v>
      </c>
      <c r="J128" s="266"/>
      <c r="K128" s="267" t="s">
        <v>247</v>
      </c>
      <c r="L128" s="583"/>
    </row>
    <row r="129" spans="4:12" ht="17.649999999999999" customHeight="1">
      <c r="D129" s="487"/>
      <c r="E129" s="490"/>
      <c r="F129" s="225" t="s">
        <v>55</v>
      </c>
      <c r="G129" s="256" t="s">
        <v>401</v>
      </c>
      <c r="H129" s="543"/>
      <c r="I129" s="105">
        <f t="shared" si="1"/>
        <v>0</v>
      </c>
      <c r="J129" s="257">
        <v>33</v>
      </c>
      <c r="K129" s="258"/>
      <c r="L129" s="583"/>
    </row>
    <row r="130" spans="4:12" ht="17.649999999999999" customHeight="1">
      <c r="D130" s="487"/>
      <c r="E130" s="490"/>
      <c r="F130" s="225" t="s">
        <v>124</v>
      </c>
      <c r="G130" s="256" t="str">
        <f>LOWER(G129)</f>
        <v>monitor buying guide</v>
      </c>
      <c r="H130" s="543"/>
      <c r="I130" s="105">
        <f t="shared" si="1"/>
        <v>0</v>
      </c>
      <c r="J130" s="259"/>
      <c r="K130" s="260"/>
      <c r="L130" s="583"/>
    </row>
    <row r="131" spans="4:12" ht="17.649999999999999" customHeight="1">
      <c r="D131" s="487"/>
      <c r="E131" s="490"/>
      <c r="F131" s="227" t="s">
        <v>49</v>
      </c>
      <c r="G131" s="261" t="s">
        <v>402</v>
      </c>
      <c r="H131" s="543"/>
      <c r="I131" s="105">
        <f t="shared" si="1"/>
        <v>0</v>
      </c>
      <c r="J131" s="257"/>
      <c r="K131" s="258"/>
      <c r="L131" s="583"/>
    </row>
    <row r="132" spans="4:12" ht="17.649999999999999" customHeight="1">
      <c r="D132" s="487"/>
      <c r="E132" s="490"/>
      <c r="F132" s="225" t="s">
        <v>50</v>
      </c>
      <c r="G132" s="256"/>
      <c r="H132" s="543"/>
      <c r="I132" s="105">
        <f t="shared" si="1"/>
        <v>0</v>
      </c>
      <c r="J132" s="257"/>
      <c r="K132" s="258"/>
      <c r="L132" s="583"/>
    </row>
    <row r="133" spans="4:12" ht="17.25" customHeight="1" thickBot="1">
      <c r="D133" s="487"/>
      <c r="E133" s="490"/>
      <c r="F133" s="268" t="s">
        <v>77</v>
      </c>
      <c r="G133" s="269" t="s">
        <v>209</v>
      </c>
      <c r="H133" s="544"/>
      <c r="I133" s="105">
        <f t="shared" si="1"/>
        <v>0</v>
      </c>
      <c r="J133" s="270"/>
      <c r="K133" s="271"/>
      <c r="L133" s="583"/>
    </row>
    <row r="134" spans="4:12" ht="18">
      <c r="D134" s="487"/>
      <c r="E134" s="493" t="s">
        <v>155</v>
      </c>
      <c r="F134" s="102" t="s">
        <v>67</v>
      </c>
      <c r="G134" s="238"/>
      <c r="H134" s="238"/>
      <c r="I134" s="105">
        <f t="shared" si="1"/>
        <v>0</v>
      </c>
      <c r="J134" s="105"/>
      <c r="K134" s="202" t="s">
        <v>247</v>
      </c>
      <c r="L134" s="497"/>
    </row>
    <row r="135" spans="4:12" ht="18">
      <c r="D135" s="487"/>
      <c r="E135" s="494"/>
      <c r="F135" s="109" t="s">
        <v>55</v>
      </c>
      <c r="G135" s="239"/>
      <c r="H135" s="239"/>
      <c r="I135" s="105">
        <f t="shared" si="1"/>
        <v>0</v>
      </c>
      <c r="J135" s="154">
        <v>33</v>
      </c>
      <c r="K135" s="168"/>
      <c r="L135" s="498"/>
    </row>
    <row r="136" spans="4:12" ht="18">
      <c r="D136" s="487"/>
      <c r="E136" s="494"/>
      <c r="F136" s="109" t="s">
        <v>124</v>
      </c>
      <c r="G136" s="239"/>
      <c r="H136" s="239"/>
      <c r="I136" s="105">
        <f t="shared" si="1"/>
        <v>0</v>
      </c>
      <c r="J136" s="109"/>
      <c r="K136" s="205"/>
      <c r="L136" s="498"/>
    </row>
    <row r="137" spans="4:12" ht="18">
      <c r="D137" s="487"/>
      <c r="E137" s="494"/>
      <c r="F137" s="113" t="s">
        <v>49</v>
      </c>
      <c r="G137" s="240"/>
      <c r="H137" s="240"/>
      <c r="I137" s="105">
        <f t="shared" ref="I137:I145" si="2">LENB(H137)</f>
        <v>0</v>
      </c>
      <c r="J137" s="154"/>
      <c r="K137" s="168"/>
      <c r="L137" s="498"/>
    </row>
    <row r="138" spans="4:12" ht="18">
      <c r="D138" s="487"/>
      <c r="E138" s="494"/>
      <c r="F138" s="109" t="s">
        <v>50</v>
      </c>
      <c r="G138" s="239"/>
      <c r="H138" s="239"/>
      <c r="I138" s="105">
        <f t="shared" si="2"/>
        <v>0</v>
      </c>
      <c r="J138" s="154"/>
      <c r="K138" s="168"/>
      <c r="L138" s="498"/>
    </row>
    <row r="139" spans="4:12" ht="18">
      <c r="D139" s="487"/>
      <c r="E139" s="537"/>
      <c r="F139" s="157" t="s">
        <v>77</v>
      </c>
      <c r="G139" s="272"/>
      <c r="H139" s="272"/>
      <c r="I139" s="105">
        <f t="shared" si="2"/>
        <v>0</v>
      </c>
      <c r="J139" s="160"/>
      <c r="K139" s="206"/>
      <c r="L139" s="579"/>
    </row>
    <row r="140" spans="4:12" ht="18">
      <c r="D140" s="487"/>
      <c r="E140" s="492" t="s">
        <v>251</v>
      </c>
      <c r="F140" s="224" t="s">
        <v>67</v>
      </c>
      <c r="G140" s="238"/>
      <c r="H140" s="238"/>
      <c r="I140" s="105">
        <f t="shared" si="2"/>
        <v>0</v>
      </c>
      <c r="J140" s="195"/>
      <c r="K140" s="202" t="s">
        <v>247</v>
      </c>
      <c r="L140" s="580"/>
    </row>
    <row r="141" spans="4:12" ht="18">
      <c r="D141" s="487"/>
      <c r="E141" s="490"/>
      <c r="F141" s="225" t="s">
        <v>55</v>
      </c>
      <c r="G141" s="239"/>
      <c r="H141" s="239"/>
      <c r="I141" s="105">
        <f t="shared" si="2"/>
        <v>0</v>
      </c>
      <c r="J141" s="154">
        <v>33</v>
      </c>
      <c r="K141" s="168"/>
      <c r="L141" s="581"/>
    </row>
    <row r="142" spans="4:12" ht="18">
      <c r="D142" s="487"/>
      <c r="E142" s="490"/>
      <c r="F142" s="225" t="s">
        <v>124</v>
      </c>
      <c r="G142" s="239"/>
      <c r="H142" s="239"/>
      <c r="I142" s="105">
        <f t="shared" si="2"/>
        <v>0</v>
      </c>
      <c r="J142" s="109"/>
      <c r="K142" s="205"/>
      <c r="L142" s="581"/>
    </row>
    <row r="143" spans="4:12" ht="18">
      <c r="D143" s="487"/>
      <c r="E143" s="490"/>
      <c r="F143" s="227" t="s">
        <v>49</v>
      </c>
      <c r="G143" s="240"/>
      <c r="H143" s="240"/>
      <c r="I143" s="105">
        <f t="shared" si="2"/>
        <v>0</v>
      </c>
      <c r="J143" s="154"/>
      <c r="K143" s="168"/>
      <c r="L143" s="581"/>
    </row>
    <row r="144" spans="4:12" ht="18">
      <c r="D144" s="487"/>
      <c r="E144" s="490"/>
      <c r="F144" s="225" t="s">
        <v>50</v>
      </c>
      <c r="G144" s="239"/>
      <c r="H144" s="239"/>
      <c r="I144" s="105">
        <f t="shared" si="2"/>
        <v>0</v>
      </c>
      <c r="J144" s="154"/>
      <c r="K144" s="168"/>
      <c r="L144" s="581"/>
    </row>
    <row r="145" spans="4:12" thickBot="1">
      <c r="D145" s="488"/>
      <c r="E145" s="525"/>
      <c r="F145" s="228" t="s">
        <v>77</v>
      </c>
      <c r="G145" s="241"/>
      <c r="H145" s="241"/>
      <c r="I145" s="173">
        <f t="shared" si="2"/>
        <v>0</v>
      </c>
      <c r="J145" s="175"/>
      <c r="K145" s="174"/>
      <c r="L145" s="582"/>
    </row>
    <row r="180" ht="30" customHeight="1"/>
  </sheetData>
  <mergeCells count="49">
    <mergeCell ref="E62:E67"/>
    <mergeCell ref="L8:L13"/>
    <mergeCell ref="L14:L19"/>
    <mergeCell ref="L20:L25"/>
    <mergeCell ref="L26:L31"/>
    <mergeCell ref="L32:L37"/>
    <mergeCell ref="H14:H19"/>
    <mergeCell ref="H32:H37"/>
    <mergeCell ref="E50:E55"/>
    <mergeCell ref="J6:J7"/>
    <mergeCell ref="L6:L7"/>
    <mergeCell ref="E56:E61"/>
    <mergeCell ref="E20:E25"/>
    <mergeCell ref="E26:E31"/>
    <mergeCell ref="E32:E37"/>
    <mergeCell ref="E38:E43"/>
    <mergeCell ref="E44:E4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H98:H103"/>
    <mergeCell ref="H128:H133"/>
    <mergeCell ref="B3:G3"/>
    <mergeCell ref="E134:E139"/>
    <mergeCell ref="L134:L13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I6:I7"/>
  </mergeCells>
  <phoneticPr fontId="2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display="https://www.samsung.com/hr/monitors/all-monitors/" xr:uid="{91BBE615-B19C-42B9-8D19-CEF04DC49552}"/>
    <hyperlink ref="H23" r:id="rId8" display="https://www.samsung.com/hr/monitors/all-monitors/" xr:uid="{3EFEC7FE-7B49-415B-A3EB-6E0AA8651CA5}"/>
    <hyperlink ref="H29" r:id="rId9" display="https://www.samsung.com/hr/memory-storage/all-memory-storage/" xr:uid="{0304F4A4-01D5-4664-BD2E-3A47B4DA0715}"/>
    <hyperlink ref="H107" r:id="rId10" display="https://www.samsung.com/hr/monitors/odyssey-gaming-monitor/" xr:uid="{9A290B6A-FD3E-406F-ACB0-3D554A1DC722}"/>
    <hyperlink ref="H119" r:id="rId11" display="https://www.samsung.com/hr/monitors/smart-monitor/" xr:uid="{7473DF22-D34C-4AD0-827B-99ECE30A931A}"/>
    <hyperlink ref="H125" r:id="rId12" display="https://www.samsung.com/hr/monitors/help-me-choose/" xr:uid="{AD667703-8710-4EED-8734-156085E35B49}"/>
    <hyperlink ref="H113" r:id="rId13" xr:uid="{186171C4-845E-48F8-A592-EFBF0910E095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70" t="s">
        <v>158</v>
      </c>
      <c r="C2" s="72"/>
      <c r="D2" s="62"/>
      <c r="E2" s="62"/>
      <c r="F2" s="60"/>
      <c r="G2" s="60"/>
      <c r="H2" s="60"/>
      <c r="I2" s="60"/>
      <c r="J2" s="60"/>
      <c r="K2" s="60"/>
      <c r="L2" s="26"/>
      <c r="M2" s="73"/>
    </row>
    <row r="3" spans="1:13" s="67" customFormat="1" ht="117.75" customHeight="1">
      <c r="B3" s="534" t="s">
        <v>489</v>
      </c>
      <c r="C3" s="534"/>
      <c r="D3" s="534"/>
      <c r="E3" s="534"/>
      <c r="F3" s="534"/>
      <c r="G3" s="534"/>
      <c r="H3" s="93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3" t="s">
        <v>54</v>
      </c>
      <c r="E6" s="514"/>
      <c r="F6" s="517" t="s">
        <v>140</v>
      </c>
      <c r="G6" s="97" t="s">
        <v>46</v>
      </c>
      <c r="H6" s="98" t="s">
        <v>485</v>
      </c>
      <c r="I6" s="508" t="s">
        <v>43</v>
      </c>
      <c r="J6" s="519" t="s">
        <v>47</v>
      </c>
      <c r="K6" s="97" t="s">
        <v>488</v>
      </c>
      <c r="L6" s="506" t="s">
        <v>486</v>
      </c>
    </row>
    <row r="7" spans="1:13" ht="23.25" customHeight="1" thickBot="1">
      <c r="D7" s="515"/>
      <c r="E7" s="516"/>
      <c r="F7" s="518"/>
      <c r="G7" s="99" t="s">
        <v>737</v>
      </c>
      <c r="H7" s="99" t="s">
        <v>737</v>
      </c>
      <c r="I7" s="509"/>
      <c r="J7" s="520"/>
      <c r="K7" s="100"/>
      <c r="L7" s="507"/>
    </row>
    <row r="8" spans="1:13" ht="21" customHeight="1">
      <c r="D8" s="521" t="s">
        <v>117</v>
      </c>
      <c r="E8" s="492" t="s">
        <v>156</v>
      </c>
      <c r="F8" s="102" t="s">
        <v>126</v>
      </c>
      <c r="G8" s="103"/>
      <c r="H8" s="104"/>
      <c r="I8" s="105">
        <f>LENB(H8)</f>
        <v>0</v>
      </c>
      <c r="J8" s="106"/>
      <c r="K8" s="107" t="s">
        <v>245</v>
      </c>
      <c r="L8" s="502"/>
    </row>
    <row r="9" spans="1:13" ht="21" customHeight="1">
      <c r="D9" s="487"/>
      <c r="E9" s="490"/>
      <c r="F9" s="109" t="s">
        <v>157</v>
      </c>
      <c r="G9" s="110" t="s">
        <v>203</v>
      </c>
      <c r="H9" s="177" t="s">
        <v>710</v>
      </c>
      <c r="I9" s="105">
        <f t="shared" ref="I9:I72" si="0">LENB(H9)</f>
        <v>16</v>
      </c>
      <c r="J9" s="112">
        <v>10</v>
      </c>
      <c r="K9" s="112"/>
      <c r="L9" s="500"/>
    </row>
    <row r="10" spans="1:13" ht="21" customHeight="1">
      <c r="D10" s="487"/>
      <c r="E10" s="490"/>
      <c r="F10" s="109" t="s">
        <v>116</v>
      </c>
      <c r="G10" s="110" t="s">
        <v>320</v>
      </c>
      <c r="H10" s="111" t="s">
        <v>576</v>
      </c>
      <c r="I10" s="105">
        <f t="shared" si="0"/>
        <v>9</v>
      </c>
      <c r="J10" s="109"/>
      <c r="K10" s="109"/>
      <c r="L10" s="500"/>
    </row>
    <row r="11" spans="1:13" ht="21" customHeight="1">
      <c r="D11" s="487"/>
      <c r="E11" s="490"/>
      <c r="F11" s="113" t="s">
        <v>49</v>
      </c>
      <c r="G11" s="190" t="s">
        <v>118</v>
      </c>
      <c r="H11" s="115" t="s">
        <v>588</v>
      </c>
      <c r="I11" s="105">
        <f t="shared" si="0"/>
        <v>47</v>
      </c>
      <c r="J11" s="116"/>
      <c r="K11" s="116"/>
      <c r="L11" s="500"/>
    </row>
    <row r="12" spans="1:13" ht="21" customHeight="1">
      <c r="D12" s="487"/>
      <c r="E12" s="490"/>
      <c r="F12" s="109" t="s">
        <v>50</v>
      </c>
      <c r="G12" s="110"/>
      <c r="H12" s="111" t="s">
        <v>710</v>
      </c>
      <c r="I12" s="105">
        <f t="shared" si="0"/>
        <v>16</v>
      </c>
      <c r="J12" s="116"/>
      <c r="K12" s="116"/>
      <c r="L12" s="500"/>
    </row>
    <row r="13" spans="1:13" ht="21" customHeight="1" thickBot="1">
      <c r="D13" s="523"/>
      <c r="E13" s="491"/>
      <c r="F13" s="157" t="s">
        <v>77</v>
      </c>
      <c r="G13" s="191" t="s">
        <v>203</v>
      </c>
      <c r="H13" s="159" t="s">
        <v>710</v>
      </c>
      <c r="I13" s="105">
        <f t="shared" si="0"/>
        <v>16</v>
      </c>
      <c r="J13" s="192"/>
      <c r="K13" s="192"/>
      <c r="L13" s="501"/>
    </row>
    <row r="14" spans="1:13" ht="21" customHeight="1">
      <c r="D14" s="521" t="s">
        <v>121</v>
      </c>
      <c r="E14" s="492" t="s">
        <v>123</v>
      </c>
      <c r="F14" s="193" t="s">
        <v>125</v>
      </c>
      <c r="G14" s="194"/>
      <c r="H14" s="117"/>
      <c r="I14" s="105">
        <f t="shared" si="0"/>
        <v>0</v>
      </c>
      <c r="J14" s="195"/>
      <c r="K14" s="105" t="s">
        <v>247</v>
      </c>
      <c r="L14" s="502"/>
    </row>
    <row r="15" spans="1:13" ht="21" customHeight="1">
      <c r="D15" s="487"/>
      <c r="E15" s="490"/>
      <c r="F15" s="109" t="s">
        <v>55</v>
      </c>
      <c r="G15" s="110" t="s">
        <v>248</v>
      </c>
      <c r="H15" s="111" t="s">
        <v>269</v>
      </c>
      <c r="I15" s="105">
        <f t="shared" si="0"/>
        <v>12</v>
      </c>
      <c r="J15" s="154">
        <v>33</v>
      </c>
      <c r="K15" s="154"/>
      <c r="L15" s="500"/>
    </row>
    <row r="16" spans="1:13" ht="21" customHeight="1">
      <c r="D16" s="487"/>
      <c r="E16" s="490"/>
      <c r="F16" s="109" t="s">
        <v>124</v>
      </c>
      <c r="G16" s="110" t="s">
        <v>321</v>
      </c>
      <c r="H16" s="111" t="s">
        <v>577</v>
      </c>
      <c r="I16" s="105">
        <f t="shared" si="0"/>
        <v>12</v>
      </c>
      <c r="J16" s="109"/>
      <c r="K16" s="109"/>
      <c r="L16" s="500"/>
    </row>
    <row r="17" spans="2:12" ht="20.100000000000001" customHeight="1">
      <c r="D17" s="487"/>
      <c r="E17" s="490"/>
      <c r="F17" s="113" t="s">
        <v>49</v>
      </c>
      <c r="G17" s="196" t="s">
        <v>118</v>
      </c>
      <c r="H17" s="115" t="s">
        <v>588</v>
      </c>
      <c r="I17" s="105">
        <f t="shared" si="0"/>
        <v>47</v>
      </c>
      <c r="J17" s="154"/>
      <c r="K17" s="154"/>
      <c r="L17" s="500"/>
    </row>
    <row r="18" spans="2:12" ht="20.100000000000001" customHeight="1">
      <c r="D18" s="487"/>
      <c r="E18" s="490"/>
      <c r="F18" s="109" t="s">
        <v>50</v>
      </c>
      <c r="G18" s="110"/>
      <c r="H18" s="111" t="s">
        <v>269</v>
      </c>
      <c r="I18" s="105">
        <f t="shared" si="0"/>
        <v>12</v>
      </c>
      <c r="J18" s="154"/>
      <c r="K18" s="154"/>
      <c r="L18" s="500"/>
    </row>
    <row r="19" spans="2:12" ht="20.100000000000001" customHeight="1" thickBot="1">
      <c r="D19" s="487"/>
      <c r="E19" s="491"/>
      <c r="F19" s="157" t="s">
        <v>77</v>
      </c>
      <c r="G19" s="191"/>
      <c r="H19" s="159" t="s">
        <v>269</v>
      </c>
      <c r="I19" s="105">
        <f t="shared" si="0"/>
        <v>12</v>
      </c>
      <c r="J19" s="160"/>
      <c r="K19" s="160"/>
      <c r="L19" s="501"/>
    </row>
    <row r="20" spans="2:12" ht="20.100000000000001" customHeight="1">
      <c r="D20" s="487"/>
      <c r="E20" s="492" t="s">
        <v>127</v>
      </c>
      <c r="F20" s="102" t="s">
        <v>125</v>
      </c>
      <c r="G20" s="161"/>
      <c r="H20" s="117"/>
      <c r="I20" s="105">
        <f t="shared" si="0"/>
        <v>0</v>
      </c>
      <c r="J20" s="105"/>
      <c r="K20" s="105" t="s">
        <v>247</v>
      </c>
      <c r="L20" s="502"/>
    </row>
    <row r="21" spans="2:12" ht="20.100000000000001" customHeight="1">
      <c r="D21" s="487"/>
      <c r="E21" s="490"/>
      <c r="F21" s="109" t="s">
        <v>55</v>
      </c>
      <c r="G21" s="155" t="s">
        <v>202</v>
      </c>
      <c r="H21" s="111" t="s">
        <v>69</v>
      </c>
      <c r="I21" s="105">
        <f t="shared" si="0"/>
        <v>11</v>
      </c>
      <c r="J21" s="154">
        <v>33</v>
      </c>
      <c r="K21" s="154"/>
      <c r="L21" s="500"/>
    </row>
    <row r="22" spans="2:12" ht="20.100000000000001" customHeight="1">
      <c r="D22" s="487"/>
      <c r="E22" s="490"/>
      <c r="F22" s="109" t="s">
        <v>124</v>
      </c>
      <c r="G22" s="155" t="s">
        <v>322</v>
      </c>
      <c r="H22" s="111" t="s">
        <v>578</v>
      </c>
      <c r="I22" s="105">
        <f t="shared" si="0"/>
        <v>11</v>
      </c>
      <c r="J22" s="109"/>
      <c r="K22" s="109"/>
      <c r="L22" s="500"/>
    </row>
    <row r="23" spans="2:12" ht="20.100000000000001" customHeight="1">
      <c r="B23" s="57" t="s">
        <v>44</v>
      </c>
      <c r="D23" s="487"/>
      <c r="E23" s="490"/>
      <c r="F23" s="113" t="s">
        <v>49</v>
      </c>
      <c r="G23" s="196" t="s">
        <v>201</v>
      </c>
      <c r="H23" s="115" t="s">
        <v>589</v>
      </c>
      <c r="I23" s="105">
        <f t="shared" si="0"/>
        <v>55</v>
      </c>
      <c r="J23" s="154"/>
      <c r="K23" s="154"/>
      <c r="L23" s="500"/>
    </row>
    <row r="24" spans="2:12" ht="20.100000000000001" customHeight="1">
      <c r="D24" s="487"/>
      <c r="E24" s="490"/>
      <c r="F24" s="109" t="s">
        <v>50</v>
      </c>
      <c r="G24" s="155"/>
      <c r="H24" s="111" t="s">
        <v>69</v>
      </c>
      <c r="I24" s="105">
        <f t="shared" si="0"/>
        <v>11</v>
      </c>
      <c r="J24" s="154"/>
      <c r="K24" s="154"/>
      <c r="L24" s="500"/>
    </row>
    <row r="25" spans="2:12" ht="20.100000000000001" customHeight="1">
      <c r="D25" s="487"/>
      <c r="E25" s="491"/>
      <c r="F25" s="157" t="s">
        <v>77</v>
      </c>
      <c r="G25" s="158" t="s">
        <v>202</v>
      </c>
      <c r="H25" s="111" t="s">
        <v>69</v>
      </c>
      <c r="I25" s="105">
        <f t="shared" si="0"/>
        <v>11</v>
      </c>
      <c r="J25" s="160"/>
      <c r="K25" s="160"/>
      <c r="L25" s="501"/>
    </row>
    <row r="26" spans="2:12" ht="20.100000000000001" customHeight="1">
      <c r="D26" s="487"/>
      <c r="E26" s="492" t="s">
        <v>128</v>
      </c>
      <c r="F26" s="102" t="s">
        <v>125</v>
      </c>
      <c r="G26" s="161"/>
      <c r="H26" s="542" t="s">
        <v>513</v>
      </c>
      <c r="I26" s="105">
        <f t="shared" si="0"/>
        <v>3</v>
      </c>
      <c r="J26" s="105"/>
      <c r="K26" s="105" t="s">
        <v>247</v>
      </c>
      <c r="L26" s="502"/>
    </row>
    <row r="27" spans="2:12" ht="20.100000000000001" customHeight="1">
      <c r="D27" s="487"/>
      <c r="E27" s="490"/>
      <c r="F27" s="109" t="s">
        <v>55</v>
      </c>
      <c r="G27" s="155" t="s">
        <v>249</v>
      </c>
      <c r="H27" s="543"/>
      <c r="I27" s="105">
        <f t="shared" si="0"/>
        <v>0</v>
      </c>
      <c r="J27" s="154">
        <v>33</v>
      </c>
      <c r="K27" s="154"/>
      <c r="L27" s="500"/>
    </row>
    <row r="28" spans="2:12" ht="20.100000000000001" customHeight="1">
      <c r="D28" s="487"/>
      <c r="E28" s="490"/>
      <c r="F28" s="109" t="s">
        <v>124</v>
      </c>
      <c r="G28" s="155" t="s">
        <v>323</v>
      </c>
      <c r="H28" s="543"/>
      <c r="I28" s="105">
        <f t="shared" si="0"/>
        <v>0</v>
      </c>
      <c r="J28" s="109"/>
      <c r="K28" s="109"/>
      <c r="L28" s="500"/>
    </row>
    <row r="29" spans="2:12" ht="20.65" customHeight="1">
      <c r="D29" s="487"/>
      <c r="E29" s="490"/>
      <c r="F29" s="113" t="s">
        <v>49</v>
      </c>
      <c r="G29" s="196" t="s">
        <v>204</v>
      </c>
      <c r="H29" s="543"/>
      <c r="I29" s="105">
        <f t="shared" si="0"/>
        <v>0</v>
      </c>
      <c r="J29" s="154"/>
      <c r="K29" s="154"/>
      <c r="L29" s="500"/>
    </row>
    <row r="30" spans="2:12" ht="20.65" customHeight="1">
      <c r="D30" s="487"/>
      <c r="E30" s="490"/>
      <c r="F30" s="109" t="s">
        <v>50</v>
      </c>
      <c r="G30" s="155"/>
      <c r="H30" s="543"/>
      <c r="I30" s="105">
        <f t="shared" si="0"/>
        <v>0</v>
      </c>
      <c r="J30" s="154"/>
      <c r="K30" s="154"/>
      <c r="L30" s="500"/>
    </row>
    <row r="31" spans="2:12" ht="20.65" customHeight="1" thickBot="1">
      <c r="D31" s="487"/>
      <c r="E31" s="491"/>
      <c r="F31" s="157" t="s">
        <v>77</v>
      </c>
      <c r="G31" s="158" t="s">
        <v>249</v>
      </c>
      <c r="H31" s="544"/>
      <c r="I31" s="105">
        <f t="shared" si="0"/>
        <v>0</v>
      </c>
      <c r="J31" s="160"/>
      <c r="K31" s="160"/>
      <c r="L31" s="501"/>
    </row>
    <row r="32" spans="2:12" ht="20.65" customHeight="1">
      <c r="D32" s="487"/>
      <c r="E32" s="492" t="s">
        <v>129</v>
      </c>
      <c r="F32" s="102" t="s">
        <v>125</v>
      </c>
      <c r="G32" s="152"/>
      <c r="H32" s="151"/>
      <c r="I32" s="105">
        <f t="shared" si="0"/>
        <v>0</v>
      </c>
      <c r="J32" s="105"/>
      <c r="K32" s="105" t="s">
        <v>247</v>
      </c>
      <c r="L32" s="502"/>
    </row>
    <row r="33" spans="4:12" ht="20.65" customHeight="1">
      <c r="D33" s="487"/>
      <c r="E33" s="490"/>
      <c r="F33" s="109" t="s">
        <v>55</v>
      </c>
      <c r="G33" s="155" t="s">
        <v>280</v>
      </c>
      <c r="H33" s="111" t="s">
        <v>556</v>
      </c>
      <c r="I33" s="105">
        <f t="shared" si="0"/>
        <v>14</v>
      </c>
      <c r="J33" s="154">
        <v>33</v>
      </c>
      <c r="K33" s="154"/>
      <c r="L33" s="500"/>
    </row>
    <row r="34" spans="4:12" ht="20.65" customHeight="1">
      <c r="D34" s="487"/>
      <c r="E34" s="490"/>
      <c r="F34" s="109" t="s">
        <v>124</v>
      </c>
      <c r="G34" s="155" t="s">
        <v>324</v>
      </c>
      <c r="H34" s="111" t="s">
        <v>579</v>
      </c>
      <c r="I34" s="105">
        <f t="shared" si="0"/>
        <v>21</v>
      </c>
      <c r="J34" s="109"/>
      <c r="K34" s="109"/>
      <c r="L34" s="500"/>
    </row>
    <row r="35" spans="4:12" ht="20.65" customHeight="1">
      <c r="D35" s="487"/>
      <c r="E35" s="490"/>
      <c r="F35" s="113" t="s">
        <v>49</v>
      </c>
      <c r="G35" s="196" t="s">
        <v>281</v>
      </c>
      <c r="H35" s="115" t="s">
        <v>633</v>
      </c>
      <c r="I35" s="105">
        <f t="shared" si="0"/>
        <v>79</v>
      </c>
      <c r="J35" s="154"/>
      <c r="K35" s="154"/>
      <c r="L35" s="500"/>
    </row>
    <row r="36" spans="4:12" ht="20.65" customHeight="1">
      <c r="D36" s="487"/>
      <c r="E36" s="490"/>
      <c r="F36" s="109" t="s">
        <v>50</v>
      </c>
      <c r="G36" s="155"/>
      <c r="H36" s="111" t="s">
        <v>556</v>
      </c>
      <c r="I36" s="105">
        <f t="shared" si="0"/>
        <v>14</v>
      </c>
      <c r="J36" s="154"/>
      <c r="K36" s="154"/>
      <c r="L36" s="500"/>
    </row>
    <row r="37" spans="4:12" ht="20.65" customHeight="1" thickBot="1">
      <c r="D37" s="487"/>
      <c r="E37" s="491"/>
      <c r="F37" s="157" t="s">
        <v>77</v>
      </c>
      <c r="G37" s="197" t="s">
        <v>280</v>
      </c>
      <c r="H37" s="159" t="s">
        <v>556</v>
      </c>
      <c r="I37" s="105">
        <f t="shared" si="0"/>
        <v>14</v>
      </c>
      <c r="J37" s="160"/>
      <c r="K37" s="160"/>
      <c r="L37" s="501"/>
    </row>
    <row r="38" spans="4:12" ht="20.65" customHeight="1">
      <c r="D38" s="487"/>
      <c r="E38" s="492" t="s">
        <v>130</v>
      </c>
      <c r="F38" s="102" t="s">
        <v>125</v>
      </c>
      <c r="G38" s="229"/>
      <c r="H38" s="230"/>
      <c r="I38" s="105">
        <f t="shared" si="0"/>
        <v>0</v>
      </c>
      <c r="J38" s="105"/>
      <c r="K38" s="105" t="s">
        <v>247</v>
      </c>
      <c r="L38" s="166"/>
    </row>
    <row r="39" spans="4:12" ht="20.65" customHeight="1">
      <c r="D39" s="487"/>
      <c r="E39" s="490"/>
      <c r="F39" s="109" t="s">
        <v>55</v>
      </c>
      <c r="G39" s="231"/>
      <c r="H39" s="230"/>
      <c r="I39" s="105">
        <f t="shared" si="0"/>
        <v>0</v>
      </c>
      <c r="J39" s="154">
        <v>33</v>
      </c>
      <c r="K39" s="154"/>
      <c r="L39" s="167"/>
    </row>
    <row r="40" spans="4:12" ht="20.100000000000001" customHeight="1">
      <c r="D40" s="487"/>
      <c r="E40" s="490"/>
      <c r="F40" s="109" t="s">
        <v>124</v>
      </c>
      <c r="G40" s="231"/>
      <c r="H40" s="230"/>
      <c r="I40" s="105">
        <f t="shared" si="0"/>
        <v>0</v>
      </c>
      <c r="J40" s="109"/>
      <c r="K40" s="109"/>
      <c r="L40" s="167"/>
    </row>
    <row r="41" spans="4:12" ht="20.100000000000001" customHeight="1">
      <c r="D41" s="487"/>
      <c r="E41" s="490"/>
      <c r="F41" s="113" t="s">
        <v>49</v>
      </c>
      <c r="G41" s="232"/>
      <c r="H41" s="230"/>
      <c r="I41" s="105">
        <f t="shared" si="0"/>
        <v>0</v>
      </c>
      <c r="J41" s="154"/>
      <c r="K41" s="154"/>
      <c r="L41" s="167"/>
    </row>
    <row r="42" spans="4:12" ht="20.100000000000001" customHeight="1">
      <c r="D42" s="487"/>
      <c r="E42" s="490"/>
      <c r="F42" s="109" t="s">
        <v>50</v>
      </c>
      <c r="G42" s="231"/>
      <c r="H42" s="230"/>
      <c r="I42" s="105">
        <f t="shared" si="0"/>
        <v>0</v>
      </c>
      <c r="J42" s="154"/>
      <c r="K42" s="154"/>
      <c r="L42" s="198"/>
    </row>
    <row r="43" spans="4:12" ht="20.100000000000001" customHeight="1" thickBot="1">
      <c r="D43" s="487"/>
      <c r="E43" s="491"/>
      <c r="F43" s="157" t="s">
        <v>77</v>
      </c>
      <c r="G43" s="233"/>
      <c r="H43" s="234"/>
      <c r="I43" s="105">
        <f t="shared" si="0"/>
        <v>0</v>
      </c>
      <c r="J43" s="160"/>
      <c r="K43" s="160"/>
      <c r="L43" s="199"/>
    </row>
    <row r="44" spans="4:12" ht="20.100000000000001" customHeight="1">
      <c r="D44" s="487"/>
      <c r="E44" s="492" t="s">
        <v>131</v>
      </c>
      <c r="F44" s="102" t="s">
        <v>125</v>
      </c>
      <c r="G44" s="229"/>
      <c r="H44" s="230"/>
      <c r="I44" s="105">
        <f t="shared" si="0"/>
        <v>0</v>
      </c>
      <c r="J44" s="105"/>
      <c r="K44" s="105" t="s">
        <v>247</v>
      </c>
      <c r="L44" s="166"/>
    </row>
    <row r="45" spans="4:12" ht="20.100000000000001" customHeight="1">
      <c r="D45" s="487"/>
      <c r="E45" s="490"/>
      <c r="F45" s="109" t="s">
        <v>55</v>
      </c>
      <c r="G45" s="231"/>
      <c r="H45" s="230"/>
      <c r="I45" s="105">
        <f t="shared" si="0"/>
        <v>0</v>
      </c>
      <c r="J45" s="154">
        <v>33</v>
      </c>
      <c r="K45" s="154"/>
      <c r="L45" s="167"/>
    </row>
    <row r="46" spans="4:12" ht="20.100000000000001" customHeight="1">
      <c r="D46" s="487"/>
      <c r="E46" s="490"/>
      <c r="F46" s="109" t="s">
        <v>124</v>
      </c>
      <c r="G46" s="231"/>
      <c r="H46" s="230"/>
      <c r="I46" s="105">
        <f t="shared" si="0"/>
        <v>0</v>
      </c>
      <c r="J46" s="109"/>
      <c r="K46" s="109"/>
      <c r="L46" s="167"/>
    </row>
    <row r="47" spans="4:12" ht="20.100000000000001" customHeight="1">
      <c r="D47" s="487"/>
      <c r="E47" s="490"/>
      <c r="F47" s="113" t="s">
        <v>49</v>
      </c>
      <c r="G47" s="232"/>
      <c r="H47" s="230"/>
      <c r="I47" s="105">
        <f t="shared" si="0"/>
        <v>0</v>
      </c>
      <c r="J47" s="154"/>
      <c r="K47" s="154"/>
      <c r="L47" s="167"/>
    </row>
    <row r="48" spans="4:12" ht="20.100000000000001" customHeight="1">
      <c r="D48" s="487"/>
      <c r="E48" s="490"/>
      <c r="F48" s="109" t="s">
        <v>50</v>
      </c>
      <c r="G48" s="231"/>
      <c r="H48" s="230"/>
      <c r="I48" s="105">
        <f t="shared" si="0"/>
        <v>0</v>
      </c>
      <c r="J48" s="154"/>
      <c r="K48" s="154"/>
      <c r="L48" s="198"/>
    </row>
    <row r="49" spans="4:12" ht="20.100000000000001" customHeight="1" thickBot="1">
      <c r="D49" s="487"/>
      <c r="E49" s="491"/>
      <c r="F49" s="157" t="s">
        <v>77</v>
      </c>
      <c r="G49" s="233"/>
      <c r="H49" s="234"/>
      <c r="I49" s="105">
        <f t="shared" si="0"/>
        <v>0</v>
      </c>
      <c r="J49" s="160"/>
      <c r="K49" s="160"/>
      <c r="L49" s="199"/>
    </row>
    <row r="50" spans="4:12" ht="20.100000000000001" customHeight="1">
      <c r="D50" s="487"/>
      <c r="E50" s="492" t="s">
        <v>132</v>
      </c>
      <c r="F50" s="102" t="s">
        <v>125</v>
      </c>
      <c r="G50" s="229"/>
      <c r="H50" s="230"/>
      <c r="I50" s="105">
        <f t="shared" si="0"/>
        <v>0</v>
      </c>
      <c r="J50" s="105"/>
      <c r="K50" s="105" t="s">
        <v>247</v>
      </c>
      <c r="L50" s="166"/>
    </row>
    <row r="51" spans="4:12" ht="20.100000000000001" customHeight="1">
      <c r="D51" s="487"/>
      <c r="E51" s="490"/>
      <c r="F51" s="109" t="s">
        <v>55</v>
      </c>
      <c r="G51" s="231"/>
      <c r="H51" s="230"/>
      <c r="I51" s="105">
        <f t="shared" si="0"/>
        <v>0</v>
      </c>
      <c r="J51" s="154">
        <v>33</v>
      </c>
      <c r="K51" s="154"/>
      <c r="L51" s="167"/>
    </row>
    <row r="52" spans="4:12" ht="20.100000000000001" customHeight="1">
      <c r="D52" s="487"/>
      <c r="E52" s="490"/>
      <c r="F52" s="109" t="s">
        <v>124</v>
      </c>
      <c r="G52" s="231"/>
      <c r="H52" s="230"/>
      <c r="I52" s="105">
        <f t="shared" si="0"/>
        <v>0</v>
      </c>
      <c r="J52" s="109"/>
      <c r="K52" s="109"/>
      <c r="L52" s="167"/>
    </row>
    <row r="53" spans="4:12" ht="20.100000000000001" customHeight="1">
      <c r="D53" s="487"/>
      <c r="E53" s="490"/>
      <c r="F53" s="113" t="s">
        <v>49</v>
      </c>
      <c r="G53" s="232"/>
      <c r="H53" s="230"/>
      <c r="I53" s="105">
        <f t="shared" si="0"/>
        <v>0</v>
      </c>
      <c r="J53" s="154"/>
      <c r="K53" s="154"/>
      <c r="L53" s="167"/>
    </row>
    <row r="54" spans="4:12" ht="20.100000000000001" customHeight="1">
      <c r="D54" s="487"/>
      <c r="E54" s="490"/>
      <c r="F54" s="109" t="s">
        <v>50</v>
      </c>
      <c r="G54" s="231"/>
      <c r="H54" s="230"/>
      <c r="I54" s="105">
        <f t="shared" si="0"/>
        <v>0</v>
      </c>
      <c r="J54" s="154"/>
      <c r="K54" s="154"/>
      <c r="L54" s="198"/>
    </row>
    <row r="55" spans="4:12" ht="20.100000000000001" customHeight="1" thickBot="1">
      <c r="D55" s="487"/>
      <c r="E55" s="491"/>
      <c r="F55" s="157" t="s">
        <v>77</v>
      </c>
      <c r="G55" s="233"/>
      <c r="H55" s="234"/>
      <c r="I55" s="105">
        <f t="shared" si="0"/>
        <v>0</v>
      </c>
      <c r="J55" s="160"/>
      <c r="K55" s="160"/>
      <c r="L55" s="199"/>
    </row>
    <row r="56" spans="4:12" ht="20.100000000000001" customHeight="1">
      <c r="D56" s="487"/>
      <c r="E56" s="492" t="s">
        <v>133</v>
      </c>
      <c r="F56" s="102" t="s">
        <v>125</v>
      </c>
      <c r="G56" s="229"/>
      <c r="H56" s="230"/>
      <c r="I56" s="105">
        <f t="shared" si="0"/>
        <v>0</v>
      </c>
      <c r="J56" s="105"/>
      <c r="K56" s="105" t="s">
        <v>247</v>
      </c>
      <c r="L56" s="166"/>
    </row>
    <row r="57" spans="4:12" ht="20.100000000000001" customHeight="1">
      <c r="D57" s="487"/>
      <c r="E57" s="490"/>
      <c r="F57" s="109" t="s">
        <v>55</v>
      </c>
      <c r="G57" s="231"/>
      <c r="H57" s="230"/>
      <c r="I57" s="105">
        <f t="shared" si="0"/>
        <v>0</v>
      </c>
      <c r="J57" s="154">
        <v>33</v>
      </c>
      <c r="K57" s="154"/>
      <c r="L57" s="167"/>
    </row>
    <row r="58" spans="4:12" ht="20.100000000000001" customHeight="1">
      <c r="D58" s="487"/>
      <c r="E58" s="490"/>
      <c r="F58" s="109" t="s">
        <v>124</v>
      </c>
      <c r="G58" s="231"/>
      <c r="H58" s="230"/>
      <c r="I58" s="105">
        <f t="shared" si="0"/>
        <v>0</v>
      </c>
      <c r="J58" s="109"/>
      <c r="K58" s="109"/>
      <c r="L58" s="167"/>
    </row>
    <row r="59" spans="4:12" ht="20.100000000000001" customHeight="1">
      <c r="D59" s="487"/>
      <c r="E59" s="490"/>
      <c r="F59" s="113" t="s">
        <v>49</v>
      </c>
      <c r="G59" s="232"/>
      <c r="H59" s="230"/>
      <c r="I59" s="105">
        <f t="shared" si="0"/>
        <v>0</v>
      </c>
      <c r="J59" s="154"/>
      <c r="K59" s="154"/>
      <c r="L59" s="167"/>
    </row>
    <row r="60" spans="4:12" ht="17.649999999999999" customHeight="1">
      <c r="D60" s="487"/>
      <c r="E60" s="490"/>
      <c r="F60" s="109" t="s">
        <v>50</v>
      </c>
      <c r="G60" s="231"/>
      <c r="H60" s="230"/>
      <c r="I60" s="105">
        <f t="shared" si="0"/>
        <v>0</v>
      </c>
      <c r="J60" s="154"/>
      <c r="K60" s="154"/>
      <c r="L60" s="198"/>
    </row>
    <row r="61" spans="4:12" ht="16.5" customHeight="1" thickBot="1">
      <c r="D61" s="487"/>
      <c r="E61" s="491"/>
      <c r="F61" s="157" t="s">
        <v>77</v>
      </c>
      <c r="G61" s="233"/>
      <c r="H61" s="234"/>
      <c r="I61" s="105">
        <f t="shared" si="0"/>
        <v>0</v>
      </c>
      <c r="J61" s="160"/>
      <c r="K61" s="160"/>
      <c r="L61" s="199"/>
    </row>
    <row r="62" spans="4:12" ht="17.25" customHeight="1">
      <c r="D62" s="487"/>
      <c r="E62" s="492" t="s">
        <v>134</v>
      </c>
      <c r="F62" s="102" t="s">
        <v>125</v>
      </c>
      <c r="G62" s="229"/>
      <c r="H62" s="230"/>
      <c r="I62" s="105">
        <f t="shared" si="0"/>
        <v>0</v>
      </c>
      <c r="J62" s="105"/>
      <c r="K62" s="105" t="s">
        <v>247</v>
      </c>
      <c r="L62" s="166"/>
    </row>
    <row r="63" spans="4:12" ht="16.5" customHeight="1">
      <c r="D63" s="487"/>
      <c r="E63" s="490"/>
      <c r="F63" s="109" t="s">
        <v>55</v>
      </c>
      <c r="G63" s="231"/>
      <c r="H63" s="230"/>
      <c r="I63" s="105">
        <f t="shared" si="0"/>
        <v>0</v>
      </c>
      <c r="J63" s="154">
        <v>33</v>
      </c>
      <c r="K63" s="154"/>
      <c r="L63" s="167"/>
    </row>
    <row r="64" spans="4:12" ht="16.5" customHeight="1">
      <c r="D64" s="487"/>
      <c r="E64" s="490"/>
      <c r="F64" s="109" t="s">
        <v>124</v>
      </c>
      <c r="G64" s="231"/>
      <c r="H64" s="230"/>
      <c r="I64" s="105">
        <f t="shared" si="0"/>
        <v>0</v>
      </c>
      <c r="J64" s="109"/>
      <c r="K64" s="109"/>
      <c r="L64" s="167"/>
    </row>
    <row r="65" spans="4:12" ht="20.100000000000001" customHeight="1">
      <c r="D65" s="487"/>
      <c r="E65" s="490"/>
      <c r="F65" s="113" t="s">
        <v>49</v>
      </c>
      <c r="G65" s="232"/>
      <c r="H65" s="230"/>
      <c r="I65" s="105">
        <f t="shared" si="0"/>
        <v>0</v>
      </c>
      <c r="J65" s="154"/>
      <c r="K65" s="154"/>
      <c r="L65" s="167"/>
    </row>
    <row r="66" spans="4:12" ht="20.100000000000001" customHeight="1">
      <c r="D66" s="487"/>
      <c r="E66" s="490"/>
      <c r="F66" s="109" t="s">
        <v>50</v>
      </c>
      <c r="G66" s="231"/>
      <c r="H66" s="230"/>
      <c r="I66" s="105">
        <f t="shared" si="0"/>
        <v>0</v>
      </c>
      <c r="J66" s="154"/>
      <c r="K66" s="154"/>
      <c r="L66" s="198"/>
    </row>
    <row r="67" spans="4:12" ht="20.100000000000001" customHeight="1" thickBot="1">
      <c r="D67" s="487"/>
      <c r="E67" s="491"/>
      <c r="F67" s="157" t="s">
        <v>77</v>
      </c>
      <c r="G67" s="233"/>
      <c r="H67" s="234"/>
      <c r="I67" s="105">
        <f t="shared" si="0"/>
        <v>0</v>
      </c>
      <c r="J67" s="160"/>
      <c r="K67" s="160"/>
      <c r="L67" s="199"/>
    </row>
    <row r="68" spans="4:12" ht="20.100000000000001" customHeight="1">
      <c r="D68" s="487"/>
      <c r="E68" s="492" t="s">
        <v>135</v>
      </c>
      <c r="F68" s="102" t="s">
        <v>125</v>
      </c>
      <c r="G68" s="229"/>
      <c r="H68" s="230"/>
      <c r="I68" s="105">
        <f t="shared" si="0"/>
        <v>0</v>
      </c>
      <c r="J68" s="105"/>
      <c r="K68" s="195" t="s">
        <v>247</v>
      </c>
      <c r="L68" s="166"/>
    </row>
    <row r="69" spans="4:12" ht="20.100000000000001" customHeight="1">
      <c r="D69" s="487"/>
      <c r="E69" s="490"/>
      <c r="F69" s="109" t="s">
        <v>55</v>
      </c>
      <c r="G69" s="231"/>
      <c r="H69" s="230"/>
      <c r="I69" s="105">
        <f t="shared" si="0"/>
        <v>0</v>
      </c>
      <c r="J69" s="154">
        <v>33</v>
      </c>
      <c r="K69" s="154"/>
      <c r="L69" s="167"/>
    </row>
    <row r="70" spans="4:12" ht="20.100000000000001" customHeight="1">
      <c r="D70" s="487"/>
      <c r="E70" s="490"/>
      <c r="F70" s="109" t="s">
        <v>124</v>
      </c>
      <c r="G70" s="231"/>
      <c r="H70" s="230"/>
      <c r="I70" s="105">
        <f t="shared" si="0"/>
        <v>0</v>
      </c>
      <c r="J70" s="109"/>
      <c r="K70" s="109"/>
      <c r="L70" s="167"/>
    </row>
    <row r="71" spans="4:12" ht="20.100000000000001" customHeight="1">
      <c r="D71" s="487"/>
      <c r="E71" s="490"/>
      <c r="F71" s="113" t="s">
        <v>49</v>
      </c>
      <c r="G71" s="232"/>
      <c r="H71" s="230"/>
      <c r="I71" s="105">
        <f t="shared" si="0"/>
        <v>0</v>
      </c>
      <c r="J71" s="154"/>
      <c r="K71" s="154"/>
      <c r="L71" s="167"/>
    </row>
    <row r="72" spans="4:12" ht="20.100000000000001" customHeight="1">
      <c r="D72" s="487"/>
      <c r="E72" s="490"/>
      <c r="F72" s="109" t="s">
        <v>50</v>
      </c>
      <c r="G72" s="231"/>
      <c r="H72" s="235"/>
      <c r="I72" s="105">
        <f t="shared" si="0"/>
        <v>0</v>
      </c>
      <c r="J72" s="154"/>
      <c r="K72" s="154"/>
      <c r="L72" s="198"/>
    </row>
    <row r="73" spans="4:12" ht="20.100000000000001" customHeight="1" thickBot="1">
      <c r="D73" s="487"/>
      <c r="E73" s="491"/>
      <c r="F73" s="163" t="s">
        <v>77</v>
      </c>
      <c r="G73" s="236"/>
      <c r="H73" s="234"/>
      <c r="I73" s="105">
        <f t="shared" ref="I73:I136" si="1">LENB(H73)</f>
        <v>0</v>
      </c>
      <c r="J73" s="165"/>
      <c r="K73" s="160"/>
      <c r="L73" s="200"/>
    </row>
    <row r="74" spans="4:12" ht="19.5" customHeight="1">
      <c r="D74" s="487"/>
      <c r="E74" s="492" t="s">
        <v>150</v>
      </c>
      <c r="F74" s="102" t="s">
        <v>125</v>
      </c>
      <c r="G74" s="229"/>
      <c r="H74" s="230"/>
      <c r="I74" s="105">
        <f t="shared" si="1"/>
        <v>0</v>
      </c>
      <c r="J74" s="105"/>
      <c r="K74" s="105" t="s">
        <v>247</v>
      </c>
      <c r="L74" s="201"/>
    </row>
    <row r="75" spans="4:12" ht="20.100000000000001" customHeight="1">
      <c r="D75" s="487"/>
      <c r="E75" s="490"/>
      <c r="F75" s="109" t="s">
        <v>55</v>
      </c>
      <c r="G75" s="231"/>
      <c r="H75" s="230"/>
      <c r="I75" s="105">
        <f t="shared" si="1"/>
        <v>0</v>
      </c>
      <c r="J75" s="154">
        <v>33</v>
      </c>
      <c r="K75" s="154"/>
      <c r="L75" s="167"/>
    </row>
    <row r="76" spans="4:12" ht="20.100000000000001" customHeight="1">
      <c r="D76" s="487"/>
      <c r="E76" s="490"/>
      <c r="F76" s="109" t="s">
        <v>124</v>
      </c>
      <c r="G76" s="231"/>
      <c r="H76" s="230"/>
      <c r="I76" s="105">
        <f t="shared" si="1"/>
        <v>0</v>
      </c>
      <c r="J76" s="109"/>
      <c r="K76" s="109"/>
      <c r="L76" s="167"/>
    </row>
    <row r="77" spans="4:12" ht="20.100000000000001" customHeight="1">
      <c r="D77" s="487"/>
      <c r="E77" s="490"/>
      <c r="F77" s="113" t="s">
        <v>49</v>
      </c>
      <c r="G77" s="232"/>
      <c r="H77" s="230"/>
      <c r="I77" s="105">
        <f t="shared" si="1"/>
        <v>0</v>
      </c>
      <c r="J77" s="154"/>
      <c r="K77" s="154"/>
      <c r="L77" s="167"/>
    </row>
    <row r="78" spans="4:12" ht="20.100000000000001" customHeight="1">
      <c r="D78" s="487"/>
      <c r="E78" s="490"/>
      <c r="F78" s="109" t="s">
        <v>50</v>
      </c>
      <c r="G78" s="231"/>
      <c r="H78" s="230"/>
      <c r="I78" s="105">
        <f t="shared" si="1"/>
        <v>0</v>
      </c>
      <c r="J78" s="154"/>
      <c r="K78" s="154"/>
      <c r="L78" s="198"/>
    </row>
    <row r="79" spans="4:12" ht="20.100000000000001" customHeight="1" thickBot="1">
      <c r="D79" s="487"/>
      <c r="E79" s="491"/>
      <c r="F79" s="157" t="s">
        <v>77</v>
      </c>
      <c r="G79" s="233"/>
      <c r="H79" s="234"/>
      <c r="I79" s="105">
        <f t="shared" si="1"/>
        <v>0</v>
      </c>
      <c r="J79" s="160"/>
      <c r="K79" s="160"/>
      <c r="L79" s="199"/>
    </row>
    <row r="80" spans="4:12" ht="20.100000000000001" customHeight="1">
      <c r="D80" s="487"/>
      <c r="E80" s="492" t="s">
        <v>151</v>
      </c>
      <c r="F80" s="102" t="s">
        <v>125</v>
      </c>
      <c r="G80" s="229"/>
      <c r="H80" s="230"/>
      <c r="I80" s="105">
        <f t="shared" si="1"/>
        <v>0</v>
      </c>
      <c r="J80" s="105"/>
      <c r="K80" s="105" t="s">
        <v>247</v>
      </c>
      <c r="L80" s="166"/>
    </row>
    <row r="81" spans="4:12" ht="20.100000000000001" customHeight="1">
      <c r="D81" s="487"/>
      <c r="E81" s="490"/>
      <c r="F81" s="109" t="s">
        <v>55</v>
      </c>
      <c r="G81" s="231"/>
      <c r="H81" s="230"/>
      <c r="I81" s="105">
        <f t="shared" si="1"/>
        <v>0</v>
      </c>
      <c r="J81" s="154">
        <v>33</v>
      </c>
      <c r="K81" s="154"/>
      <c r="L81" s="167"/>
    </row>
    <row r="82" spans="4:12" ht="20.100000000000001" customHeight="1">
      <c r="D82" s="487"/>
      <c r="E82" s="490"/>
      <c r="F82" s="109" t="s">
        <v>124</v>
      </c>
      <c r="G82" s="231"/>
      <c r="H82" s="230"/>
      <c r="I82" s="105">
        <f t="shared" si="1"/>
        <v>0</v>
      </c>
      <c r="J82" s="109"/>
      <c r="K82" s="109"/>
      <c r="L82" s="167"/>
    </row>
    <row r="83" spans="4:12" ht="20.100000000000001" customHeight="1">
      <c r="D83" s="487"/>
      <c r="E83" s="490"/>
      <c r="F83" s="113" t="s">
        <v>49</v>
      </c>
      <c r="G83" s="232"/>
      <c r="H83" s="230"/>
      <c r="I83" s="105">
        <f t="shared" si="1"/>
        <v>0</v>
      </c>
      <c r="J83" s="154"/>
      <c r="K83" s="154"/>
      <c r="L83" s="167"/>
    </row>
    <row r="84" spans="4:12" ht="20.100000000000001" customHeight="1">
      <c r="D84" s="487"/>
      <c r="E84" s="490"/>
      <c r="F84" s="109" t="s">
        <v>50</v>
      </c>
      <c r="G84" s="231"/>
      <c r="H84" s="230"/>
      <c r="I84" s="105">
        <f t="shared" si="1"/>
        <v>0</v>
      </c>
      <c r="J84" s="154"/>
      <c r="K84" s="154"/>
      <c r="L84" s="198"/>
    </row>
    <row r="85" spans="4:12" ht="20.100000000000001" customHeight="1" thickBot="1">
      <c r="D85" s="487"/>
      <c r="E85" s="491"/>
      <c r="F85" s="157" t="s">
        <v>77</v>
      </c>
      <c r="G85" s="233"/>
      <c r="H85" s="234"/>
      <c r="I85" s="105">
        <f t="shared" si="1"/>
        <v>0</v>
      </c>
      <c r="J85" s="160"/>
      <c r="K85" s="160"/>
      <c r="L85" s="199"/>
    </row>
    <row r="86" spans="4:12" ht="20.100000000000001" customHeight="1">
      <c r="D86" s="487"/>
      <c r="E86" s="492" t="s">
        <v>152</v>
      </c>
      <c r="F86" s="102" t="s">
        <v>125</v>
      </c>
      <c r="G86" s="229"/>
      <c r="H86" s="230"/>
      <c r="I86" s="105">
        <f t="shared" si="1"/>
        <v>0</v>
      </c>
      <c r="J86" s="202"/>
      <c r="K86" s="105" t="s">
        <v>247</v>
      </c>
      <c r="L86" s="203"/>
    </row>
    <row r="87" spans="4:12" ht="20.100000000000001" customHeight="1">
      <c r="D87" s="487"/>
      <c r="E87" s="490"/>
      <c r="F87" s="109" t="s">
        <v>55</v>
      </c>
      <c r="G87" s="231"/>
      <c r="H87" s="230"/>
      <c r="I87" s="105">
        <f t="shared" si="1"/>
        <v>0</v>
      </c>
      <c r="J87" s="168">
        <v>33</v>
      </c>
      <c r="K87" s="154"/>
      <c r="L87" s="204"/>
    </row>
    <row r="88" spans="4:12" ht="20.100000000000001" customHeight="1">
      <c r="D88" s="487"/>
      <c r="E88" s="490"/>
      <c r="F88" s="109" t="s">
        <v>124</v>
      </c>
      <c r="G88" s="231"/>
      <c r="H88" s="230"/>
      <c r="I88" s="105">
        <f t="shared" si="1"/>
        <v>0</v>
      </c>
      <c r="J88" s="205"/>
      <c r="K88" s="109"/>
      <c r="L88" s="204"/>
    </row>
    <row r="89" spans="4:12" ht="20.100000000000001" customHeight="1">
      <c r="D89" s="487"/>
      <c r="E89" s="490"/>
      <c r="F89" s="113" t="s">
        <v>49</v>
      </c>
      <c r="G89" s="232"/>
      <c r="H89" s="230"/>
      <c r="I89" s="105">
        <f t="shared" si="1"/>
        <v>0</v>
      </c>
      <c r="J89" s="168"/>
      <c r="K89" s="154"/>
      <c r="L89" s="204"/>
    </row>
    <row r="90" spans="4:12" ht="20.100000000000001" customHeight="1">
      <c r="D90" s="487"/>
      <c r="E90" s="490"/>
      <c r="F90" s="109" t="s">
        <v>50</v>
      </c>
      <c r="G90" s="231"/>
      <c r="H90" s="230"/>
      <c r="I90" s="105">
        <f t="shared" si="1"/>
        <v>0</v>
      </c>
      <c r="J90" s="168"/>
      <c r="K90" s="154"/>
      <c r="L90" s="169"/>
    </row>
    <row r="91" spans="4:12" ht="20.100000000000001" customHeight="1" thickBot="1">
      <c r="D91" s="487"/>
      <c r="E91" s="491"/>
      <c r="F91" s="157" t="s">
        <v>77</v>
      </c>
      <c r="G91" s="233"/>
      <c r="H91" s="234"/>
      <c r="I91" s="105">
        <f t="shared" si="1"/>
        <v>0</v>
      </c>
      <c r="J91" s="206"/>
      <c r="K91" s="160"/>
      <c r="L91" s="207"/>
    </row>
    <row r="92" spans="4:12" ht="20.100000000000001" customHeight="1">
      <c r="D92" s="487"/>
      <c r="E92" s="492" t="s">
        <v>153</v>
      </c>
      <c r="F92" s="102" t="s">
        <v>125</v>
      </c>
      <c r="G92" s="229"/>
      <c r="H92" s="230"/>
      <c r="I92" s="105">
        <f t="shared" si="1"/>
        <v>0</v>
      </c>
      <c r="J92" s="105"/>
      <c r="K92" s="202" t="s">
        <v>247</v>
      </c>
      <c r="L92" s="166"/>
    </row>
    <row r="93" spans="4:12" ht="20.100000000000001" customHeight="1">
      <c r="D93" s="487"/>
      <c r="E93" s="490"/>
      <c r="F93" s="109" t="s">
        <v>55</v>
      </c>
      <c r="G93" s="231"/>
      <c r="H93" s="230"/>
      <c r="I93" s="105">
        <f t="shared" si="1"/>
        <v>0</v>
      </c>
      <c r="J93" s="154">
        <v>33</v>
      </c>
      <c r="K93" s="168"/>
      <c r="L93" s="167"/>
    </row>
    <row r="94" spans="4:12" ht="20.100000000000001" customHeight="1">
      <c r="D94" s="487"/>
      <c r="E94" s="490"/>
      <c r="F94" s="109" t="s">
        <v>124</v>
      </c>
      <c r="G94" s="231"/>
      <c r="H94" s="230"/>
      <c r="I94" s="105">
        <f t="shared" si="1"/>
        <v>0</v>
      </c>
      <c r="J94" s="109"/>
      <c r="K94" s="205"/>
      <c r="L94" s="167"/>
    </row>
    <row r="95" spans="4:12" ht="20.100000000000001" customHeight="1">
      <c r="D95" s="487"/>
      <c r="E95" s="490"/>
      <c r="F95" s="113" t="s">
        <v>49</v>
      </c>
      <c r="G95" s="232"/>
      <c r="H95" s="230"/>
      <c r="I95" s="105">
        <f t="shared" si="1"/>
        <v>0</v>
      </c>
      <c r="J95" s="154"/>
      <c r="K95" s="168"/>
      <c r="L95" s="167"/>
    </row>
    <row r="96" spans="4:12" ht="20.100000000000001" customHeight="1">
      <c r="D96" s="487"/>
      <c r="E96" s="490"/>
      <c r="F96" s="109" t="s">
        <v>50</v>
      </c>
      <c r="G96" s="231"/>
      <c r="H96" s="235"/>
      <c r="I96" s="105">
        <f t="shared" si="1"/>
        <v>0</v>
      </c>
      <c r="J96" s="154"/>
      <c r="K96" s="168"/>
      <c r="L96" s="198"/>
    </row>
    <row r="97" spans="4:12" ht="20.100000000000001" customHeight="1" thickBot="1">
      <c r="D97" s="487"/>
      <c r="E97" s="490"/>
      <c r="F97" s="163" t="s">
        <v>77</v>
      </c>
      <c r="G97" s="236"/>
      <c r="H97" s="237"/>
      <c r="I97" s="120">
        <f t="shared" si="1"/>
        <v>0</v>
      </c>
      <c r="J97" s="165"/>
      <c r="K97" s="208"/>
      <c r="L97" s="200"/>
    </row>
    <row r="98" spans="4:12" ht="20.100000000000001" customHeight="1" thickTop="1">
      <c r="D98" s="486" t="s">
        <v>122</v>
      </c>
      <c r="E98" s="489" t="s">
        <v>120</v>
      </c>
      <c r="F98" s="122" t="s">
        <v>67</v>
      </c>
      <c r="G98" s="122" t="s">
        <v>78</v>
      </c>
      <c r="H98" s="124"/>
      <c r="I98" s="125">
        <f t="shared" si="1"/>
        <v>0</v>
      </c>
      <c r="J98" s="126"/>
      <c r="K98" s="126" t="s">
        <v>247</v>
      </c>
      <c r="L98" s="533"/>
    </row>
    <row r="99" spans="4:12" ht="20.100000000000001" customHeight="1">
      <c r="D99" s="487"/>
      <c r="E99" s="490"/>
      <c r="F99" s="127" t="s">
        <v>55</v>
      </c>
      <c r="G99" s="144" t="s">
        <v>163</v>
      </c>
      <c r="H99" s="129" t="s">
        <v>163</v>
      </c>
      <c r="I99" s="105">
        <f t="shared" si="1"/>
        <v>14</v>
      </c>
      <c r="J99" s="130">
        <v>33</v>
      </c>
      <c r="K99" s="130"/>
      <c r="L99" s="503"/>
    </row>
    <row r="100" spans="4:12" ht="20.100000000000001" customHeight="1">
      <c r="D100" s="487"/>
      <c r="E100" s="490"/>
      <c r="F100" s="127" t="s">
        <v>124</v>
      </c>
      <c r="G100" s="144" t="s">
        <v>325</v>
      </c>
      <c r="H100" s="129" t="s">
        <v>580</v>
      </c>
      <c r="I100" s="105">
        <f t="shared" si="1"/>
        <v>14</v>
      </c>
      <c r="J100" s="127"/>
      <c r="K100" s="127"/>
      <c r="L100" s="503"/>
    </row>
    <row r="101" spans="4:12" ht="19.899999999999999" customHeight="1">
      <c r="D101" s="487"/>
      <c r="E101" s="490"/>
      <c r="F101" s="131" t="s">
        <v>49</v>
      </c>
      <c r="G101" s="209" t="s">
        <v>164</v>
      </c>
      <c r="H101" s="95" t="s">
        <v>745</v>
      </c>
      <c r="I101" s="105">
        <f t="shared" si="1"/>
        <v>47</v>
      </c>
      <c r="J101" s="130"/>
      <c r="K101" s="130"/>
      <c r="L101" s="503"/>
    </row>
    <row r="102" spans="4:12" ht="17.649999999999999" customHeight="1">
      <c r="D102" s="487"/>
      <c r="E102" s="490"/>
      <c r="F102" s="127" t="s">
        <v>50</v>
      </c>
      <c r="G102" s="144"/>
      <c r="H102" s="129" t="s">
        <v>163</v>
      </c>
      <c r="I102" s="105">
        <f t="shared" si="1"/>
        <v>14</v>
      </c>
      <c r="J102" s="130"/>
      <c r="K102" s="130"/>
      <c r="L102" s="503"/>
    </row>
    <row r="103" spans="4:12" ht="17.649999999999999" customHeight="1" thickBot="1">
      <c r="D103" s="487"/>
      <c r="E103" s="491"/>
      <c r="F103" s="134" t="s">
        <v>77</v>
      </c>
      <c r="G103" s="146" t="s">
        <v>163</v>
      </c>
      <c r="H103" s="141" t="s">
        <v>163</v>
      </c>
      <c r="I103" s="105">
        <f t="shared" si="1"/>
        <v>14</v>
      </c>
      <c r="J103" s="135"/>
      <c r="K103" s="135"/>
      <c r="L103" s="504"/>
    </row>
    <row r="104" spans="4:12" ht="17.649999999999999" customHeight="1">
      <c r="D104" s="487"/>
      <c r="E104" s="492" t="s">
        <v>136</v>
      </c>
      <c r="F104" s="136" t="s">
        <v>67</v>
      </c>
      <c r="G104" s="136" t="s">
        <v>78</v>
      </c>
      <c r="H104" s="124"/>
      <c r="I104" s="105">
        <f t="shared" si="1"/>
        <v>0</v>
      </c>
      <c r="J104" s="138"/>
      <c r="K104" s="210" t="s">
        <v>247</v>
      </c>
      <c r="L104" s="524"/>
    </row>
    <row r="105" spans="4:12" ht="17.649999999999999" customHeight="1">
      <c r="D105" s="487"/>
      <c r="E105" s="490"/>
      <c r="F105" s="127" t="s">
        <v>55</v>
      </c>
      <c r="G105" s="139" t="s">
        <v>275</v>
      </c>
      <c r="H105" s="129" t="s">
        <v>275</v>
      </c>
      <c r="I105" s="105">
        <f t="shared" si="1"/>
        <v>9</v>
      </c>
      <c r="J105" s="130">
        <v>33</v>
      </c>
      <c r="K105" s="211"/>
      <c r="L105" s="503"/>
    </row>
    <row r="106" spans="4:12" ht="17.649999999999999" customHeight="1">
      <c r="D106" s="487"/>
      <c r="E106" s="490"/>
      <c r="F106" s="127" t="s">
        <v>124</v>
      </c>
      <c r="G106" s="139" t="s">
        <v>326</v>
      </c>
      <c r="H106" s="129" t="s">
        <v>581</v>
      </c>
      <c r="I106" s="105">
        <f t="shared" si="1"/>
        <v>9</v>
      </c>
      <c r="J106" s="127"/>
      <c r="K106" s="212"/>
      <c r="L106" s="503"/>
    </row>
    <row r="107" spans="4:12" ht="17.649999999999999" customHeight="1">
      <c r="D107" s="487"/>
      <c r="E107" s="490"/>
      <c r="F107" s="131" t="s">
        <v>49</v>
      </c>
      <c r="G107" s="213" t="s">
        <v>74</v>
      </c>
      <c r="H107" s="95" t="s">
        <v>746</v>
      </c>
      <c r="I107" s="105">
        <f t="shared" si="1"/>
        <v>37</v>
      </c>
      <c r="J107" s="130"/>
      <c r="K107" s="211"/>
      <c r="L107" s="503"/>
    </row>
    <row r="108" spans="4:12" ht="17.649999999999999" customHeight="1">
      <c r="D108" s="487"/>
      <c r="E108" s="490"/>
      <c r="F108" s="127" t="s">
        <v>50</v>
      </c>
      <c r="G108" s="139"/>
      <c r="H108" s="129" t="s">
        <v>275</v>
      </c>
      <c r="I108" s="105">
        <f t="shared" si="1"/>
        <v>9</v>
      </c>
      <c r="J108" s="130"/>
      <c r="K108" s="211"/>
      <c r="L108" s="503"/>
    </row>
    <row r="109" spans="4:12" ht="17.649999999999999" customHeight="1" thickBot="1">
      <c r="D109" s="487"/>
      <c r="E109" s="491"/>
      <c r="F109" s="134" t="s">
        <v>77</v>
      </c>
      <c r="G109" s="146" t="s">
        <v>275</v>
      </c>
      <c r="H109" s="141" t="s">
        <v>275</v>
      </c>
      <c r="I109" s="105">
        <f t="shared" si="1"/>
        <v>9</v>
      </c>
      <c r="J109" s="135"/>
      <c r="K109" s="214"/>
      <c r="L109" s="504"/>
    </row>
    <row r="110" spans="4:12" ht="17.649999999999999" customHeight="1">
      <c r="D110" s="487"/>
      <c r="E110" s="492" t="s">
        <v>137</v>
      </c>
      <c r="F110" s="136" t="s">
        <v>67</v>
      </c>
      <c r="G110" s="137"/>
      <c r="H110" s="124"/>
      <c r="I110" s="105">
        <f t="shared" si="1"/>
        <v>0</v>
      </c>
      <c r="J110" s="138"/>
      <c r="K110" s="210" t="s">
        <v>247</v>
      </c>
      <c r="L110" s="524"/>
    </row>
    <row r="111" spans="4:12" ht="17.649999999999999" customHeight="1">
      <c r="D111" s="487"/>
      <c r="E111" s="490"/>
      <c r="F111" s="127" t="s">
        <v>55</v>
      </c>
      <c r="G111" s="139" t="s">
        <v>165</v>
      </c>
      <c r="H111" s="129" t="s">
        <v>650</v>
      </c>
      <c r="I111" s="105">
        <f t="shared" si="1"/>
        <v>22</v>
      </c>
      <c r="J111" s="130">
        <v>33</v>
      </c>
      <c r="K111" s="211"/>
      <c r="L111" s="503"/>
    </row>
    <row r="112" spans="4:12" ht="17.649999999999999" customHeight="1">
      <c r="D112" s="487"/>
      <c r="E112" s="490"/>
      <c r="F112" s="127" t="s">
        <v>124</v>
      </c>
      <c r="G112" s="129" t="s">
        <v>719</v>
      </c>
      <c r="H112" s="129" t="s">
        <v>719</v>
      </c>
      <c r="I112" s="105">
        <f t="shared" si="1"/>
        <v>16</v>
      </c>
      <c r="J112" s="127"/>
      <c r="K112" s="212"/>
      <c r="L112" s="503"/>
    </row>
    <row r="113" spans="4:12" ht="17.649999999999999" customHeight="1">
      <c r="D113" s="487"/>
      <c r="E113" s="490"/>
      <c r="F113" s="131" t="s">
        <v>49</v>
      </c>
      <c r="G113" s="139" t="s">
        <v>166</v>
      </c>
      <c r="H113" s="95" t="s">
        <v>742</v>
      </c>
      <c r="I113" s="105">
        <f t="shared" si="1"/>
        <v>32</v>
      </c>
      <c r="J113" s="130"/>
      <c r="K113" s="211"/>
      <c r="L113" s="503"/>
    </row>
    <row r="114" spans="4:12" ht="17.649999999999999" customHeight="1">
      <c r="D114" s="487"/>
      <c r="E114" s="490"/>
      <c r="F114" s="127" t="s">
        <v>50</v>
      </c>
      <c r="G114" s="139"/>
      <c r="H114" s="129" t="s">
        <v>650</v>
      </c>
      <c r="I114" s="105">
        <f t="shared" si="1"/>
        <v>22</v>
      </c>
      <c r="J114" s="130"/>
      <c r="K114" s="211"/>
      <c r="L114" s="503"/>
    </row>
    <row r="115" spans="4:12" ht="17.649999999999999" customHeight="1" thickBot="1">
      <c r="D115" s="487"/>
      <c r="E115" s="491"/>
      <c r="F115" s="134" t="s">
        <v>77</v>
      </c>
      <c r="G115" s="140" t="s">
        <v>165</v>
      </c>
      <c r="H115" s="141" t="s">
        <v>650</v>
      </c>
      <c r="I115" s="105">
        <f t="shared" si="1"/>
        <v>22</v>
      </c>
      <c r="J115" s="135"/>
      <c r="K115" s="214"/>
      <c r="L115" s="504"/>
    </row>
    <row r="116" spans="4:12" ht="17.649999999999999" customHeight="1">
      <c r="D116" s="487"/>
      <c r="E116" s="492" t="s">
        <v>138</v>
      </c>
      <c r="F116" s="136" t="s">
        <v>67</v>
      </c>
      <c r="G116" s="137"/>
      <c r="H116" s="124"/>
      <c r="I116" s="105">
        <f t="shared" si="1"/>
        <v>0</v>
      </c>
      <c r="J116" s="138"/>
      <c r="K116" s="210" t="s">
        <v>247</v>
      </c>
      <c r="L116" s="524"/>
    </row>
    <row r="117" spans="4:12" ht="17.649999999999999" customHeight="1">
      <c r="D117" s="487"/>
      <c r="E117" s="490"/>
      <c r="F117" s="127" t="s">
        <v>55</v>
      </c>
      <c r="G117" s="139" t="s">
        <v>167</v>
      </c>
      <c r="H117" s="129" t="s">
        <v>651</v>
      </c>
      <c r="I117" s="105">
        <f t="shared" si="1"/>
        <v>12</v>
      </c>
      <c r="J117" s="130">
        <v>33</v>
      </c>
      <c r="K117" s="211"/>
      <c r="L117" s="503"/>
    </row>
    <row r="118" spans="4:12" ht="17.649999999999999" customHeight="1">
      <c r="D118" s="487"/>
      <c r="E118" s="490"/>
      <c r="F118" s="127" t="s">
        <v>124</v>
      </c>
      <c r="G118" s="139" t="s">
        <v>327</v>
      </c>
      <c r="H118" s="129" t="s">
        <v>582</v>
      </c>
      <c r="I118" s="105">
        <f t="shared" si="1"/>
        <v>10</v>
      </c>
      <c r="J118" s="127"/>
      <c r="K118" s="212"/>
      <c r="L118" s="503"/>
    </row>
    <row r="119" spans="4:12" ht="17.649999999999999" customHeight="1">
      <c r="D119" s="487"/>
      <c r="E119" s="490"/>
      <c r="F119" s="131" t="s">
        <v>49</v>
      </c>
      <c r="G119" s="132" t="s">
        <v>76</v>
      </c>
      <c r="H119" s="95" t="s">
        <v>743</v>
      </c>
      <c r="I119" s="105">
        <f t="shared" si="1"/>
        <v>45</v>
      </c>
      <c r="J119" s="130"/>
      <c r="K119" s="211"/>
      <c r="L119" s="503"/>
    </row>
    <row r="120" spans="4:12" ht="17.649999999999999" customHeight="1">
      <c r="D120" s="487"/>
      <c r="E120" s="490"/>
      <c r="F120" s="127" t="s">
        <v>50</v>
      </c>
      <c r="G120" s="139"/>
      <c r="H120" s="129" t="s">
        <v>651</v>
      </c>
      <c r="I120" s="105">
        <f t="shared" si="1"/>
        <v>12</v>
      </c>
      <c r="J120" s="130"/>
      <c r="K120" s="211"/>
      <c r="L120" s="503"/>
    </row>
    <row r="121" spans="4:12" ht="17.649999999999999" customHeight="1" thickBot="1">
      <c r="D121" s="487"/>
      <c r="E121" s="491"/>
      <c r="F121" s="134" t="s">
        <v>77</v>
      </c>
      <c r="G121" s="140" t="s">
        <v>167</v>
      </c>
      <c r="H121" s="141" t="s">
        <v>651</v>
      </c>
      <c r="I121" s="105">
        <f t="shared" si="1"/>
        <v>12</v>
      </c>
      <c r="J121" s="135"/>
      <c r="K121" s="214"/>
      <c r="L121" s="504"/>
    </row>
    <row r="122" spans="4:12" ht="17.649999999999999" customHeight="1">
      <c r="D122" s="487"/>
      <c r="E122" s="492" t="s">
        <v>139</v>
      </c>
      <c r="F122" s="136" t="s">
        <v>67</v>
      </c>
      <c r="G122" s="137"/>
      <c r="H122" s="124"/>
      <c r="I122" s="105">
        <f t="shared" si="1"/>
        <v>0</v>
      </c>
      <c r="J122" s="138"/>
      <c r="K122" s="210" t="s">
        <v>247</v>
      </c>
      <c r="L122" s="524"/>
    </row>
    <row r="123" spans="4:12" ht="17.649999999999999" customHeight="1">
      <c r="D123" s="487"/>
      <c r="E123" s="490"/>
      <c r="F123" s="127" t="s">
        <v>55</v>
      </c>
      <c r="G123" s="139" t="s">
        <v>168</v>
      </c>
      <c r="H123" s="129" t="s">
        <v>653</v>
      </c>
      <c r="I123" s="105">
        <f t="shared" si="1"/>
        <v>20</v>
      </c>
      <c r="J123" s="130">
        <v>33</v>
      </c>
      <c r="K123" s="211"/>
      <c r="L123" s="503"/>
    </row>
    <row r="124" spans="4:12" ht="17.649999999999999" customHeight="1">
      <c r="D124" s="487"/>
      <c r="E124" s="490"/>
      <c r="F124" s="127" t="s">
        <v>124</v>
      </c>
      <c r="G124" s="139" t="s">
        <v>328</v>
      </c>
      <c r="H124" s="129" t="s">
        <v>583</v>
      </c>
      <c r="I124" s="105">
        <f t="shared" si="1"/>
        <v>16</v>
      </c>
      <c r="J124" s="127"/>
      <c r="K124" s="212"/>
      <c r="L124" s="503"/>
    </row>
    <row r="125" spans="4:12" ht="17.649999999999999" customHeight="1">
      <c r="D125" s="487"/>
      <c r="E125" s="490"/>
      <c r="F125" s="131" t="s">
        <v>49</v>
      </c>
      <c r="G125" s="132" t="s">
        <v>169</v>
      </c>
      <c r="H125" s="133" t="s">
        <v>634</v>
      </c>
      <c r="I125" s="105">
        <f t="shared" si="1"/>
        <v>51</v>
      </c>
      <c r="J125" s="130"/>
      <c r="K125" s="211"/>
      <c r="L125" s="503"/>
    </row>
    <row r="126" spans="4:12" ht="17.649999999999999" customHeight="1">
      <c r="D126" s="487"/>
      <c r="E126" s="490"/>
      <c r="F126" s="127" t="s">
        <v>50</v>
      </c>
      <c r="G126" s="139"/>
      <c r="H126" s="129" t="s">
        <v>653</v>
      </c>
      <c r="I126" s="105">
        <f t="shared" si="1"/>
        <v>20</v>
      </c>
      <c r="J126" s="130"/>
      <c r="K126" s="211"/>
      <c r="L126" s="503"/>
    </row>
    <row r="127" spans="4:12" ht="17.649999999999999" customHeight="1" thickBot="1">
      <c r="D127" s="487"/>
      <c r="E127" s="490"/>
      <c r="F127" s="134" t="s">
        <v>77</v>
      </c>
      <c r="G127" s="140" t="s">
        <v>168</v>
      </c>
      <c r="H127" s="141" t="s">
        <v>653</v>
      </c>
      <c r="I127" s="105">
        <f t="shared" si="1"/>
        <v>20</v>
      </c>
      <c r="J127" s="135"/>
      <c r="K127" s="214"/>
      <c r="L127" s="504"/>
    </row>
    <row r="128" spans="4:12" ht="17.649999999999999" customHeight="1">
      <c r="D128" s="487"/>
      <c r="E128" s="492" t="s">
        <v>145</v>
      </c>
      <c r="F128" s="215" t="s">
        <v>67</v>
      </c>
      <c r="G128" s="216"/>
      <c r="H128" s="124"/>
      <c r="I128" s="105">
        <f t="shared" si="1"/>
        <v>0</v>
      </c>
      <c r="J128" s="149"/>
      <c r="K128" s="210" t="s">
        <v>247</v>
      </c>
      <c r="L128" s="524"/>
    </row>
    <row r="129" spans="4:12" ht="17.649999999999999" customHeight="1">
      <c r="D129" s="487"/>
      <c r="E129" s="490"/>
      <c r="F129" s="217" t="s">
        <v>55</v>
      </c>
      <c r="G129" s="139" t="s">
        <v>276</v>
      </c>
      <c r="H129" s="129" t="s">
        <v>645</v>
      </c>
      <c r="I129" s="105">
        <f t="shared" si="1"/>
        <v>14</v>
      </c>
      <c r="J129" s="130">
        <v>33</v>
      </c>
      <c r="K129" s="211"/>
      <c r="L129" s="503"/>
    </row>
    <row r="130" spans="4:12" ht="17.649999999999999" customHeight="1">
      <c r="D130" s="487"/>
      <c r="E130" s="490"/>
      <c r="F130" s="217" t="s">
        <v>124</v>
      </c>
      <c r="G130" s="139" t="s">
        <v>720</v>
      </c>
      <c r="H130" s="139" t="s">
        <v>720</v>
      </c>
      <c r="I130" s="105">
        <f t="shared" si="1"/>
        <v>16</v>
      </c>
      <c r="J130" s="127"/>
      <c r="K130" s="212"/>
      <c r="L130" s="503"/>
    </row>
    <row r="131" spans="4:12" ht="17.649999999999999" customHeight="1">
      <c r="D131" s="487"/>
      <c r="E131" s="490"/>
      <c r="F131" s="218" t="s">
        <v>49</v>
      </c>
      <c r="G131" s="132" t="s">
        <v>277</v>
      </c>
      <c r="H131" s="95" t="s">
        <v>744</v>
      </c>
      <c r="I131" s="105">
        <f t="shared" si="1"/>
        <v>36</v>
      </c>
      <c r="J131" s="130"/>
      <c r="K131" s="211"/>
      <c r="L131" s="503"/>
    </row>
    <row r="132" spans="4:12" ht="16.5" customHeight="1">
      <c r="D132" s="487"/>
      <c r="E132" s="490"/>
      <c r="F132" s="217" t="s">
        <v>50</v>
      </c>
      <c r="G132" s="139"/>
      <c r="H132" s="129" t="s">
        <v>645</v>
      </c>
      <c r="I132" s="105">
        <f t="shared" si="1"/>
        <v>14</v>
      </c>
      <c r="J132" s="130"/>
      <c r="K132" s="211"/>
      <c r="L132" s="503"/>
    </row>
    <row r="133" spans="4:12" ht="17.25" customHeight="1">
      <c r="D133" s="487"/>
      <c r="E133" s="490"/>
      <c r="F133" s="220" t="s">
        <v>77</v>
      </c>
      <c r="G133" s="221" t="s">
        <v>276</v>
      </c>
      <c r="H133" s="189" t="s">
        <v>652</v>
      </c>
      <c r="I133" s="105">
        <f t="shared" si="1"/>
        <v>22</v>
      </c>
      <c r="J133" s="222"/>
      <c r="K133" s="223"/>
      <c r="L133" s="503"/>
    </row>
    <row r="134" spans="4:12" ht="16.5" customHeight="1">
      <c r="D134" s="487"/>
      <c r="E134" s="492" t="s">
        <v>253</v>
      </c>
      <c r="F134" s="102" t="s">
        <v>254</v>
      </c>
      <c r="G134" s="229"/>
      <c r="H134" s="230"/>
      <c r="I134" s="105">
        <f t="shared" si="1"/>
        <v>0</v>
      </c>
      <c r="J134" s="105"/>
      <c r="K134" s="202" t="s">
        <v>255</v>
      </c>
      <c r="L134" s="502"/>
    </row>
    <row r="135" spans="4:12" ht="16.5" customHeight="1">
      <c r="D135" s="487"/>
      <c r="E135" s="490"/>
      <c r="F135" s="109" t="s">
        <v>256</v>
      </c>
      <c r="G135" s="231"/>
      <c r="H135" s="230"/>
      <c r="I135" s="105">
        <f t="shared" si="1"/>
        <v>0</v>
      </c>
      <c r="J135" s="154">
        <v>33</v>
      </c>
      <c r="K135" s="168"/>
      <c r="L135" s="500"/>
    </row>
    <row r="136" spans="4:12" ht="16.5" customHeight="1">
      <c r="D136" s="487"/>
      <c r="E136" s="490"/>
      <c r="F136" s="109" t="s">
        <v>257</v>
      </c>
      <c r="G136" s="231"/>
      <c r="H136" s="230"/>
      <c r="I136" s="105">
        <f t="shared" si="1"/>
        <v>0</v>
      </c>
      <c r="J136" s="109"/>
      <c r="K136" s="205"/>
      <c r="L136" s="500"/>
    </row>
    <row r="137" spans="4:12" ht="16.5" customHeight="1">
      <c r="D137" s="487"/>
      <c r="E137" s="490"/>
      <c r="F137" s="113" t="s">
        <v>49</v>
      </c>
      <c r="G137" s="232"/>
      <c r="H137" s="230"/>
      <c r="I137" s="105">
        <f t="shared" ref="I137:I145" si="2">LENB(H137)</f>
        <v>0</v>
      </c>
      <c r="J137" s="154"/>
      <c r="K137" s="168"/>
      <c r="L137" s="500"/>
    </row>
    <row r="138" spans="4:12" ht="16.5" customHeight="1">
      <c r="D138" s="487"/>
      <c r="E138" s="490"/>
      <c r="F138" s="109" t="s">
        <v>50</v>
      </c>
      <c r="G138" s="231"/>
      <c r="H138" s="230"/>
      <c r="I138" s="105">
        <f t="shared" si="2"/>
        <v>0</v>
      </c>
      <c r="J138" s="154"/>
      <c r="K138" s="168"/>
      <c r="L138" s="500"/>
    </row>
    <row r="139" spans="4:12" ht="16.5" customHeight="1" thickBot="1">
      <c r="D139" s="487"/>
      <c r="E139" s="491"/>
      <c r="F139" s="157" t="s">
        <v>258</v>
      </c>
      <c r="G139" s="233"/>
      <c r="H139" s="234"/>
      <c r="I139" s="105">
        <f t="shared" si="2"/>
        <v>0</v>
      </c>
      <c r="J139" s="160"/>
      <c r="K139" s="206"/>
      <c r="L139" s="501"/>
    </row>
    <row r="140" spans="4:12" ht="18">
      <c r="D140" s="487"/>
      <c r="E140" s="492" t="s">
        <v>251</v>
      </c>
      <c r="F140" s="224" t="s">
        <v>67</v>
      </c>
      <c r="G140" s="238"/>
      <c r="H140" s="230"/>
      <c r="I140" s="105">
        <f t="shared" si="2"/>
        <v>0</v>
      </c>
      <c r="J140" s="195"/>
      <c r="K140" s="202" t="s">
        <v>247</v>
      </c>
      <c r="L140" s="502"/>
    </row>
    <row r="141" spans="4:12" ht="18">
      <c r="D141" s="487"/>
      <c r="E141" s="490"/>
      <c r="F141" s="225" t="s">
        <v>55</v>
      </c>
      <c r="G141" s="239"/>
      <c r="H141" s="230"/>
      <c r="I141" s="105">
        <f t="shared" si="2"/>
        <v>0</v>
      </c>
      <c r="J141" s="154">
        <v>33</v>
      </c>
      <c r="K141" s="168"/>
      <c r="L141" s="500"/>
    </row>
    <row r="142" spans="4:12" ht="18">
      <c r="D142" s="487"/>
      <c r="E142" s="490"/>
      <c r="F142" s="225" t="s">
        <v>124</v>
      </c>
      <c r="G142" s="239"/>
      <c r="H142" s="230"/>
      <c r="I142" s="105">
        <f t="shared" si="2"/>
        <v>0</v>
      </c>
      <c r="J142" s="109"/>
      <c r="K142" s="205"/>
      <c r="L142" s="500"/>
    </row>
    <row r="143" spans="4:12" ht="18">
      <c r="D143" s="487"/>
      <c r="E143" s="490"/>
      <c r="F143" s="227" t="s">
        <v>49</v>
      </c>
      <c r="G143" s="240"/>
      <c r="H143" s="230"/>
      <c r="I143" s="105">
        <f t="shared" si="2"/>
        <v>0</v>
      </c>
      <c r="J143" s="154"/>
      <c r="K143" s="168"/>
      <c r="L143" s="500"/>
    </row>
    <row r="144" spans="4:12" ht="18">
      <c r="D144" s="487"/>
      <c r="E144" s="490"/>
      <c r="F144" s="225" t="s">
        <v>50</v>
      </c>
      <c r="G144" s="239"/>
      <c r="H144" s="230"/>
      <c r="I144" s="105">
        <f t="shared" si="2"/>
        <v>0</v>
      </c>
      <c r="J144" s="154"/>
      <c r="K144" s="168"/>
      <c r="L144" s="500"/>
    </row>
    <row r="145" spans="4:12" thickBot="1">
      <c r="D145" s="488"/>
      <c r="E145" s="525"/>
      <c r="F145" s="228" t="s">
        <v>77</v>
      </c>
      <c r="G145" s="241"/>
      <c r="H145" s="237"/>
      <c r="I145" s="173">
        <f t="shared" si="2"/>
        <v>0</v>
      </c>
      <c r="J145" s="175"/>
      <c r="K145" s="174"/>
      <c r="L145" s="538"/>
    </row>
    <row r="180" ht="30" customHeight="1"/>
  </sheetData>
  <mergeCells count="46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E140:E145"/>
    <mergeCell ref="L140:L145"/>
    <mergeCell ref="E98:E103"/>
    <mergeCell ref="E104:E109"/>
    <mergeCell ref="E74:E79"/>
    <mergeCell ref="E80:E85"/>
    <mergeCell ref="E86:E91"/>
    <mergeCell ref="E92:E97"/>
    <mergeCell ref="H26:H31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</mergeCells>
  <phoneticPr fontId="2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display="https://www.samsung.com/uk/watches/all-watches/" xr:uid="{AFC14AD1-7B19-4771-B342-619345FBC704}"/>
    <hyperlink ref="H17" r:id="rId8" display="https://www.samsung.com/hr/watches/all-watches/" xr:uid="{163DF2DE-F29D-40DB-8F52-F9AE588F151D}"/>
    <hyperlink ref="H23" r:id="rId9" display="https://www.samsung.com/hr/audio-sound/all-audio-sound/" xr:uid="{8C36DE83-B6DC-4784-80D8-D6B76FABE4DB}"/>
    <hyperlink ref="H35" r:id="rId10" display="https://www.samsung.com/hr/mobile-accessories/all-mobile-accessories/?wearables" xr:uid="{6C75C2CF-D79D-425E-B463-ADD7F80B2CC1}"/>
    <hyperlink ref="H101" r:id="rId11" xr:uid="{316C53F3-4EF8-4CAD-9ACB-75C6CF55C85C}"/>
    <hyperlink ref="H107" r:id="rId12" xr:uid="{B602E8B4-C889-4DCD-8AC4-03CE3230099D}"/>
    <hyperlink ref="H113" r:id="rId13" xr:uid="{195049B0-F885-44B5-88DE-7594FEB6FB54}"/>
    <hyperlink ref="H119" r:id="rId14" xr:uid="{16C16515-B47B-4868-BAFF-E738D974D6B0}"/>
    <hyperlink ref="H125" r:id="rId15" display="https://www.samsung.com/hr/mobile/switch-to-galaxy/" xr:uid="{EBFE41BD-96BF-4AD5-8811-A19CC1A58A05}"/>
    <hyperlink ref="H131" r:id="rId16" xr:uid="{76E814E5-17E8-4F0C-82F6-50334021546C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8.3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70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34" t="s">
        <v>489</v>
      </c>
      <c r="C3" s="534"/>
      <c r="D3" s="534"/>
      <c r="E3" s="534"/>
      <c r="F3" s="534"/>
      <c r="G3" s="534"/>
      <c r="H3" s="94"/>
      <c r="I3" s="94"/>
      <c r="J3" s="94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3" t="s">
        <v>54</v>
      </c>
      <c r="E6" s="514"/>
      <c r="F6" s="517" t="s">
        <v>140</v>
      </c>
      <c r="G6" s="97" t="s">
        <v>46</v>
      </c>
      <c r="H6" s="98" t="s">
        <v>485</v>
      </c>
      <c r="I6" s="508" t="s">
        <v>43</v>
      </c>
      <c r="J6" s="519" t="s">
        <v>47</v>
      </c>
      <c r="K6" s="97" t="s">
        <v>488</v>
      </c>
      <c r="L6" s="506" t="s">
        <v>486</v>
      </c>
    </row>
    <row r="7" spans="1:12" ht="23.25" customHeight="1" thickBot="1">
      <c r="D7" s="515"/>
      <c r="E7" s="516"/>
      <c r="F7" s="518"/>
      <c r="G7" s="99" t="s">
        <v>737</v>
      </c>
      <c r="H7" s="99" t="s">
        <v>737</v>
      </c>
      <c r="I7" s="509"/>
      <c r="J7" s="520"/>
      <c r="K7" s="100"/>
      <c r="L7" s="507"/>
    </row>
    <row r="8" spans="1:12" ht="21" customHeight="1">
      <c r="D8" s="521" t="s">
        <v>117</v>
      </c>
      <c r="E8" s="492" t="s">
        <v>156</v>
      </c>
      <c r="F8" s="102" t="s">
        <v>126</v>
      </c>
      <c r="G8" s="103"/>
      <c r="H8" s="104"/>
      <c r="I8" s="105">
        <f>LENB(H8)</f>
        <v>0</v>
      </c>
      <c r="J8" s="106"/>
      <c r="K8" s="107" t="s">
        <v>245</v>
      </c>
      <c r="L8" s="593"/>
    </row>
    <row r="9" spans="1:12" ht="21" customHeight="1">
      <c r="D9" s="487"/>
      <c r="E9" s="490"/>
      <c r="F9" s="109" t="s">
        <v>157</v>
      </c>
      <c r="G9" s="110" t="s">
        <v>185</v>
      </c>
      <c r="H9" s="177" t="s">
        <v>556</v>
      </c>
      <c r="I9" s="105">
        <f t="shared" ref="I9:I72" si="0">LENB(H9)</f>
        <v>14</v>
      </c>
      <c r="J9" s="112">
        <v>10</v>
      </c>
      <c r="K9" s="112"/>
      <c r="L9" s="594"/>
    </row>
    <row r="10" spans="1:12" ht="21" customHeight="1">
      <c r="D10" s="487"/>
      <c r="E10" s="490"/>
      <c r="F10" s="109" t="s">
        <v>116</v>
      </c>
      <c r="G10" s="110" t="s">
        <v>309</v>
      </c>
      <c r="H10" s="111" t="s">
        <v>564</v>
      </c>
      <c r="I10" s="105">
        <f t="shared" si="0"/>
        <v>11</v>
      </c>
      <c r="J10" s="109"/>
      <c r="K10" s="109"/>
      <c r="L10" s="594"/>
    </row>
    <row r="11" spans="1:12" ht="21" customHeight="1">
      <c r="D11" s="487"/>
      <c r="E11" s="490"/>
      <c r="F11" s="113" t="s">
        <v>49</v>
      </c>
      <c r="G11" s="114" t="s">
        <v>186</v>
      </c>
      <c r="H11" s="115" t="s">
        <v>635</v>
      </c>
      <c r="I11" s="105">
        <f t="shared" si="0"/>
        <v>39</v>
      </c>
      <c r="J11" s="116"/>
      <c r="K11" s="116"/>
      <c r="L11" s="594"/>
    </row>
    <row r="12" spans="1:12" ht="21" customHeight="1">
      <c r="D12" s="487"/>
      <c r="E12" s="490"/>
      <c r="F12" s="109" t="s">
        <v>50</v>
      </c>
      <c r="G12" s="110"/>
      <c r="H12" s="111" t="s">
        <v>556</v>
      </c>
      <c r="I12" s="105">
        <f t="shared" si="0"/>
        <v>14</v>
      </c>
      <c r="J12" s="116"/>
      <c r="K12" s="116"/>
      <c r="L12" s="594"/>
    </row>
    <row r="13" spans="1:12" ht="21" customHeight="1" thickBot="1">
      <c r="D13" s="487"/>
      <c r="E13" s="490"/>
      <c r="F13" s="118" t="s">
        <v>77</v>
      </c>
      <c r="G13" s="119" t="s">
        <v>185</v>
      </c>
      <c r="H13" s="184" t="s">
        <v>556</v>
      </c>
      <c r="I13" s="120">
        <f t="shared" si="0"/>
        <v>14</v>
      </c>
      <c r="J13" s="121"/>
      <c r="K13" s="121"/>
      <c r="L13" s="594"/>
    </row>
    <row r="14" spans="1:12" ht="21" customHeight="1">
      <c r="D14" s="486" t="s">
        <v>121</v>
      </c>
      <c r="E14" s="489" t="s">
        <v>123</v>
      </c>
      <c r="F14" s="122" t="s">
        <v>125</v>
      </c>
      <c r="G14" s="179"/>
      <c r="H14" s="185"/>
      <c r="I14" s="182">
        <f t="shared" si="0"/>
        <v>0</v>
      </c>
      <c r="J14" s="126"/>
      <c r="K14" s="126" t="s">
        <v>247</v>
      </c>
      <c r="L14" s="533"/>
    </row>
    <row r="15" spans="1:12" ht="21" customHeight="1">
      <c r="D15" s="487"/>
      <c r="E15" s="490"/>
      <c r="F15" s="127" t="s">
        <v>55</v>
      </c>
      <c r="G15" s="180" t="s">
        <v>210</v>
      </c>
      <c r="H15" s="186" t="s">
        <v>711</v>
      </c>
      <c r="I15" s="183">
        <f t="shared" si="0"/>
        <v>27</v>
      </c>
      <c r="J15" s="130">
        <v>33</v>
      </c>
      <c r="K15" s="130"/>
      <c r="L15" s="503"/>
    </row>
    <row r="16" spans="1:12" ht="21" customHeight="1">
      <c r="D16" s="487"/>
      <c r="E16" s="490"/>
      <c r="F16" s="127" t="s">
        <v>124</v>
      </c>
      <c r="G16" s="180" t="s">
        <v>310</v>
      </c>
      <c r="H16" s="186" t="s">
        <v>565</v>
      </c>
      <c r="I16" s="183">
        <f t="shared" si="0"/>
        <v>22</v>
      </c>
      <c r="J16" s="127"/>
      <c r="K16" s="127"/>
      <c r="L16" s="503"/>
    </row>
    <row r="17" spans="2:12" ht="20.100000000000001" customHeight="1">
      <c r="D17" s="487"/>
      <c r="E17" s="490"/>
      <c r="F17" s="131" t="s">
        <v>49</v>
      </c>
      <c r="G17" s="181" t="s">
        <v>187</v>
      </c>
      <c r="H17" s="187" t="s">
        <v>636</v>
      </c>
      <c r="I17" s="183">
        <f t="shared" si="0"/>
        <v>81</v>
      </c>
      <c r="J17" s="130"/>
      <c r="K17" s="130"/>
      <c r="L17" s="503"/>
    </row>
    <row r="18" spans="2:12" ht="20.100000000000001" customHeight="1">
      <c r="D18" s="487"/>
      <c r="E18" s="490"/>
      <c r="F18" s="127" t="s">
        <v>50</v>
      </c>
      <c r="G18" s="180"/>
      <c r="H18" s="186" t="s">
        <v>711</v>
      </c>
      <c r="I18" s="183">
        <f t="shared" si="0"/>
        <v>27</v>
      </c>
      <c r="J18" s="130"/>
      <c r="K18" s="130"/>
      <c r="L18" s="503"/>
    </row>
    <row r="19" spans="2:12" ht="20.100000000000001" customHeight="1">
      <c r="D19" s="487"/>
      <c r="E19" s="491"/>
      <c r="F19" s="134" t="s">
        <v>77</v>
      </c>
      <c r="G19" s="180" t="s">
        <v>210</v>
      </c>
      <c r="H19" s="188" t="s">
        <v>711</v>
      </c>
      <c r="I19" s="183">
        <f t="shared" si="0"/>
        <v>27</v>
      </c>
      <c r="J19" s="135"/>
      <c r="K19" s="135"/>
      <c r="L19" s="504"/>
    </row>
    <row r="20" spans="2:12" ht="20.100000000000001" customHeight="1">
      <c r="D20" s="487"/>
      <c r="E20" s="492" t="s">
        <v>127</v>
      </c>
      <c r="F20" s="136" t="s">
        <v>125</v>
      </c>
      <c r="G20" s="137"/>
      <c r="H20" s="124"/>
      <c r="I20" s="105">
        <f t="shared" si="0"/>
        <v>0</v>
      </c>
      <c r="J20" s="138"/>
      <c r="K20" s="138" t="s">
        <v>247</v>
      </c>
      <c r="L20" s="524"/>
    </row>
    <row r="21" spans="2:12" ht="20.100000000000001" customHeight="1">
      <c r="D21" s="487"/>
      <c r="E21" s="490"/>
      <c r="F21" s="127" t="s">
        <v>55</v>
      </c>
      <c r="G21" s="139" t="s">
        <v>113</v>
      </c>
      <c r="H21" s="129" t="s">
        <v>712</v>
      </c>
      <c r="I21" s="105">
        <f t="shared" si="0"/>
        <v>31</v>
      </c>
      <c r="J21" s="130">
        <v>33</v>
      </c>
      <c r="K21" s="130"/>
      <c r="L21" s="503"/>
    </row>
    <row r="22" spans="2:12" ht="20.100000000000001" customHeight="1">
      <c r="D22" s="487"/>
      <c r="E22" s="490"/>
      <c r="F22" s="127" t="s">
        <v>124</v>
      </c>
      <c r="G22" s="139" t="s">
        <v>311</v>
      </c>
      <c r="H22" s="129" t="s">
        <v>567</v>
      </c>
      <c r="I22" s="105">
        <f t="shared" si="0"/>
        <v>18</v>
      </c>
      <c r="J22" s="127"/>
      <c r="K22" s="127"/>
      <c r="L22" s="503"/>
    </row>
    <row r="23" spans="2:12" ht="20.100000000000001" customHeight="1">
      <c r="B23" s="57" t="s">
        <v>44</v>
      </c>
      <c r="D23" s="487"/>
      <c r="E23" s="490"/>
      <c r="F23" s="131" t="s">
        <v>49</v>
      </c>
      <c r="G23" s="132" t="s">
        <v>188</v>
      </c>
      <c r="H23" s="133" t="s">
        <v>637</v>
      </c>
      <c r="I23" s="105">
        <f t="shared" si="0"/>
        <v>77</v>
      </c>
      <c r="J23" s="130"/>
      <c r="K23" s="130"/>
      <c r="L23" s="503"/>
    </row>
    <row r="24" spans="2:12" ht="20.100000000000001" customHeight="1">
      <c r="D24" s="487"/>
      <c r="E24" s="490"/>
      <c r="F24" s="127" t="s">
        <v>50</v>
      </c>
      <c r="G24" s="139"/>
      <c r="H24" s="129" t="s">
        <v>712</v>
      </c>
      <c r="I24" s="105">
        <f t="shared" si="0"/>
        <v>31</v>
      </c>
      <c r="J24" s="130"/>
      <c r="K24" s="130"/>
      <c r="L24" s="503"/>
    </row>
    <row r="25" spans="2:12" ht="20.100000000000001" customHeight="1" thickBot="1">
      <c r="D25" s="487"/>
      <c r="E25" s="491"/>
      <c r="F25" s="134" t="s">
        <v>77</v>
      </c>
      <c r="G25" s="140" t="s">
        <v>113</v>
      </c>
      <c r="H25" s="141" t="s">
        <v>566</v>
      </c>
      <c r="I25" s="105">
        <f t="shared" si="0"/>
        <v>25</v>
      </c>
      <c r="J25" s="135"/>
      <c r="K25" s="135"/>
      <c r="L25" s="504"/>
    </row>
    <row r="26" spans="2:12" ht="20.100000000000001" customHeight="1">
      <c r="D26" s="487"/>
      <c r="E26" s="492" t="s">
        <v>128</v>
      </c>
      <c r="F26" s="136" t="s">
        <v>125</v>
      </c>
      <c r="G26" s="137"/>
      <c r="H26" s="124"/>
      <c r="I26" s="105">
        <f t="shared" si="0"/>
        <v>0</v>
      </c>
      <c r="J26" s="138"/>
      <c r="K26" s="138" t="s">
        <v>247</v>
      </c>
      <c r="L26" s="524"/>
    </row>
    <row r="27" spans="2:12" ht="20.100000000000001" customHeight="1">
      <c r="D27" s="487"/>
      <c r="E27" s="490"/>
      <c r="F27" s="127" t="s">
        <v>55</v>
      </c>
      <c r="G27" s="139" t="s">
        <v>114</v>
      </c>
      <c r="H27" s="129" t="s">
        <v>713</v>
      </c>
      <c r="I27" s="105">
        <f t="shared" si="0"/>
        <v>14</v>
      </c>
      <c r="J27" s="130">
        <v>33</v>
      </c>
      <c r="K27" s="130"/>
      <c r="L27" s="503"/>
    </row>
    <row r="28" spans="2:12" ht="20.100000000000001" customHeight="1">
      <c r="D28" s="487"/>
      <c r="E28" s="490"/>
      <c r="F28" s="127" t="s">
        <v>124</v>
      </c>
      <c r="G28" s="139" t="s">
        <v>312</v>
      </c>
      <c r="H28" s="129" t="s">
        <v>568</v>
      </c>
      <c r="I28" s="105">
        <f t="shared" si="0"/>
        <v>17</v>
      </c>
      <c r="J28" s="127"/>
      <c r="K28" s="127"/>
      <c r="L28" s="503"/>
    </row>
    <row r="29" spans="2:12" ht="20.65" customHeight="1">
      <c r="D29" s="487"/>
      <c r="E29" s="490"/>
      <c r="F29" s="131" t="s">
        <v>49</v>
      </c>
      <c r="G29" s="132" t="s">
        <v>189</v>
      </c>
      <c r="H29" s="133" t="s">
        <v>633</v>
      </c>
      <c r="I29" s="105">
        <f t="shared" si="0"/>
        <v>79</v>
      </c>
      <c r="J29" s="130"/>
      <c r="K29" s="130"/>
      <c r="L29" s="503"/>
    </row>
    <row r="30" spans="2:12" ht="20.65" customHeight="1">
      <c r="D30" s="487"/>
      <c r="E30" s="490"/>
      <c r="F30" s="127" t="s">
        <v>50</v>
      </c>
      <c r="G30" s="139"/>
      <c r="H30" s="129" t="s">
        <v>713</v>
      </c>
      <c r="I30" s="105">
        <f t="shared" si="0"/>
        <v>14</v>
      </c>
      <c r="J30" s="130"/>
      <c r="K30" s="130"/>
      <c r="L30" s="503"/>
    </row>
    <row r="31" spans="2:12" ht="20.65" customHeight="1">
      <c r="D31" s="487"/>
      <c r="E31" s="491"/>
      <c r="F31" s="134" t="s">
        <v>77</v>
      </c>
      <c r="G31" s="140" t="s">
        <v>114</v>
      </c>
      <c r="H31" s="189" t="s">
        <v>713</v>
      </c>
      <c r="I31" s="105">
        <f t="shared" si="0"/>
        <v>14</v>
      </c>
      <c r="J31" s="135"/>
      <c r="K31" s="135"/>
      <c r="L31" s="504"/>
    </row>
    <row r="32" spans="2:12" ht="20.65" customHeight="1">
      <c r="D32" s="487"/>
      <c r="E32" s="492" t="s">
        <v>129</v>
      </c>
      <c r="F32" s="136" t="s">
        <v>125</v>
      </c>
      <c r="G32" s="137"/>
      <c r="H32" s="124"/>
      <c r="I32" s="105">
        <f t="shared" si="0"/>
        <v>0</v>
      </c>
      <c r="J32" s="138"/>
      <c r="K32" s="138" t="s">
        <v>247</v>
      </c>
      <c r="L32" s="524"/>
    </row>
    <row r="33" spans="4:12" ht="20.65" customHeight="1">
      <c r="D33" s="487"/>
      <c r="E33" s="490"/>
      <c r="F33" s="127" t="s">
        <v>55</v>
      </c>
      <c r="G33" s="139" t="s">
        <v>190</v>
      </c>
      <c r="H33" s="129" t="s">
        <v>569</v>
      </c>
      <c r="I33" s="105">
        <f t="shared" si="0"/>
        <v>29</v>
      </c>
      <c r="J33" s="130">
        <v>33</v>
      </c>
      <c r="K33" s="130"/>
      <c r="L33" s="503"/>
    </row>
    <row r="34" spans="4:12" ht="20.65" customHeight="1">
      <c r="D34" s="487"/>
      <c r="E34" s="490"/>
      <c r="F34" s="127" t="s">
        <v>124</v>
      </c>
      <c r="G34" s="139" t="s">
        <v>313</v>
      </c>
      <c r="H34" s="129" t="s">
        <v>570</v>
      </c>
      <c r="I34" s="105">
        <f t="shared" si="0"/>
        <v>23</v>
      </c>
      <c r="J34" s="127"/>
      <c r="K34" s="127"/>
      <c r="L34" s="503"/>
    </row>
    <row r="35" spans="4:12" ht="20.65" customHeight="1">
      <c r="D35" s="487"/>
      <c r="E35" s="490"/>
      <c r="F35" s="131" t="s">
        <v>49</v>
      </c>
      <c r="G35" s="132" t="s">
        <v>191</v>
      </c>
      <c r="H35" s="133" t="s">
        <v>633</v>
      </c>
      <c r="I35" s="105">
        <f t="shared" si="0"/>
        <v>79</v>
      </c>
      <c r="J35" s="130"/>
      <c r="K35" s="130"/>
      <c r="L35" s="503"/>
    </row>
    <row r="36" spans="4:12" ht="20.65" customHeight="1">
      <c r="D36" s="487"/>
      <c r="E36" s="490"/>
      <c r="F36" s="127" t="s">
        <v>50</v>
      </c>
      <c r="G36" s="139"/>
      <c r="H36" s="129" t="s">
        <v>569</v>
      </c>
      <c r="I36" s="105">
        <f t="shared" si="0"/>
        <v>29</v>
      </c>
      <c r="J36" s="130"/>
      <c r="K36" s="130"/>
      <c r="L36" s="503"/>
    </row>
    <row r="37" spans="4:12" ht="20.65" customHeight="1" thickBot="1">
      <c r="D37" s="487"/>
      <c r="E37" s="491"/>
      <c r="F37" s="134" t="s">
        <v>77</v>
      </c>
      <c r="G37" s="140" t="s">
        <v>190</v>
      </c>
      <c r="H37" s="141" t="s">
        <v>569</v>
      </c>
      <c r="I37" s="105">
        <f t="shared" si="0"/>
        <v>29</v>
      </c>
      <c r="J37" s="135"/>
      <c r="K37" s="135"/>
      <c r="L37" s="504"/>
    </row>
    <row r="38" spans="4:12" ht="20.65" customHeight="1">
      <c r="D38" s="487"/>
      <c r="E38" s="493" t="s">
        <v>130</v>
      </c>
      <c r="F38" s="142" t="s">
        <v>738</v>
      </c>
      <c r="G38" s="142" t="s">
        <v>141</v>
      </c>
      <c r="H38" s="545" t="s">
        <v>571</v>
      </c>
      <c r="I38" s="105">
        <f t="shared" si="0"/>
        <v>3</v>
      </c>
      <c r="J38" s="138"/>
      <c r="K38" s="138"/>
      <c r="L38" s="590"/>
    </row>
    <row r="39" spans="4:12" ht="20.65" customHeight="1">
      <c r="D39" s="487"/>
      <c r="E39" s="494"/>
      <c r="F39" s="127" t="s">
        <v>125</v>
      </c>
      <c r="G39" s="143"/>
      <c r="H39" s="543"/>
      <c r="I39" s="105">
        <f t="shared" si="0"/>
        <v>0</v>
      </c>
      <c r="J39" s="130"/>
      <c r="K39" s="130" t="s">
        <v>247</v>
      </c>
      <c r="L39" s="591"/>
    </row>
    <row r="40" spans="4:12" ht="20.100000000000001" customHeight="1">
      <c r="D40" s="487"/>
      <c r="E40" s="494"/>
      <c r="F40" s="127" t="s">
        <v>55</v>
      </c>
      <c r="G40" s="144" t="s">
        <v>286</v>
      </c>
      <c r="H40" s="543"/>
      <c r="I40" s="105">
        <f t="shared" si="0"/>
        <v>0</v>
      </c>
      <c r="J40" s="130">
        <v>33</v>
      </c>
      <c r="K40" s="130"/>
      <c r="L40" s="591"/>
    </row>
    <row r="41" spans="4:12" ht="20.100000000000001" customHeight="1">
      <c r="D41" s="487"/>
      <c r="E41" s="494"/>
      <c r="F41" s="127" t="s">
        <v>124</v>
      </c>
      <c r="G41" s="144" t="s">
        <v>314</v>
      </c>
      <c r="H41" s="543"/>
      <c r="I41" s="105">
        <f t="shared" si="0"/>
        <v>0</v>
      </c>
      <c r="J41" s="127"/>
      <c r="K41" s="127"/>
      <c r="L41" s="591"/>
    </row>
    <row r="42" spans="4:12" ht="20.100000000000001" customHeight="1">
      <c r="D42" s="487"/>
      <c r="E42" s="494"/>
      <c r="F42" s="131" t="s">
        <v>49</v>
      </c>
      <c r="G42" s="145" t="s">
        <v>112</v>
      </c>
      <c r="H42" s="543"/>
      <c r="I42" s="105">
        <f t="shared" si="0"/>
        <v>0</v>
      </c>
      <c r="J42" s="130"/>
      <c r="K42" s="130"/>
      <c r="L42" s="591"/>
    </row>
    <row r="43" spans="4:12" ht="20.100000000000001" customHeight="1">
      <c r="D43" s="487"/>
      <c r="E43" s="494"/>
      <c r="F43" s="127" t="s">
        <v>50</v>
      </c>
      <c r="G43" s="139"/>
      <c r="H43" s="543"/>
      <c r="I43" s="105">
        <f t="shared" si="0"/>
        <v>0</v>
      </c>
      <c r="J43" s="130"/>
      <c r="K43" s="130"/>
      <c r="L43" s="591"/>
    </row>
    <row r="44" spans="4:12" ht="20.100000000000001" customHeight="1" thickBot="1">
      <c r="D44" s="487"/>
      <c r="E44" s="537"/>
      <c r="F44" s="134" t="s">
        <v>77</v>
      </c>
      <c r="G44" s="146" t="s">
        <v>286</v>
      </c>
      <c r="H44" s="544"/>
      <c r="I44" s="105">
        <f t="shared" si="0"/>
        <v>0</v>
      </c>
      <c r="J44" s="135"/>
      <c r="K44" s="134"/>
      <c r="L44" s="592"/>
    </row>
    <row r="45" spans="4:12" ht="20.100000000000001" customHeight="1">
      <c r="D45" s="487"/>
      <c r="E45" s="575"/>
      <c r="F45" s="147" t="s">
        <v>125</v>
      </c>
      <c r="G45" s="148"/>
      <c r="H45" s="124"/>
      <c r="I45" s="105">
        <f t="shared" si="0"/>
        <v>0</v>
      </c>
      <c r="J45" s="149"/>
      <c r="K45" s="149" t="s">
        <v>247</v>
      </c>
      <c r="L45" s="503"/>
    </row>
    <row r="46" spans="4:12" ht="20.100000000000001" customHeight="1">
      <c r="D46" s="487"/>
      <c r="E46" s="575"/>
      <c r="F46" s="127" t="s">
        <v>55</v>
      </c>
      <c r="G46" s="144" t="s">
        <v>287</v>
      </c>
      <c r="H46" s="129" t="s">
        <v>287</v>
      </c>
      <c r="I46" s="105">
        <f t="shared" si="0"/>
        <v>8</v>
      </c>
      <c r="J46" s="130">
        <v>33</v>
      </c>
      <c r="K46" s="130"/>
      <c r="L46" s="503"/>
    </row>
    <row r="47" spans="4:12" ht="20.100000000000001" customHeight="1">
      <c r="D47" s="487"/>
      <c r="E47" s="575"/>
      <c r="F47" s="127" t="s">
        <v>124</v>
      </c>
      <c r="G47" s="144" t="s">
        <v>315</v>
      </c>
      <c r="H47" s="129" t="s">
        <v>572</v>
      </c>
      <c r="I47" s="105">
        <f t="shared" si="0"/>
        <v>8</v>
      </c>
      <c r="J47" s="127"/>
      <c r="K47" s="127"/>
      <c r="L47" s="503"/>
    </row>
    <row r="48" spans="4:12" ht="20.100000000000001" customHeight="1">
      <c r="D48" s="487"/>
      <c r="E48" s="575"/>
      <c r="F48" s="131" t="s">
        <v>49</v>
      </c>
      <c r="G48" s="145" t="s">
        <v>288</v>
      </c>
      <c r="H48" s="133" t="s">
        <v>638</v>
      </c>
      <c r="I48" s="105">
        <f t="shared" si="0"/>
        <v>78</v>
      </c>
      <c r="J48" s="130"/>
      <c r="K48" s="130"/>
      <c r="L48" s="503"/>
    </row>
    <row r="49" spans="4:12" ht="20.100000000000001" customHeight="1">
      <c r="D49" s="487"/>
      <c r="E49" s="575"/>
      <c r="F49" s="127" t="s">
        <v>50</v>
      </c>
      <c r="G49" s="139"/>
      <c r="H49" s="129" t="s">
        <v>287</v>
      </c>
      <c r="I49" s="105">
        <f t="shared" si="0"/>
        <v>8</v>
      </c>
      <c r="J49" s="130"/>
      <c r="K49" s="130"/>
      <c r="L49" s="503"/>
    </row>
    <row r="50" spans="4:12" ht="19.899999999999999" customHeight="1" thickBot="1">
      <c r="D50" s="487"/>
      <c r="E50" s="576"/>
      <c r="F50" s="134" t="s">
        <v>77</v>
      </c>
      <c r="G50" s="146" t="s">
        <v>287</v>
      </c>
      <c r="H50" s="141" t="s">
        <v>287</v>
      </c>
      <c r="I50" s="105">
        <f t="shared" si="0"/>
        <v>8</v>
      </c>
      <c r="J50" s="135"/>
      <c r="K50" s="134"/>
      <c r="L50" s="504"/>
    </row>
    <row r="51" spans="4:12" ht="19.899999999999999" customHeight="1">
      <c r="D51" s="487"/>
      <c r="E51" s="492" t="s">
        <v>132</v>
      </c>
      <c r="F51" s="102" t="s">
        <v>739</v>
      </c>
      <c r="G51" s="150" t="s">
        <v>282</v>
      </c>
      <c r="H51" s="151"/>
      <c r="I51" s="105">
        <f t="shared" si="0"/>
        <v>0</v>
      </c>
      <c r="J51" s="105"/>
      <c r="K51" s="152"/>
      <c r="L51" s="502"/>
    </row>
    <row r="52" spans="4:12" ht="19.899999999999999" customHeight="1">
      <c r="D52" s="487"/>
      <c r="E52" s="490"/>
      <c r="F52" s="109" t="s">
        <v>283</v>
      </c>
      <c r="G52" s="153"/>
      <c r="H52" s="117"/>
      <c r="I52" s="105">
        <f t="shared" si="0"/>
        <v>0</v>
      </c>
      <c r="J52" s="154"/>
      <c r="K52" s="154" t="s">
        <v>246</v>
      </c>
      <c r="L52" s="500"/>
    </row>
    <row r="53" spans="4:12" ht="19.899999999999999" customHeight="1">
      <c r="D53" s="487"/>
      <c r="E53" s="490"/>
      <c r="F53" s="109" t="s">
        <v>224</v>
      </c>
      <c r="G53" s="155" t="s">
        <v>87</v>
      </c>
      <c r="H53" s="111" t="s">
        <v>659</v>
      </c>
      <c r="I53" s="105">
        <f t="shared" si="0"/>
        <v>13</v>
      </c>
      <c r="J53" s="154">
        <v>33</v>
      </c>
      <c r="K53" s="154"/>
      <c r="L53" s="500"/>
    </row>
    <row r="54" spans="4:12" ht="20.100000000000001" customHeight="1">
      <c r="D54" s="487"/>
      <c r="E54" s="490"/>
      <c r="F54" s="109" t="s">
        <v>225</v>
      </c>
      <c r="G54" s="155" t="s">
        <v>316</v>
      </c>
      <c r="H54" s="111" t="s">
        <v>526</v>
      </c>
      <c r="I54" s="105">
        <f t="shared" si="0"/>
        <v>14</v>
      </c>
      <c r="J54" s="109"/>
      <c r="K54" s="154"/>
      <c r="L54" s="500"/>
    </row>
    <row r="55" spans="4:12" ht="20.100000000000001" customHeight="1">
      <c r="D55" s="487"/>
      <c r="E55" s="490"/>
      <c r="F55" s="113" t="s">
        <v>49</v>
      </c>
      <c r="G55" s="156" t="s">
        <v>98</v>
      </c>
      <c r="H55" s="96" t="s">
        <v>740</v>
      </c>
      <c r="I55" s="105">
        <f t="shared" si="0"/>
        <v>61</v>
      </c>
      <c r="J55" s="154"/>
      <c r="K55" s="154"/>
      <c r="L55" s="500"/>
    </row>
    <row r="56" spans="4:12" ht="20.100000000000001" customHeight="1">
      <c r="D56" s="487"/>
      <c r="E56" s="490"/>
      <c r="F56" s="109" t="s">
        <v>50</v>
      </c>
      <c r="G56" s="155"/>
      <c r="H56" s="111" t="s">
        <v>659</v>
      </c>
      <c r="I56" s="105">
        <f t="shared" si="0"/>
        <v>13</v>
      </c>
      <c r="J56" s="154"/>
      <c r="K56" s="109"/>
      <c r="L56" s="500"/>
    </row>
    <row r="57" spans="4:12" ht="20.100000000000001" customHeight="1" thickBot="1">
      <c r="D57" s="487"/>
      <c r="E57" s="491"/>
      <c r="F57" s="157" t="s">
        <v>226</v>
      </c>
      <c r="G57" s="158" t="s">
        <v>87</v>
      </c>
      <c r="H57" s="159" t="s">
        <v>659</v>
      </c>
      <c r="I57" s="105">
        <f t="shared" si="0"/>
        <v>13</v>
      </c>
      <c r="J57" s="160"/>
      <c r="K57" s="160"/>
      <c r="L57" s="501"/>
    </row>
    <row r="58" spans="4:12" ht="20.100000000000001" customHeight="1">
      <c r="D58" s="487"/>
      <c r="E58" s="492" t="s">
        <v>133</v>
      </c>
      <c r="F58" s="102" t="s">
        <v>283</v>
      </c>
      <c r="G58" s="161"/>
      <c r="H58" s="117"/>
      <c r="I58" s="105">
        <f t="shared" si="0"/>
        <v>0</v>
      </c>
      <c r="J58" s="105"/>
      <c r="K58" s="105" t="s">
        <v>246</v>
      </c>
      <c r="L58" s="502"/>
    </row>
    <row r="59" spans="4:12" ht="20.100000000000001" customHeight="1">
      <c r="D59" s="487"/>
      <c r="E59" s="490"/>
      <c r="F59" s="109" t="s">
        <v>224</v>
      </c>
      <c r="G59" s="155" t="s">
        <v>192</v>
      </c>
      <c r="H59" s="111" t="s">
        <v>660</v>
      </c>
      <c r="I59" s="105">
        <f t="shared" si="0"/>
        <v>32</v>
      </c>
      <c r="J59" s="154">
        <v>33</v>
      </c>
      <c r="K59" s="154"/>
      <c r="L59" s="500"/>
    </row>
    <row r="60" spans="4:12" ht="17.649999999999999" customHeight="1">
      <c r="D60" s="487"/>
      <c r="E60" s="490"/>
      <c r="F60" s="109" t="s">
        <v>225</v>
      </c>
      <c r="G60" s="155" t="s">
        <v>289</v>
      </c>
      <c r="H60" s="111" t="s">
        <v>518</v>
      </c>
      <c r="I60" s="105">
        <f t="shared" si="0"/>
        <v>17</v>
      </c>
      <c r="J60" s="109"/>
      <c r="K60" s="154"/>
      <c r="L60" s="500"/>
    </row>
    <row r="61" spans="4:12" ht="16.5" customHeight="1">
      <c r="D61" s="487"/>
      <c r="E61" s="490"/>
      <c r="F61" s="113" t="s">
        <v>49</v>
      </c>
      <c r="G61" s="156" t="s">
        <v>193</v>
      </c>
      <c r="H61" s="115" t="s">
        <v>602</v>
      </c>
      <c r="I61" s="105">
        <f t="shared" si="0"/>
        <v>67</v>
      </c>
      <c r="J61" s="154"/>
      <c r="K61" s="154"/>
      <c r="L61" s="500"/>
    </row>
    <row r="62" spans="4:12" ht="17.25" customHeight="1">
      <c r="D62" s="487"/>
      <c r="E62" s="490"/>
      <c r="F62" s="109" t="s">
        <v>50</v>
      </c>
      <c r="G62" s="155"/>
      <c r="H62" s="111" t="s">
        <v>660</v>
      </c>
      <c r="I62" s="105">
        <f t="shared" si="0"/>
        <v>32</v>
      </c>
      <c r="J62" s="154"/>
      <c r="K62" s="109"/>
      <c r="L62" s="500"/>
    </row>
    <row r="63" spans="4:12" ht="16.5" customHeight="1" thickBot="1">
      <c r="D63" s="487"/>
      <c r="E63" s="491"/>
      <c r="F63" s="157" t="s">
        <v>226</v>
      </c>
      <c r="G63" s="158" t="s">
        <v>192</v>
      </c>
      <c r="H63" s="159" t="s">
        <v>660</v>
      </c>
      <c r="I63" s="105">
        <f t="shared" si="0"/>
        <v>32</v>
      </c>
      <c r="J63" s="160"/>
      <c r="K63" s="160"/>
      <c r="L63" s="501"/>
    </row>
    <row r="64" spans="4:12" ht="16.5" customHeight="1">
      <c r="D64" s="487"/>
      <c r="E64" s="492" t="s">
        <v>134</v>
      </c>
      <c r="F64" s="102" t="s">
        <v>283</v>
      </c>
      <c r="G64" s="161"/>
      <c r="H64" s="117"/>
      <c r="I64" s="105">
        <f t="shared" si="0"/>
        <v>0</v>
      </c>
      <c r="J64" s="105"/>
      <c r="K64" s="105" t="s">
        <v>246</v>
      </c>
      <c r="L64" s="502"/>
    </row>
    <row r="65" spans="4:12" ht="20.100000000000001" customHeight="1">
      <c r="D65" s="487"/>
      <c r="E65" s="490"/>
      <c r="F65" s="109" t="s">
        <v>224</v>
      </c>
      <c r="G65" s="155" t="s">
        <v>194</v>
      </c>
      <c r="H65" s="111" t="s">
        <v>714</v>
      </c>
      <c r="I65" s="105">
        <f t="shared" si="0"/>
        <v>22</v>
      </c>
      <c r="J65" s="154">
        <v>33</v>
      </c>
      <c r="K65" s="154"/>
      <c r="L65" s="500"/>
    </row>
    <row r="66" spans="4:12" ht="20.100000000000001" customHeight="1">
      <c r="D66" s="487"/>
      <c r="E66" s="490"/>
      <c r="F66" s="109" t="s">
        <v>225</v>
      </c>
      <c r="G66" s="155" t="s">
        <v>317</v>
      </c>
      <c r="H66" s="111" t="s">
        <v>872</v>
      </c>
      <c r="I66" s="105">
        <f t="shared" si="0"/>
        <v>21</v>
      </c>
      <c r="J66" s="109"/>
      <c r="K66" s="154"/>
      <c r="L66" s="500"/>
    </row>
    <row r="67" spans="4:12" ht="20.100000000000001" customHeight="1">
      <c r="D67" s="487"/>
      <c r="E67" s="490"/>
      <c r="F67" s="113" t="s">
        <v>49</v>
      </c>
      <c r="G67" s="69" t="s">
        <v>741</v>
      </c>
      <c r="H67" s="115" t="s">
        <v>639</v>
      </c>
      <c r="I67" s="105">
        <f t="shared" si="0"/>
        <v>67</v>
      </c>
      <c r="J67" s="154"/>
      <c r="K67" s="154"/>
      <c r="L67" s="500"/>
    </row>
    <row r="68" spans="4:12" ht="20.100000000000001" customHeight="1">
      <c r="D68" s="487"/>
      <c r="E68" s="490"/>
      <c r="F68" s="109" t="s">
        <v>50</v>
      </c>
      <c r="G68" s="155"/>
      <c r="H68" s="111" t="s">
        <v>714</v>
      </c>
      <c r="I68" s="105">
        <f t="shared" si="0"/>
        <v>22</v>
      </c>
      <c r="J68" s="154"/>
      <c r="K68" s="109"/>
      <c r="L68" s="500"/>
    </row>
    <row r="69" spans="4:12" ht="20.100000000000001" customHeight="1">
      <c r="D69" s="487"/>
      <c r="E69" s="491"/>
      <c r="F69" s="157" t="s">
        <v>226</v>
      </c>
      <c r="G69" s="158" t="s">
        <v>194</v>
      </c>
      <c r="H69" s="178" t="s">
        <v>714</v>
      </c>
      <c r="I69" s="105">
        <f t="shared" si="0"/>
        <v>22</v>
      </c>
      <c r="J69" s="160"/>
      <c r="K69" s="162"/>
      <c r="L69" s="501"/>
    </row>
    <row r="70" spans="4:12" ht="20.100000000000001" customHeight="1">
      <c r="D70" s="487"/>
      <c r="E70" s="492" t="s">
        <v>135</v>
      </c>
      <c r="F70" s="102" t="s">
        <v>283</v>
      </c>
      <c r="G70" s="161"/>
      <c r="H70" s="117"/>
      <c r="I70" s="105">
        <f t="shared" si="0"/>
        <v>0</v>
      </c>
      <c r="J70" s="105"/>
      <c r="K70" s="105" t="s">
        <v>246</v>
      </c>
      <c r="L70" s="502"/>
    </row>
    <row r="71" spans="4:12" ht="20.100000000000001" customHeight="1">
      <c r="D71" s="487"/>
      <c r="E71" s="490"/>
      <c r="F71" s="109" t="s">
        <v>224</v>
      </c>
      <c r="G71" s="155" t="s">
        <v>195</v>
      </c>
      <c r="H71" s="111" t="s">
        <v>715</v>
      </c>
      <c r="I71" s="105">
        <f t="shared" si="0"/>
        <v>28</v>
      </c>
      <c r="J71" s="154">
        <v>33</v>
      </c>
      <c r="K71" s="154"/>
      <c r="L71" s="500"/>
    </row>
    <row r="72" spans="4:12" ht="20.100000000000001" customHeight="1">
      <c r="D72" s="487"/>
      <c r="E72" s="490"/>
      <c r="F72" s="109" t="s">
        <v>225</v>
      </c>
      <c r="G72" s="155" t="s">
        <v>318</v>
      </c>
      <c r="H72" s="111" t="s">
        <v>574</v>
      </c>
      <c r="I72" s="105">
        <f t="shared" si="0"/>
        <v>24</v>
      </c>
      <c r="J72" s="109"/>
      <c r="K72" s="154"/>
      <c r="L72" s="500"/>
    </row>
    <row r="73" spans="4:12" ht="20.100000000000001" customHeight="1">
      <c r="D73" s="487"/>
      <c r="E73" s="490"/>
      <c r="F73" s="113" t="s">
        <v>49</v>
      </c>
      <c r="G73" s="156" t="s">
        <v>196</v>
      </c>
      <c r="H73" s="115" t="s">
        <v>640</v>
      </c>
      <c r="I73" s="105">
        <f t="shared" ref="I73:I87" si="1">LENB(H73)</f>
        <v>99</v>
      </c>
      <c r="J73" s="154"/>
      <c r="K73" s="154"/>
      <c r="L73" s="500"/>
    </row>
    <row r="74" spans="4:12" ht="19.5" customHeight="1">
      <c r="D74" s="487"/>
      <c r="E74" s="490"/>
      <c r="F74" s="109" t="s">
        <v>50</v>
      </c>
      <c r="G74" s="155"/>
      <c r="H74" s="111" t="s">
        <v>715</v>
      </c>
      <c r="I74" s="105">
        <f t="shared" si="1"/>
        <v>28</v>
      </c>
      <c r="J74" s="154"/>
      <c r="K74" s="109"/>
      <c r="L74" s="500"/>
    </row>
    <row r="75" spans="4:12" ht="20.100000000000001" customHeight="1" thickBot="1">
      <c r="D75" s="487"/>
      <c r="E75" s="491"/>
      <c r="F75" s="163" t="s">
        <v>226</v>
      </c>
      <c r="G75" s="164" t="s">
        <v>195</v>
      </c>
      <c r="H75" s="159" t="s">
        <v>573</v>
      </c>
      <c r="I75" s="105">
        <f t="shared" si="1"/>
        <v>27</v>
      </c>
      <c r="J75" s="165"/>
      <c r="K75" s="160"/>
      <c r="L75" s="501"/>
    </row>
    <row r="76" spans="4:12" ht="20.100000000000001" customHeight="1">
      <c r="D76" s="487"/>
      <c r="E76" s="492" t="s">
        <v>150</v>
      </c>
      <c r="F76" s="102" t="s">
        <v>283</v>
      </c>
      <c r="G76" s="161"/>
      <c r="H76" s="117"/>
      <c r="I76" s="105">
        <f t="shared" si="1"/>
        <v>0</v>
      </c>
      <c r="J76" s="105"/>
      <c r="K76" s="105" t="s">
        <v>246</v>
      </c>
      <c r="L76" s="502"/>
    </row>
    <row r="77" spans="4:12" ht="20.100000000000001" customHeight="1">
      <c r="D77" s="487"/>
      <c r="E77" s="490"/>
      <c r="F77" s="109" t="s">
        <v>224</v>
      </c>
      <c r="G77" s="155" t="s">
        <v>197</v>
      </c>
      <c r="H77" s="184" t="s">
        <v>716</v>
      </c>
      <c r="I77" s="105">
        <f t="shared" si="1"/>
        <v>20</v>
      </c>
      <c r="J77" s="154">
        <v>33</v>
      </c>
      <c r="K77" s="154"/>
      <c r="L77" s="500"/>
    </row>
    <row r="78" spans="4:12" ht="20.100000000000001" customHeight="1">
      <c r="D78" s="487"/>
      <c r="E78" s="490"/>
      <c r="F78" s="109" t="s">
        <v>225</v>
      </c>
      <c r="G78" s="155" t="s">
        <v>319</v>
      </c>
      <c r="H78" s="604" t="s">
        <v>575</v>
      </c>
      <c r="I78" s="105">
        <f t="shared" si="1"/>
        <v>26</v>
      </c>
      <c r="J78" s="109"/>
      <c r="K78" s="154"/>
      <c r="L78" s="500"/>
    </row>
    <row r="79" spans="4:12" ht="20.100000000000001" customHeight="1">
      <c r="D79" s="487"/>
      <c r="E79" s="490"/>
      <c r="F79" s="113" t="s">
        <v>49</v>
      </c>
      <c r="G79" s="156" t="s">
        <v>198</v>
      </c>
      <c r="H79" s="115" t="s">
        <v>641</v>
      </c>
      <c r="I79" s="105">
        <f t="shared" si="1"/>
        <v>101</v>
      </c>
      <c r="J79" s="154"/>
      <c r="K79" s="154"/>
      <c r="L79" s="500"/>
    </row>
    <row r="80" spans="4:12" ht="20.100000000000001" customHeight="1">
      <c r="D80" s="487"/>
      <c r="E80" s="490"/>
      <c r="F80" s="109" t="s">
        <v>50</v>
      </c>
      <c r="G80" s="155"/>
      <c r="H80" s="184" t="s">
        <v>716</v>
      </c>
      <c r="I80" s="105">
        <f t="shared" si="1"/>
        <v>20</v>
      </c>
      <c r="J80" s="154"/>
      <c r="K80" s="109"/>
      <c r="L80" s="500"/>
    </row>
    <row r="81" spans="4:12" ht="20.100000000000001" customHeight="1" thickBot="1">
      <c r="D81" s="487"/>
      <c r="E81" s="491"/>
      <c r="F81" s="157" t="s">
        <v>226</v>
      </c>
      <c r="G81" s="158" t="s">
        <v>197</v>
      </c>
      <c r="H81" s="605" t="s">
        <v>716</v>
      </c>
      <c r="I81" s="105">
        <f t="shared" si="1"/>
        <v>20</v>
      </c>
      <c r="J81" s="160"/>
      <c r="K81" s="160"/>
      <c r="L81" s="501"/>
    </row>
    <row r="82" spans="4:12" ht="20.100000000000001" customHeight="1">
      <c r="D82" s="487"/>
      <c r="E82" s="492" t="s">
        <v>151</v>
      </c>
      <c r="F82" s="102" t="s">
        <v>283</v>
      </c>
      <c r="G82" s="161"/>
      <c r="H82" s="117"/>
      <c r="I82" s="105">
        <f t="shared" si="1"/>
        <v>0</v>
      </c>
      <c r="J82" s="105"/>
      <c r="K82" s="105" t="s">
        <v>246</v>
      </c>
      <c r="L82" s="166"/>
    </row>
    <row r="83" spans="4:12" ht="20.100000000000001" customHeight="1">
      <c r="D83" s="487"/>
      <c r="E83" s="490"/>
      <c r="F83" s="109" t="s">
        <v>224</v>
      </c>
      <c r="G83" s="155" t="s">
        <v>199</v>
      </c>
      <c r="H83" s="111" t="s">
        <v>717</v>
      </c>
      <c r="I83" s="105">
        <f t="shared" si="1"/>
        <v>22</v>
      </c>
      <c r="J83" s="154">
        <v>33</v>
      </c>
      <c r="K83" s="154"/>
      <c r="L83" s="167"/>
    </row>
    <row r="84" spans="4:12" ht="17.649999999999999" customHeight="1">
      <c r="D84" s="487"/>
      <c r="E84" s="490"/>
      <c r="F84" s="109" t="s">
        <v>225</v>
      </c>
      <c r="G84" s="111" t="s">
        <v>736</v>
      </c>
      <c r="H84" s="111" t="s">
        <v>736</v>
      </c>
      <c r="I84" s="105">
        <f t="shared" si="1"/>
        <v>28</v>
      </c>
      <c r="J84" s="109"/>
      <c r="K84" s="154"/>
      <c r="L84" s="167"/>
    </row>
    <row r="85" spans="4:12" ht="17.649999999999999" customHeight="1">
      <c r="D85" s="487"/>
      <c r="E85" s="490"/>
      <c r="F85" s="113" t="s">
        <v>49</v>
      </c>
      <c r="G85" s="156" t="s">
        <v>200</v>
      </c>
      <c r="H85" s="115" t="s">
        <v>642</v>
      </c>
      <c r="I85" s="105">
        <f t="shared" si="1"/>
        <v>98</v>
      </c>
      <c r="J85" s="154"/>
      <c r="K85" s="154"/>
      <c r="L85" s="167"/>
    </row>
    <row r="86" spans="4:12" ht="17.649999999999999" customHeight="1">
      <c r="D86" s="487"/>
      <c r="E86" s="490"/>
      <c r="F86" s="109" t="s">
        <v>50</v>
      </c>
      <c r="G86" s="155"/>
      <c r="H86" s="111" t="s">
        <v>717</v>
      </c>
      <c r="I86" s="105">
        <f t="shared" si="1"/>
        <v>22</v>
      </c>
      <c r="J86" s="168"/>
      <c r="K86" s="109"/>
      <c r="L86" s="169"/>
    </row>
    <row r="87" spans="4:12" ht="18" customHeight="1" thickBot="1">
      <c r="D87" s="488"/>
      <c r="E87" s="525"/>
      <c r="F87" s="170" t="s">
        <v>226</v>
      </c>
      <c r="G87" s="171" t="s">
        <v>199</v>
      </c>
      <c r="H87" s="172" t="s">
        <v>717</v>
      </c>
      <c r="I87" s="173">
        <f t="shared" si="1"/>
        <v>22</v>
      </c>
      <c r="J87" s="174"/>
      <c r="K87" s="175"/>
      <c r="L87" s="176"/>
    </row>
  </sheetData>
  <mergeCells count="34">
    <mergeCell ref="B3:G3"/>
    <mergeCell ref="E51:E57"/>
    <mergeCell ref="D6:E7"/>
    <mergeCell ref="F6:F7"/>
    <mergeCell ref="I6:I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2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display="https://www.samsung.com/hr/accessories/" xr:uid="{A5FD5564-D681-4F24-A472-6273900433A9}"/>
    <hyperlink ref="H17" r:id="rId13" display="https://www.samsung.com/hr/mobile-accessories/all-mobile-accessories/?smartphones" xr:uid="{64E0BA42-6631-4EE8-9994-5B31D5803F00}"/>
    <hyperlink ref="H23" r:id="rId14" display="https://www.samsung.com/hr/mobile-accessories/all-mobile-accessories/?tablets" xr:uid="{6FD56A2D-5D23-4E16-84D0-77176E011CD2}"/>
    <hyperlink ref="H29" r:id="rId15" display="https://www.samsung.com/hr/mobile-accessories/all-mobile-accessories/?wearables" xr:uid="{697E9B78-8161-4969-81C4-5898A8A87194}"/>
    <hyperlink ref="H35" r:id="rId16" display="https://www.samsung.com/hr/mobile-accessories/all-mobile-accessories/?wearables" xr:uid="{3499827C-CD80-4FD6-94E7-34CFB0102483}"/>
    <hyperlink ref="H48" r:id="rId17" display="https://www.samsung.com/hr/mobile-accessories/all-mobile-accessories/?smarttag" xr:uid="{471590C2-B40B-4894-BC8D-8F4694D2095B}"/>
    <hyperlink ref="H55" r:id="rId18" xr:uid="{BD8202F3-A4E1-4DFF-9234-4041D098215D}"/>
    <hyperlink ref="H61" r:id="rId19" display="https://www.samsung.com/hr/audio-accessories/all-audio-accessories/" xr:uid="{CB92902F-8261-4B24-BCDF-B34F9B7DB2E2}"/>
    <hyperlink ref="H67" r:id="rId20" display="https://www.samsung.com/hr/tv-accessories/all-tv-accessories/?other" xr:uid="{0123B8AB-1FE3-4994-8F99-3C59D583016E}"/>
    <hyperlink ref="H73" r:id="rId21" display="https://www.samsung.com/hr/home-appliance-accessories/all-home-appliance-accessories/?refrigerators" xr:uid="{85BCE406-0D39-494D-8BCE-8A7AFADCAA8D}"/>
    <hyperlink ref="H79" r:id="rId22" display="https://www.samsung.com/hr/home-appliance-accessories/all-home-appliance-accessories/?vacuum-cleaners" xr:uid="{0CDC1087-E62C-4E8F-BF54-B121A53FDC3D}"/>
    <hyperlink ref="H85" r:id="rId23" display="https://www.samsung.com/hr/home-appliance-accessories/all-home-appliance-accessories/?washer-dryer" xr:uid="{CE06A405-F087-4822-ACB2-3B5367704F37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a308aaa2-6792-4257-a3df-f2ad8b14b8dc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