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F64F6031-C26A-4169-94AB-E560B5A1ED68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 (TBU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Shop!$B$7:$B$121</definedName>
    <definedName name="_xlnm._FilterDatabase" localSheetId="4" hidden="1">'TV&amp;AV (04-28)'!$B$7:$B$98</definedName>
    <definedName name="_xlnm._FilterDatabase" localSheetId="7" hidden="1">'Wearables (TBU)'!$B$7:$B$101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167" i="51"/>
  <c r="I168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<sst xmlns="http://schemas.openxmlformats.org/spreadsheetml/2006/main" count="2690" uniqueCount="799">
  <si>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</si>
  <si>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</si>
  <si>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</si>
  <si>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</si>
  <si>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</si>
  <si>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</si>
  <si>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</si>
  <si>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</si>
  <si>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</si>
  <si>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</si>
  <si>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</si>
  <si>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</si>
  <si>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</si>
  <si>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</si>
  <si>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</si>
  <si>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</si>
  <si>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</si>
  <si>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</si>
  <si>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</si>
  <si>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</si>
  <si>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</si>
  <si>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</si>
  <si>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</si>
  <si>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</si>
  <si>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</si>
  <si>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</si>
  <si>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</si>
  <si>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</si>
  <si>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</si>
  <si>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</si>
  <si>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</si>
  <si>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</si>
  <si>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</si>
  <si>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</si>
  <si>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</si>
  <si>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</si>
  <si>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</si>
  <si>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</si>
  <si>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</si>
  <si>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</si>
  <si>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</si>
  <si>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</si>
  <si>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</si>
  <si>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</si>
  <si>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</si>
  <si>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</si>
  <si>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</si>
  <si>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</si>
  <si>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</si>
  <si>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</si>
  <si>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</si>
  <si>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</si>
  <si>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</si>
  <si>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</si>
  <si>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</si>
  <si>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</si>
  <si>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</si>
  <si>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</si>
  <si>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</si>
  <si>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</si>
  <si>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</si>
  <si>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</si>
  <si>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</si>
  <si>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</si>
  <si>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</si>
  <si>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</si>
  <si>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</si>
  <si>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</si>
  <si>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</si>
  <si>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</si>
  <si>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</si>
  <si>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</si>
  <si>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</si>
  <si>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</si>
  <si>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</si>
  <si>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</si>
  <si>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</si>
  <si>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</si>
  <si>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</si>
  <si>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</si>
  <si>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</si>
  <si>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</si>
  <si>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</si>
  <si>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</si>
  <si>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</si>
  <si>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</si>
  <si>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</si>
  <si>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</si>
  <si>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</si>
  <si>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</si>
  <si>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</si>
  <si>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</si>
  <si>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</si>
  <si>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</si>
  <si>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</si>
  <si>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</si>
  <si>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</si>
  <si>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</si>
  <si>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</si>
  <si>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</si>
  <si>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</si>
  <si>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</si>
  <si>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</si>
  <si>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</si>
  <si>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</si>
  <si>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</si>
  <si>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</si>
  <si>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</si>
  <si>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</si>
  <si>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</si>
  <si>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</si>
  <si>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</si>
  <si>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</si>
  <si>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</si>
  <si>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</si>
  <si>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</si>
  <si>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</si>
  <si>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</si>
  <si>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</si>
  <si>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</si>
  <si>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</si>
  <si>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</si>
  <si>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</si>
  <si>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</si>
  <si>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</si>
  <si>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</si>
  <si>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</si>
  <si>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</si>
  <si>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</si>
  <si>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</si>
  <si>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</si>
  <si>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</si>
  <si>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</si>
  <si>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</si>
  <si>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</si>
  <si>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</si>
  <si>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</si>
  <si>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</si>
  <si>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</si>
  <si>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</si>
  <si>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</si>
  <si>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</si>
  <si>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</si>
  <si>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</si>
  <si>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</si>
  <si>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</si>
  <si>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</si>
  <si>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</si>
  <si>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</si>
  <si>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</si>
  <si>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</si>
  <si>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</si>
  <si>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</si>
  <si>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</si>
  <si>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</si>
  <si>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</si>
  <si>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</si>
  <si>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</si>
  <si>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</si>
  <si>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</si>
  <si>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</si>
  <si>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</si>
  <si>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</si>
  <si>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</si>
  <si>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</si>
  <si>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</si>
  <si>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</si>
  <si>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</si>
  <si>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</si>
  <si>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</si>
  <si>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</si>
  <si>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</si>
  <si>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</si>
  <si>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</si>
  <si>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</si>
  <si>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</si>
  <si>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</si>
  <si>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</si>
  <si>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</si>
  <si>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</si>
  <si>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</si>
  <si>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</si>
  <si>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</si>
  <si>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</si>
  <si>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</si>
  <si>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</si>
  <si>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</si>
  <si>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</si>
  <si>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</si>
  <si>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</si>
  <si>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</si>
  <si>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</si>
  <si>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</si>
  <si>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</si>
  <si>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</si>
  <si>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</si>
  <si>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</si>
  <si>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</si>
  <si>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</si>
  <si>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</si>
  <si>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</si>
  <si>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</si>
  <si>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</si>
  <si>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</si>
  <si>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</si>
  <si>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</si>
  <si>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</si>
  <si>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</si>
  <si>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</si>
  <si>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</si>
  <si>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</si>
  <si>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</si>
  <si>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</si>
  <si>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</si>
  <si>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</si>
  <si>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</si>
  <si>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</si>
  <si>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</si>
  <si>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</si>
  <si>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</si>
  <si>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</si>
  <si>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</si>
  <si>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</si>
  <si>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</si>
  <si>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</si>
  <si>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</si>
  <si>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</si>
  <si>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</si>
  <si>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</si>
  <si>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</si>
  <si>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</si>
  <si>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</si>
  <si>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</si>
  <si>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</si>
  <si>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</si>
  <si>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</si>
  <si>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</si>
  <si>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</si>
  <si>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</si>
  <si>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</si>
  <si>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</si>
  <si>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</si>
  <si>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</si>
  <si>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</si>
  <si>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</si>
  <si>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</si>
  <si>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</si>
  <si>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</si>
  <si>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</si>
  <si>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</si>
  <si>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</si>
  <si>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</si>
  <si>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</si>
  <si>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</si>
  <si>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</si>
  <si>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</si>
  <si>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</si>
  <si>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</si>
  <si>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</si>
  <si>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</si>
  <si>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</si>
  <si>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</si>
  <si>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</si>
  <si>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</si>
  <si>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</si>
  <si>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</si>
  <si>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</si>
  <si>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</si>
  <si>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</si>
  <si>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</si>
  <si>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</si>
  <si>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</si>
  <si>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</si>
  <si>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</si>
  <si>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</si>
  <si>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</si>
  <si>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</si>
  <si>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</si>
  <si>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</si>
  <si>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</si>
  <si>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</si>
  <si>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</si>
  <si>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</si>
  <si>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</si>
  <si>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</si>
  <si>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</si>
  <si>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</si>
  <si>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</si>
  <si>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</si>
  <si>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</si>
  <si>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</si>
  <si>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</si>
  <si>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</si>
  <si>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</si>
  <si>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</si>
  <si>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</si>
  <si>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</si>
  <si>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</si>
  <si>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</si>
  <si>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</si>
  <si>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</si>
  <si>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</si>
  <si>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</si>
  <si>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</si>
  <si>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</si>
  <si>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</si>
  <si>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</si>
  <si>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</si>
  <si>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</si>
  <si>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</si>
  <si>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</si>
  <si>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</si>
  <si>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</si>
  <si>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</si>
  <si>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</si>
  <si>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</si>
  <si>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</si>
  <si>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</si>
  <si>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</si>
  <si>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</si>
  <si>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</si>
  <si>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</si>
  <si>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</si>
  <si>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</si>
  <si>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</si>
  <si>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</si>
  <si>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</si>
  <si>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</si>
  <si>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</si>
  <si>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</si>
  <si>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</si>
  <si>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</si>
  <si>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</si>
  <si>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</si>
  <si>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</si>
  <si>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</si>
  <si>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</si>
  <si>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</si>
  <si>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</si>
  <si>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</si>
  <si>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</si>
  <si>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</si>
  <si>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</si>
  <si>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</si>
  <si>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</si>
  <si>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</si>
  <si>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</si>
  <si>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</si>
  <si>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</si>
  <si>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</si>
  <si>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</si>
  <si>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</si>
  <si>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</si>
  <si>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</si>
  <si>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</si>
  <si>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</si>
  <si>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</si>
  <si>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</si>
  <si>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</si>
  <si>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</si>
  <si>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</si>
  <si>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</si>
  <si>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</si>
  <si>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</si>
  <si>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</si>
  <si>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</si>
  <si>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</si>
  <si>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</si>
  <si>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</si>
  <si>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</si>
  <si>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</si>
  <si>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</si>
  <si>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</si>
  <si>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</si>
  <si>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</si>
  <si>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</si>
  <si>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</si>
  <si>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</si>
  <si>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</si>
  <si>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</si>
  <si>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</si>
  <si>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</si>
  <si>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</si>
  <si>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</si>
  <si>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</si>
  <si>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</si>
  <si>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</si>
  <si>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</si>
  <si>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</si>
  <si>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</si>
  <si>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</si>
  <si>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</si>
  <si>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</si>
  <si>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</si>
  <si>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</si>
  <si>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</si>
  <si>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</si>
  <si>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</si>
  <si>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</si>
  <si>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</si>
  <si>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</si>
  <si>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</si>
  <si>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</si>
  <si>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</si>
  <si>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</si>
  <si>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</si>
  <si>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</si>
  <si>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</si>
  <si>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</si>
  <si>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</si>
  <si>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</si>
  <si>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</si>
  <si>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</si>
  <si>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</si>
  <si>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</si>
  <si>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</si>
  <si>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</si>
  <si>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</si>
  <si>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</si>
  <si>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</si>
  <si>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</si>
  <si>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</si>
  <si>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</si>
  <si>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</si>
  <si>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</si>
  <si>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</si>
  <si>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</si>
  <si>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</si>
  <si>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</si>
  <si>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</si>
  <si>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</si>
  <si>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</si>
  <si>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</si>
  <si>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</si>
  <si>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</si>
  <si>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</si>
  <si>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</si>
  <si>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</si>
  <si>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</si>
  <si>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</si>
  <si>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</si>
  <si>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</si>
  <si>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</si>
  <si>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</si>
  <si>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</si>
  <si>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</si>
  <si>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</si>
  <si>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</si>
  <si>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</si>
  <si>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</si>
  <si>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</si>
  <si>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</si>
  <si>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</si>
  <si>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</si>
  <si>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</si>
  <si>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</si>
  <si>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</si>
  <si>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</si>
  <si>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</si>
  <si>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</si>
  <si>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</si>
  <si>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</si>
  <si>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</si>
  <si>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</si>
  <si>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</si>
  <si>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</si>
  <si>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</si>
  <si>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</si>
  <si>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</si>
  <si>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</si>
  <si>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</si>
  <si>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</si>
  <si>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</si>
  <si>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</si>
  <si>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</si>
  <si>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</si>
  <si>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</si>
  <si>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</si>
  <si>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</si>
  <si>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</si>
  <si>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</si>
  <si>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</si>
  <si>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</si>
  <si>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</si>
  <si>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</si>
  <si>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</si>
  <si>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</si>
  <si>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</si>
  <si>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</si>
  <si>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</si>
  <si>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</si>
  <si>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</si>
  <si>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</si>
  <si>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</si>
  <si>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</si>
  <si>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</si>
  <si>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</si>
  <si>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</si>
  <si>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</si>
  <si>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</si>
  <si>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</si>
  <si>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</si>
  <si>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</si>
  <si>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</si>
  <si>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</si>
  <si>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</si>
  <si>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</si>
  <si>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</si>
  <si>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</si>
  <si>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</si>
  <si>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</si>
  <si>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</si>
  <si>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</si>
  <si>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</si>
  <si>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</si>
  <si>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</si>
  <si>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</si>
  <si>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</si>
  <si>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</si>
  <si>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</si>
  <si>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</si>
  <si>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</si>
  <si>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</si>
  <si>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48 abd 50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</si>
  <si>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</si>
  <si>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</si>
  <si>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</si>
  <si>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</si>
  <si>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</si>
  <si>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</si>
  <si>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</si>
  <si>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</si>
  <si>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</si>
  <si>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</si>
  <si>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</si>
  <si>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</si>
  <si>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</si>
  <si>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</si>
  <si>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</si>
  <si>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</si>
  <si>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</si>
  <si>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</si>
  <si>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</si>
  <si>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</si>
  <si>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</si>
  <si>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</si>
  <si>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</si>
  <si>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Mobil</t>
  </si>
  <si>
    <t>https://www.samsung.com/tr/smartphones/all-smartphones/</t>
  </si>
  <si>
    <t>Galaxy Akıllı Telefon</t>
  </si>
  <si>
    <t>https://www.samsung.com/tr/tablets/all-tablets/</t>
  </si>
  <si>
    <t>Galaxy Book not available in TR.</t>
  </si>
  <si>
    <t>https://www.samsung.com/tr/watches/all-watches/</t>
  </si>
  <si>
    <t>https://www.samsung.com/tr/audio-sound/all-audio-sound/</t>
  </si>
  <si>
    <t>https://www.samsung.com/tr/rings/all-rings/</t>
  </si>
  <si>
    <t>Galaxy Aksesuarlar</t>
  </si>
  <si>
    <t>https://www.samsung.com/tr/mobile-accessories/</t>
  </si>
  <si>
    <t>not available in TR.</t>
  </si>
  <si>
    <t>Telefonları Keşfet</t>
  </si>
  <si>
    <t>https://www.samsung.com/tr/mobile/</t>
  </si>
  <si>
    <t>https://www.samsung.com/tr/galaxy-ai/</t>
  </si>
  <si>
    <t>https://www.samsung.com/tr/one-ui/</t>
  </si>
  <si>
    <t>https://www.samsung.com/tr/apps/samsung-health/</t>
  </si>
  <si>
    <t>Uygulamalar &amp; Hizmetler</t>
  </si>
  <si>
    <t>https://www.samsung.com/tr/apps/</t>
  </si>
  <si>
    <t>Neden Galaxy</t>
  </si>
  <si>
    <t>https://www.samsung.com/tr/mobile/why-galaxy/</t>
  </si>
  <si>
    <t>https://www.samsung.com/tr/mobile/switch-to-galaxy/</t>
  </si>
  <si>
    <t>Değişim Kampanyası</t>
  </si>
  <si>
    <t>https://www.samsung.com/tr/offer/mobile-trade-in/</t>
  </si>
  <si>
    <t>https://www.samsung.com/tr/tvs/neo-qled-tvs/</t>
  </si>
  <si>
    <t>https://www.samsung.com/tr/tvs/oled-tvs/</t>
  </si>
  <si>
    <t>https://www.samsung.com/tr/tvs/qled-tv/</t>
  </si>
  <si>
    <t>https://www.samsung.com/tr/tvs/crystal-uhd-tvs/</t>
  </si>
  <si>
    <t>https://www.samsung.com/tr/lifestyle-tvs/the-frame/</t>
  </si>
  <si>
    <t>https://www.samsung.com/tr/lifestyle-tvs/the-serif/</t>
  </si>
  <si>
    <t>https://www.samsung.com/tr/lifestyle-tvs/the-sero/</t>
  </si>
  <si>
    <t>Ses Sistemleri</t>
  </si>
  <si>
    <t>https://www.samsung.com/tr/audio-devices/all-audio-devices/</t>
  </si>
  <si>
    <t>Projektörler</t>
  </si>
  <si>
    <t>https://www.samsung.com/tr/projectors/all-projectors/</t>
  </si>
  <si>
    <t>TV Aksesuarları</t>
  </si>
  <si>
    <t>https://www.samsung.com/tr/tv-accessories/all-tv-accessories/</t>
  </si>
  <si>
    <t>Boyutlarına Göre TV'ler</t>
  </si>
  <si>
    <t>https://www.samsung.com/tr/tvs/98-inch-tvs/</t>
  </si>
  <si>
    <t>98 inç</t>
  </si>
  <si>
    <t>83 &amp; 85 inç</t>
  </si>
  <si>
    <t>75 &amp; 77 inç</t>
  </si>
  <si>
    <t>65 inç</t>
  </si>
  <si>
    <t>55 inç</t>
  </si>
  <si>
    <t>48 &amp; 50 inç</t>
  </si>
  <si>
    <t>43 inç</t>
  </si>
  <si>
    <t>32 inç veya daha küçük</t>
  </si>
  <si>
    <t>Çözünürlüklerine Göre TV'ler</t>
  </si>
  <si>
    <t>https://www.samsung.com/tr/tvs/8k-tv/</t>
  </si>
  <si>
    <t>8K TV'ler</t>
  </si>
  <si>
    <t>4K TV'ler</t>
  </si>
  <si>
    <t>Full HD/HD TV'ler</t>
  </si>
  <si>
    <t>https://www.samsung.com/tr/tvs/vision-ai-tv</t>
  </si>
  <si>
    <t>Neden Samsung TV</t>
  </si>
  <si>
    <t>https://www.samsung.com/tr/tvs/why-samsung-tv/</t>
  </si>
  <si>
    <t>Neden OLED</t>
  </si>
  <si>
    <t>https://www.samsung.com/tr/tvs/oled-tv/highlights/</t>
  </si>
  <si>
    <t>Neden Neo QLED</t>
  </si>
  <si>
    <t>https://www.samsung.com/tr/tvs/qled-tv/highlights/</t>
  </si>
  <si>
    <t>Neden The Frame</t>
  </si>
  <si>
    <t>https://www.samsung.com/tr/lifestyle-tvs/the-frame/highlights/</t>
  </si>
  <si>
    <t>TV seçmeme yardım et</t>
  </si>
  <si>
    <t>https://www.samsung.com/tr/tvs/help-me-choose/</t>
  </si>
  <si>
    <t>https://www.samsung.com/tr/audio-devices/help-me-choose/</t>
  </si>
  <si>
    <t>Soundbar seçmeme yardım et</t>
  </si>
  <si>
    <t>MICRO LED</t>
  </si>
  <si>
    <t>https://www.samsung.com/tr/tvs/micro-led/highlights/</t>
  </si>
  <si>
    <t>Soundbar Satın Alma Rehberi</t>
  </si>
  <si>
    <t>https://www.samsung.com/tr/audio-devices/soundbar-buying-guide/</t>
  </si>
  <si>
    <t>Satın Alma Rehberi</t>
  </si>
  <si>
    <t>TV Satın Alma Rehberi</t>
  </si>
  <si>
    <t>Süper Büyük TV</t>
  </si>
  <si>
    <t>Spor İçin En İyi Samsung TV</t>
  </si>
  <si>
    <t>Beyaz Eşyalar</t>
  </si>
  <si>
    <t>https://www.samsung.com/tr/refrigerators/all-refrigerators/</t>
  </si>
  <si>
    <t>Buzdolapları</t>
  </si>
  <si>
    <t>https://www.samsung.com/tr/cooking-appliances/ovens/</t>
  </si>
  <si>
    <t>Fırınlar</t>
  </si>
  <si>
    <t>Ocaklar</t>
  </si>
  <si>
    <t>https://www.samsung.com/tr/cooking-appliances/hobs/</t>
  </si>
  <si>
    <t>https://www.samsung.com/tr/cooking-appliances/hoods/</t>
  </si>
  <si>
    <t>Davlumbazlar</t>
  </si>
  <si>
    <t>https://www.samsung.com/tr/microwave-ovens/all-microwave-ovens/</t>
  </si>
  <si>
    <t>Mikrodalga Fırınlar</t>
  </si>
  <si>
    <t>https://www.samsung.com/tr/vacuum-cleaners/all-vacuum-cleaners/?robot</t>
  </si>
  <si>
    <t>Not available in Turkey</t>
  </si>
  <si>
    <t>https://www.samsung.com/tr/home-appliances/bespoke-home/</t>
  </si>
  <si>
    <t>https://www.samsung.com/tr/home-appliances/bespoke-ai-smartthings/</t>
  </si>
  <si>
    <t>https://www.samsung.com/tr/home-appliances/ai-energy-saving/</t>
  </si>
  <si>
    <t>AI Enerji Tasarrufu</t>
  </si>
  <si>
    <t>https://www.samsung.com/tr/home-appliances/why-samsung-appliances/</t>
  </si>
  <si>
    <t>Neden Samsung Ev Aletleri</t>
  </si>
  <si>
    <t>IT</t>
  </si>
  <si>
    <t>https://www.samsung.com/tr/monitors/all-monitors/</t>
  </si>
  <si>
    <t>Monitörler</t>
  </si>
  <si>
    <t>Hafıza ve Depolama</t>
  </si>
  <si>
    <t>https://www.samsung.com/tr/memory-storage/all-memory-storage/</t>
  </si>
  <si>
    <t>https://www.samsung.com/tr/monitors/odyssey-gaming-monitor/</t>
  </si>
  <si>
    <t>Neden Odyssey Gaming Monitör</t>
  </si>
  <si>
    <t>https://www.samsung.com/tr/monitors/viewfinity-high-resolution-monitor/</t>
  </si>
  <si>
    <t>Neden ViewFinity Yüksek Çözünürlüklü Monitör</t>
  </si>
  <si>
    <t>https://www.samsung.com/tr/monitors/help-me-choose/</t>
  </si>
  <si>
    <t>Monitörümü Seçmeme Yardım Et</t>
  </si>
  <si>
    <t>Monitör Satın Alma Rehberi</t>
  </si>
  <si>
    <t>https://www.samsung.com/tr/monitors/monitor-buying-guide/</t>
  </si>
  <si>
    <t>Aksesuarlar</t>
  </si>
  <si>
    <t>https://www.samsung.com/tr/accessories/</t>
  </si>
  <si>
    <t>https://www.samsung.com/tr/mobile-accessories/all-mobile-accessories/?smartphones</t>
  </si>
  <si>
    <t>Galaxy Akıllı Telefon Aksesuarları</t>
  </si>
  <si>
    <t>https://www.samsung.com/tr/mobile-accessories/all-mobile-accessories/?tablets</t>
  </si>
  <si>
    <t>Galaxy Tab Aksesuarları</t>
  </si>
  <si>
    <t>https://www.samsung.com/tr/mobile-accessories/all-mobile-accessories/?watches</t>
  </si>
  <si>
    <t>Galaxy Watch Aksesuarları</t>
  </si>
  <si>
    <t>https://www.samsung.com/tr/mobile-accessories/all-mobile-accessories/?buds-accessories</t>
  </si>
  <si>
    <t xml:space="preserve">Not available in Turkey
</t>
  </si>
  <si>
    <t>https://www.samsung.com/tr/mobile-accessories/all-mobile-accessories/?smarttag</t>
  </si>
  <si>
    <t>Tüm TV Aksesuarları</t>
  </si>
  <si>
    <t>https://www.samsung.com/tr/vacuum-cleaners/all-vacuum-cleaners/?accessory</t>
  </si>
  <si>
    <t>Süpürge Aksesuarları</t>
  </si>
  <si>
    <t>https://www.samsung.com/tr/washers-and-dryers/all-washers-and-dryers/?accessories</t>
  </si>
  <si>
    <t>Yıkama ve Kurutma Aksesuarları</t>
  </si>
  <si>
    <t>https://www.samsung.com/tr/vacuum-cleaners/all-vacuum-cleaners/</t>
  </si>
  <si>
    <t>https://www.samsung.com/tr/air-conditioners/all-air-conditioners/</t>
  </si>
  <si>
    <t>Klimalar</t>
  </si>
  <si>
    <t>https://www.samsung.com/tr/monitors/smart-monitor/</t>
  </si>
  <si>
    <t>Neden Smart Monitör</t>
  </si>
  <si>
    <t>Giyilebilir Cihazlar</t>
  </si>
  <si>
    <t>Buds Aksesuarları</t>
  </si>
  <si>
    <t xml:space="preserve">Not available in Turkey
</t>
  </si>
  <si>
    <t>Galaxy'ye Geçiş Yapın</t>
  </si>
  <si>
    <t>Bulaşık Makineleri</t>
  </si>
  <si>
    <t>https://www.samsung.com/tr/dishwashers/all-dishwashers/</t>
  </si>
  <si>
    <t>Giysi Temizliği</t>
  </si>
  <si>
    <t>https://www.samsung.com/tr/washers-and-dryers/all-washers-and-dryers/</t>
  </si>
  <si>
    <t>Jet Bot Robot Süpürgeler</t>
  </si>
  <si>
    <t>Jet Stick Dikey Süpürgeler</t>
  </si>
  <si>
    <t>https://www.samsung.com/tr/mobile-accessories/all-mobile-accessories/?watch-bands+buds-accessories+smarttag</t>
  </si>
  <si>
    <t>Giyilebilir Cihaz Aksesuarları</t>
  </si>
  <si>
    <t>Galaxy'ye geçiş yapın</t>
  </si>
  <si>
    <t>Mağaza</t>
  </si>
  <si>
    <t>https://www.samsung.com/tr/offer/</t>
  </si>
  <si>
    <t>Samsung Avantajları</t>
  </si>
  <si>
    <t>https://www.samsung.com/tr/offer/why-buy-from-samsung/</t>
  </si>
  <si>
    <t>Samsung Shop App'i indirin</t>
  </si>
  <si>
    <t>download shop app</t>
  </si>
  <si>
    <t>https://www.samsung.com/tr/apps/samsung-shop-app/</t>
  </si>
  <si>
    <t>not available in TR</t>
  </si>
  <si>
    <t>https://www.samsung.com/tr/smartthings/</t>
  </si>
  <si>
    <t>AI Ürünlerini Keşfedin</t>
  </si>
  <si>
    <t>https://www.samsung.com/tr/ai-products/</t>
  </si>
  <si>
    <t xml:space="preserve">Eğitim İndirim Programı </t>
  </si>
  <si>
    <t>https://www.samsung.com/tr/offer/student-discounts/</t>
  </si>
  <si>
    <t>İş Ortaklarına Özel</t>
  </si>
  <si>
    <t>https://www.samsung.com/tr/offer/corporate-epp/</t>
  </si>
  <si>
    <t>for business partners</t>
  </si>
  <si>
    <t>we have corp epp program and updated the menu with that</t>
  </si>
  <si>
    <t>Kamu Çalışanlarına Özel</t>
  </si>
  <si>
    <t>https://www.samsung.com/tr/offer/offer-program/#govt-offers</t>
  </si>
  <si>
    <t>for government employees</t>
  </si>
  <si>
    <t>For government employees</t>
  </si>
  <si>
    <t>this program should be added to shop GNB</t>
  </si>
  <si>
    <t>Üst Düzey Teknolojiyi Deneyimleyin</t>
    <phoneticPr fontId="1" type="noConversion"/>
  </si>
  <si>
    <t>https://www.samsung.com/tr/tvs/all-tvs/</t>
    <phoneticPr fontId="1" type="noConversion"/>
  </si>
  <si>
    <t xml:space="preserve">https://www.samsung.com/tr/tvs/98-inch-tvs/ </t>
    <phoneticPr fontId="1" type="noConversion"/>
  </si>
  <si>
    <t xml:space="preserve">https://www.samsung.com/tr/tvs/85-inch-tvs/ </t>
    <phoneticPr fontId="1" type="noConversion"/>
  </si>
  <si>
    <t xml:space="preserve">https://www.samsung.com/tr/tvs/75-inch-tvs/ </t>
    <phoneticPr fontId="1" type="noConversion"/>
  </si>
  <si>
    <t xml:space="preserve">https://www.samsung.com/tr/tvs/65-inch-tvs/ </t>
    <phoneticPr fontId="1" type="noConversion"/>
  </si>
  <si>
    <t xml:space="preserve">https://www.samsung.com/tr/tvs/55-inch-tvs/ </t>
    <phoneticPr fontId="1" type="noConversion"/>
  </si>
  <si>
    <t xml:space="preserve">https://www.samsung.com/tr/tvs/50-inch-tvs/ </t>
    <phoneticPr fontId="1" type="noConversion"/>
  </si>
  <si>
    <t xml:space="preserve">https://www.samsung.com/tr/tvs/43-inch-tvs/ </t>
    <phoneticPr fontId="1" type="noConversion"/>
  </si>
  <si>
    <t xml:space="preserve">https://www.samsung.com/tr/tvs/32-inch-tvs/ </t>
    <phoneticPr fontId="1" type="noConversion"/>
  </si>
  <si>
    <t xml:space="preserve">https://www.samsung.com/tr/tvs/tv-buying-guide/ </t>
    <phoneticPr fontId="1" type="noConversion"/>
  </si>
  <si>
    <t xml:space="preserve">https://www.samsung.com/tr/tvs/smart-tv/highlights/ </t>
    <phoneticPr fontId="1" type="noConversion"/>
  </si>
  <si>
    <t xml:space="preserve">https://www.samsung.com/tr/tvs/supersize-tv/ </t>
    <phoneticPr fontId="1" type="noConversion"/>
  </si>
  <si>
    <t xml:space="preserve">https://www.samsung.com/tr/tvs/sports-tv/ </t>
    <phoneticPr fontId="1" type="noConversion"/>
  </si>
  <si>
    <t xml:space="preserve">https://www.samsung.com/tr/tvs/uhd-4k-tv/ </t>
    <phoneticPr fontId="1" type="noConversion"/>
  </si>
  <si>
    <t xml:space="preserve">https://www.samsung.com/tr/tvs/full-hd-tv/ </t>
    <phoneticPr fontId="1" type="noConversion"/>
  </si>
  <si>
    <t xml:space="preserve">https://www.samsung.com/tr/tvs/gaming-tv/ </t>
    <phoneticPr fontId="1" type="noConversion"/>
  </si>
  <si>
    <t>En İyi Oyun TV'si</t>
    <phoneticPr fontId="1" type="noConversion"/>
  </si>
  <si>
    <t>https://www.samsung.com/uk/tvs/gaming-tv/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</si>
  <si>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</si>
  <si>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</si>
  <si>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</si>
  <si>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help choose my Monitor</t>
    <phoneticPr fontId="1" type="noConversion"/>
  </si>
  <si>
    <t>monitor Buying Guide</t>
    <phoneticPr fontId="1" type="noConversion"/>
  </si>
  <si>
    <t>Neden Smart Monitör</t>
    <phoneticPr fontId="1" type="noConversion"/>
  </si>
  <si>
    <t xml:space="preserve">https://www.samsung.com/tr/apps/ 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</si>
  <si>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</si>
  <si>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</si>
  <si>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</si>
  <si>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it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</si>
  <si>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</si>
  <si>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</si>
  <si>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</si>
  <si>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</si>
  <si>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</si>
  <si>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</si>
  <si>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</si>
  <si>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</si>
  <si>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</si>
  <si>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</si>
  <si>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</si>
  <si>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</si>
  <si>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</si>
  <si>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</si>
  <si>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</si>
  <si>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</si>
  <si>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</si>
  <si>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</si>
  <si>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</si>
  <si>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</si>
  <si>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</si>
  <si>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</si>
  <si>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</si>
  <si>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</si>
  <si>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</si>
  <si>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</si>
  <si>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</si>
  <si>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</si>
  <si>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</si>
  <si>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</si>
  <si>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</si>
  <si>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</si>
  <si>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</si>
  <si>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</si>
  <si>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</si>
  <si>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</si>
  <si>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</si>
  <si>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</si>
  <si>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</si>
  <si>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</si>
  <si>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</si>
  <si>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</si>
  <si>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</si>
  <si>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https://www.samsung.com/tr/smartphones/galaxy-s25-ultra/buy/</t>
  </si>
  <si>
    <t>https://www.samsung.com/tr/smartphones/galaxy-s25/buy/</t>
  </si>
  <si>
    <t>https://www.samsung.com/tr/smartphones/galaxy-z-fold6/buy/</t>
  </si>
  <si>
    <t>https://www.samsung.com/tr/smartphones/galaxy-z-flip6/buy/</t>
  </si>
  <si>
    <t>https://www.samsung.com/tr/smartphones/galaxy-a/galaxy-a56-5g/buy/?modelCode=SM-A566BZACEUB</t>
  </si>
  <si>
    <t>https://www.samsung.com/tr/tablets/galaxy-tab-s10/buy/?modelCode=SM-X920NZAREUB</t>
  </si>
  <si>
    <t>https://www.samsung.com/tr/watches/galaxy-watch/galaxy-watch-ultra-titanium-gray-lte-sm-l705fdaatur/buy/?modelCode=SM-L705FDAATUR</t>
  </si>
  <si>
    <t>https://www.samsung.com/tr/audio-sound/galaxy-buds/galaxy-buds3-pro-silver-sm-r630nzaatur/</t>
  </si>
  <si>
    <t>미판매국</t>
    <phoneticPr fontId="1" type="noConversion"/>
  </si>
  <si>
    <t>https://www.samsung.com/tr/tvs/qled-tv/qn900d-85-inch-neo-qled-8k-tizen-os-smart-tv-qe85qn900dtxtk/</t>
  </si>
  <si>
    <t>https://www.samsung.com/tr/monitors/gaming/odyssey-oled-g8-g81sf-32-inch-240hz-oled-uhd-ls32fg812suxuf/</t>
  </si>
  <si>
    <t>discover shop</t>
    <phoneticPr fontId="1" type="noConversion"/>
  </si>
  <si>
    <t>Headline Text (MO only)</t>
    <phoneticPr fontId="1" type="noConversion"/>
  </si>
  <si>
    <t>Banner</t>
    <phoneticPr fontId="1" type="noConversion"/>
  </si>
  <si>
    <t>https://www.samsung.com/tr/audio-devices/soundbar/q990d-black-hw-q990d-tk/</t>
  </si>
  <si>
    <t>https://www.samsung.com/tr/washers-and-dryers/washing-machines/ww8400d-front-loading-smartthings-ai-energy-made-a-xx-percent-extra-energy-efficiency-ai-ecobubble-11kg-black-ww11db8b95gbah/</t>
  </si>
  <si>
    <t>Keşfet</t>
  </si>
  <si>
    <t>WSC : Samsung Vision AI Page Not Exist</t>
    <phoneticPr fontId="1" type="noConversion"/>
  </si>
  <si>
    <t>it should be tv buying guide, the frame page is also listed above
WSC : No localiation allowed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</si>
</sst>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u/>
      <sz val="12"/>
      <color theme="10"/>
      <name val="SamsungOneKorean 400"/>
      <family val="3"/>
      <charset val="129"/>
    </font>
    <font>
      <u/>
      <sz val="12"/>
      <color theme="0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BB0F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65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16" borderId="64" xfId="0" applyFont="1" applyFill="1" applyBorder="1">
      <alignment vertical="center"/>
    </xf>
    <xf numFmtId="0" fontId="51" fillId="0" borderId="39" xfId="0" applyFont="1" applyBorder="1">
      <alignment vertical="center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51" fillId="19" borderId="28" xfId="0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51" fillId="19" borderId="30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51" fillId="19" borderId="30" xfId="11" applyFont="1" applyFill="1" applyBorder="1" applyAlignment="1" applyProtection="1">
      <alignment horizontal="center" vertical="center"/>
      <protection locked="0"/>
    </xf>
    <xf numFmtId="0" fontId="51" fillId="19" borderId="30" xfId="0" applyFont="1" applyFill="1" applyBorder="1" applyAlignment="1">
      <alignment horizontal="left" vertical="center"/>
    </xf>
    <xf numFmtId="0" fontId="2" fillId="19" borderId="30" xfId="1" applyFill="1" applyBorder="1" applyAlignment="1">
      <alignment vertical="center" wrapText="1"/>
    </xf>
    <xf numFmtId="0" fontId="51" fillId="19" borderId="32" xfId="0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51" fillId="19" borderId="32" xfId="11" applyFont="1" applyFill="1" applyBorder="1" applyAlignment="1" applyProtection="1">
      <alignment horizontal="center" vertical="center"/>
      <protection locked="0"/>
    </xf>
    <xf numFmtId="0" fontId="64" fillId="19" borderId="28" xfId="0" applyFont="1" applyFill="1" applyBorder="1">
      <alignment vertical="center"/>
    </xf>
    <xf numFmtId="0" fontId="75" fillId="19" borderId="30" xfId="16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0" borderId="30" xfId="15" applyFont="1" applyBorder="1">
      <alignment vertical="center"/>
    </xf>
    <xf numFmtId="0" fontId="47" fillId="0" borderId="30" xfId="16" applyFont="1" applyFill="1" applyBorder="1" applyAlignment="1">
      <alignment horizontal="left" vertical="center" wrapText="1"/>
    </xf>
    <xf numFmtId="0" fontId="64" fillId="0" borderId="9" xfId="15" applyFont="1" applyBorder="1">
      <alignment vertical="center"/>
    </xf>
    <xf numFmtId="0" fontId="64" fillId="0" borderId="32" xfId="15" applyFont="1" applyBorder="1">
      <alignment vertical="center"/>
    </xf>
    <xf numFmtId="0" fontId="51" fillId="4" borderId="30" xfId="15" applyFont="1" applyFill="1" applyBorder="1">
      <alignment vertical="center"/>
    </xf>
    <xf numFmtId="0" fontId="2" fillId="0" borderId="30" xfId="1" applyBorder="1">
      <alignment vertical="center"/>
    </xf>
    <xf numFmtId="0" fontId="51" fillId="0" borderId="28" xfId="0" applyFont="1" applyBorder="1" applyAlignment="1">
      <alignment vertical="center" wrapText="1"/>
    </xf>
    <xf numFmtId="0" fontId="2" fillId="0" borderId="30" xfId="1" applyFill="1" applyBorder="1" applyAlignment="1">
      <alignment horizontal="left"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51" fillId="19" borderId="49" xfId="11" applyFont="1" applyFill="1" applyBorder="1" applyAlignment="1" applyProtection="1">
      <alignment horizontal="center" vertical="center"/>
      <protection locked="0"/>
    </xf>
    <xf numFmtId="0" fontId="51" fillId="19" borderId="50" xfId="11" applyFont="1" applyFill="1" applyBorder="1" applyAlignment="1" applyProtection="1">
      <alignment horizontal="center" vertical="center"/>
      <protection locked="0"/>
    </xf>
    <xf numFmtId="0" fontId="51" fillId="19" borderId="50" xfId="0" applyFont="1" applyFill="1" applyBorder="1">
      <alignment vertical="center"/>
    </xf>
    <xf numFmtId="0" fontId="51" fillId="19" borderId="51" xfId="11" applyFont="1" applyFill="1" applyBorder="1" applyAlignment="1" applyProtection="1">
      <alignment horizontal="center" vertical="center"/>
      <protection locked="0"/>
    </xf>
    <xf numFmtId="0" fontId="51" fillId="19" borderId="43" xfId="0" applyFont="1" applyFill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51" fillId="19" borderId="39" xfId="11" applyFont="1" applyFill="1" applyBorder="1" applyAlignment="1" applyProtection="1">
      <alignment horizontal="center" vertical="center"/>
      <protection locked="0"/>
    </xf>
    <xf numFmtId="0" fontId="51" fillId="19" borderId="44" xfId="0" applyFont="1" applyFill="1" applyBorder="1">
      <alignment vertical="center"/>
    </xf>
    <xf numFmtId="0" fontId="51" fillId="19" borderId="44" xfId="0" applyFont="1" applyFill="1" applyBorder="1" applyAlignment="1">
      <alignment horizontal="left" vertical="center"/>
    </xf>
    <xf numFmtId="0" fontId="51" fillId="19" borderId="64" xfId="0" applyFont="1" applyFill="1" applyBorder="1">
      <alignment vertical="center"/>
    </xf>
    <xf numFmtId="0" fontId="64" fillId="19" borderId="36" xfId="15" applyFont="1" applyFill="1" applyBorder="1">
      <alignment vertical="center"/>
    </xf>
    <xf numFmtId="0" fontId="51" fillId="19" borderId="36" xfId="11" applyFont="1" applyFill="1" applyBorder="1" applyAlignment="1" applyProtection="1">
      <alignment horizontal="center" vertical="center"/>
      <protection locked="0"/>
    </xf>
    <xf numFmtId="0" fontId="51" fillId="19" borderId="63" xfId="11" applyFont="1" applyFill="1" applyBorder="1" applyAlignment="1" applyProtection="1">
      <alignment horizontal="center" vertical="center"/>
      <protection locked="0"/>
    </xf>
    <xf numFmtId="0" fontId="51" fillId="19" borderId="65" xfId="0" applyFont="1" applyFill="1" applyBorder="1">
      <alignment vertical="center"/>
    </xf>
    <xf numFmtId="0" fontId="51" fillId="19" borderId="66" xfId="0" applyFont="1" applyFill="1" applyBorder="1">
      <alignment vertical="center"/>
    </xf>
    <xf numFmtId="0" fontId="51" fillId="19" borderId="54" xfId="11" applyFont="1" applyFill="1" applyBorder="1" applyAlignment="1" applyProtection="1">
      <alignment horizontal="center" vertical="center"/>
      <protection locked="0"/>
    </xf>
    <xf numFmtId="0" fontId="51" fillId="19" borderId="45" xfId="0" applyFont="1" applyFill="1" applyBorder="1">
      <alignment vertical="center"/>
    </xf>
    <xf numFmtId="0" fontId="64" fillId="19" borderId="34" xfId="15" applyFont="1" applyFill="1" applyBorder="1">
      <alignment vertical="center"/>
    </xf>
    <xf numFmtId="0" fontId="51" fillId="19" borderId="75" xfId="11" applyFont="1" applyFill="1" applyBorder="1" applyAlignment="1" applyProtection="1">
      <alignment horizontal="center" vertical="center"/>
      <protection locked="0"/>
    </xf>
    <xf numFmtId="0" fontId="51" fillId="19" borderId="34" xfId="11" applyFont="1" applyFill="1" applyBorder="1" applyAlignment="1" applyProtection="1">
      <alignment horizontal="center" vertical="center"/>
      <protection locked="0"/>
    </xf>
    <xf numFmtId="0" fontId="51" fillId="19" borderId="55" xfId="11" applyFont="1" applyFill="1" applyBorder="1" applyAlignment="1" applyProtection="1">
      <alignment horizontal="center" vertical="center"/>
      <protection locked="0"/>
    </xf>
    <xf numFmtId="0" fontId="51" fillId="19" borderId="39" xfId="0" applyFont="1" applyFill="1" applyBorder="1">
      <alignment vertical="center"/>
    </xf>
    <xf numFmtId="0" fontId="64" fillId="19" borderId="30" xfId="0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0" applyFont="1" applyFill="1" applyBorder="1">
      <alignment vertical="center"/>
    </xf>
    <xf numFmtId="0" fontId="51" fillId="19" borderId="37" xfId="0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51" fillId="19" borderId="37" xfId="11" applyFont="1" applyFill="1" applyBorder="1" applyAlignment="1" applyProtection="1">
      <alignment horizontal="center" vertical="center"/>
      <protection locked="0"/>
    </xf>
    <xf numFmtId="0" fontId="51" fillId="19" borderId="67" xfId="11" applyFont="1" applyFill="1" applyBorder="1" applyAlignment="1" applyProtection="1">
      <alignment horizontal="center" vertical="center"/>
      <protection locked="0"/>
    </xf>
    <xf numFmtId="0" fontId="51" fillId="19" borderId="53" xfId="11" applyFont="1" applyFill="1" applyBorder="1" applyAlignment="1" applyProtection="1">
      <alignment horizontal="center" vertical="center"/>
      <protection locked="0"/>
    </xf>
    <xf numFmtId="0" fontId="51" fillId="19" borderId="48" xfId="11" applyFont="1" applyFill="1" applyBorder="1" applyAlignment="1" applyProtection="1">
      <alignment horizontal="center" vertical="center"/>
      <protection locked="0"/>
    </xf>
    <xf numFmtId="0" fontId="51" fillId="19" borderId="48" xfId="0" applyFont="1" applyFill="1" applyBorder="1">
      <alignment vertical="center"/>
    </xf>
    <xf numFmtId="0" fontId="51" fillId="19" borderId="0" xfId="0" applyFont="1" applyFill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47" fillId="21" borderId="28" xfId="16" applyFont="1" applyFill="1" applyBorder="1" applyAlignment="1">
      <alignment vertical="center" wrapText="1"/>
    </xf>
    <xf numFmtId="0" fontId="64" fillId="21" borderId="30" xfId="15" applyFont="1" applyFill="1" applyBorder="1">
      <alignment vertical="center"/>
    </xf>
    <xf numFmtId="0" fontId="47" fillId="21" borderId="30" xfId="16" applyFont="1" applyFill="1" applyBorder="1" applyAlignment="1">
      <alignment horizontal="left" vertical="center" wrapText="1"/>
    </xf>
    <xf numFmtId="0" fontId="64" fillId="21" borderId="32" xfId="15" applyFont="1" applyFill="1" applyBorder="1">
      <alignment vertical="center"/>
    </xf>
    <xf numFmtId="0" fontId="64" fillId="21" borderId="28" xfId="0" applyFont="1" applyFill="1" applyBorder="1">
      <alignment vertical="center"/>
    </xf>
    <xf numFmtId="0" fontId="64" fillId="22" borderId="30" xfId="15" applyFont="1" applyFill="1" applyBorder="1" applyAlignment="1">
      <alignment vertical="center" wrapText="1"/>
    </xf>
    <xf numFmtId="0" fontId="75" fillId="21" borderId="30" xfId="16" applyFont="1" applyFill="1" applyBorder="1" applyAlignment="1">
      <alignment vertical="center" wrapText="1"/>
    </xf>
    <xf numFmtId="0" fontId="64" fillId="22" borderId="32" xfId="15" applyFont="1" applyFill="1" applyBorder="1" applyAlignment="1">
      <alignment vertical="center" wrapText="1"/>
    </xf>
    <xf numFmtId="0" fontId="63" fillId="21" borderId="28" xfId="0" applyFont="1" applyFill="1" applyBorder="1">
      <alignment vertical="center"/>
    </xf>
    <xf numFmtId="0" fontId="63" fillId="22" borderId="30" xfId="15" applyFont="1" applyFill="1" applyBorder="1" applyAlignment="1">
      <alignment vertical="center" wrapText="1"/>
    </xf>
    <xf numFmtId="0" fontId="74" fillId="21" borderId="30" xfId="16" applyFont="1" applyFill="1" applyBorder="1" applyAlignment="1">
      <alignment vertical="center" wrapText="1"/>
    </xf>
    <xf numFmtId="0" fontId="63" fillId="22" borderId="32" xfId="15" applyFont="1" applyFill="1" applyBorder="1" applyAlignment="1">
      <alignment vertical="center" wrapText="1"/>
    </xf>
    <xf numFmtId="0" fontId="51" fillId="21" borderId="28" xfId="0" applyFont="1" applyFill="1" applyBorder="1">
      <alignment vertical="center"/>
    </xf>
    <xf numFmtId="0" fontId="47" fillId="21" borderId="30" xfId="16" applyFont="1" applyFill="1" applyBorder="1" applyAlignment="1">
      <alignment vertical="center" wrapText="1"/>
    </xf>
    <xf numFmtId="0" fontId="64" fillId="22" borderId="9" xfId="15" applyFont="1" applyFill="1" applyBorder="1" applyAlignment="1">
      <alignment vertical="center" wrapText="1"/>
    </xf>
    <xf numFmtId="0" fontId="64" fillId="21" borderId="9" xfId="15" applyFont="1" applyFill="1" applyBorder="1">
      <alignment vertical="center"/>
    </xf>
    <xf numFmtId="0" fontId="2" fillId="21" borderId="30" xfId="1" applyFill="1" applyBorder="1" applyAlignment="1">
      <alignment vertical="center" wrapText="1"/>
    </xf>
    <xf numFmtId="0" fontId="2" fillId="4" borderId="30" xfId="1" applyFill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47" fillId="21" borderId="39" xfId="16" applyFont="1" applyFill="1" applyBorder="1" applyAlignment="1">
      <alignment vertical="center" wrapText="1"/>
    </xf>
    <xf numFmtId="0" fontId="64" fillId="21" borderId="36" xfId="15" applyFont="1" applyFill="1" applyBorder="1">
      <alignment vertical="center"/>
    </xf>
    <xf numFmtId="0" fontId="64" fillId="21" borderId="34" xfId="15" applyFont="1" applyFill="1" applyBorder="1">
      <alignment vertical="center"/>
    </xf>
    <xf numFmtId="0" fontId="64" fillId="21" borderId="30" xfId="0" applyFont="1" applyFill="1" applyBorder="1">
      <alignment vertical="center"/>
    </xf>
    <xf numFmtId="0" fontId="64" fillId="21" borderId="32" xfId="0" applyFont="1" applyFill="1" applyBorder="1">
      <alignment vertical="center"/>
    </xf>
    <xf numFmtId="0" fontId="47" fillId="21" borderId="37" xfId="16" applyFont="1" applyFill="1" applyBorder="1" applyAlignment="1">
      <alignment vertical="center" wrapText="1"/>
    </xf>
    <xf numFmtId="0" fontId="51" fillId="16" borderId="32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51" fillId="21" borderId="39" xfId="0" applyFont="1" applyFill="1" applyBorder="1">
      <alignment vertical="center"/>
    </xf>
    <xf numFmtId="0" fontId="64" fillId="21" borderId="34" xfId="15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3" fillId="21" borderId="28" xfId="0" applyFont="1" applyFill="1" applyBorder="1">
      <alignment vertical="center"/>
    </xf>
    <xf numFmtId="0" fontId="48" fillId="21" borderId="30" xfId="1" applyFont="1" applyFill="1" applyBorder="1" applyAlignment="1">
      <alignment vertical="center" wrapText="1"/>
    </xf>
    <xf numFmtId="0" fontId="48" fillId="21" borderId="30" xfId="16" applyFont="1" applyFill="1" applyBorder="1" applyAlignment="1">
      <alignment vertical="center" wrapText="1"/>
    </xf>
    <xf numFmtId="0" fontId="84" fillId="21" borderId="28" xfId="16" applyFont="1" applyFill="1" applyBorder="1" applyAlignment="1">
      <alignment vertical="center" wrapText="1"/>
    </xf>
    <xf numFmtId="0" fontId="85" fillId="4" borderId="30" xfId="1" applyFont="1" applyFill="1" applyBorder="1" applyAlignment="1">
      <alignment vertical="center" wrapText="1"/>
    </xf>
    <xf numFmtId="0" fontId="64" fillId="19" borderId="18" xfId="15" applyFont="1" applyFill="1" applyBorder="1" applyAlignment="1">
      <alignment vertical="center" wrapText="1"/>
    </xf>
    <xf numFmtId="0" fontId="51" fillId="4" borderId="9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vertical="center"/>
      <protection locked="0"/>
    </xf>
    <xf numFmtId="0" fontId="64" fillId="4" borderId="1" xfId="0" applyFont="1" applyFill="1" applyBorder="1">
      <alignment vertical="center"/>
    </xf>
    <xf numFmtId="0" fontId="51" fillId="0" borderId="39" xfId="11" applyFont="1" applyBorder="1" applyAlignment="1" applyProtection="1">
      <alignment horizontal="center" vertical="center"/>
      <protection locked="0"/>
    </xf>
    <xf numFmtId="0" fontId="51" fillId="4" borderId="19" xfId="0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2" fillId="0" borderId="39" xfId="1" applyFill="1" applyBorder="1" applyAlignment="1">
      <alignment vertical="center" wrapText="1"/>
    </xf>
    <xf numFmtId="0" fontId="51" fillId="4" borderId="1" xfId="0" applyFont="1" applyFill="1" applyBorder="1" applyAlignment="1">
      <alignment horizontal="left" vertical="center"/>
    </xf>
    <xf numFmtId="0" fontId="47" fillId="4" borderId="1" xfId="1" applyFont="1" applyFill="1" applyBorder="1" applyAlignment="1">
      <alignment horizontal="left" vertical="center"/>
    </xf>
    <xf numFmtId="0" fontId="64" fillId="0" borderId="36" xfId="15" applyFont="1" applyBorder="1">
      <alignment vertical="center"/>
    </xf>
    <xf numFmtId="0" fontId="64" fillId="0" borderId="1" xfId="15" applyFont="1" applyBorder="1">
      <alignment vertical="center"/>
    </xf>
    <xf numFmtId="0" fontId="51" fillId="4" borderId="75" xfId="0" applyFont="1" applyFill="1" applyBorder="1">
      <alignment vertical="center"/>
    </xf>
    <xf numFmtId="0" fontId="64" fillId="4" borderId="75" xfId="0" applyFont="1" applyFill="1" applyBorder="1">
      <alignment vertical="center"/>
    </xf>
    <xf numFmtId="0" fontId="64" fillId="21" borderId="19" xfId="15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3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35" fillId="7" borderId="82" xfId="0" applyFont="1" applyFill="1" applyBorder="1" applyAlignment="1">
      <alignment horizontal="center" vertical="center" wrapText="1"/>
    </xf>
    <xf numFmtId="0" fontId="35" fillId="7" borderId="83" xfId="0" applyFont="1" applyFill="1" applyBorder="1" applyAlignment="1">
      <alignment horizontal="center" vertical="center" wrapText="1"/>
    </xf>
    <xf numFmtId="0" fontId="35" fillId="7" borderId="84" xfId="0" applyFont="1" applyFill="1" applyBorder="1" applyAlignment="1">
      <alignment horizontal="center" vertical="center" wrapText="1"/>
    </xf>
    <xf numFmtId="0" fontId="64" fillId="21" borderId="2" xfId="15" applyFont="1" applyFill="1" applyBorder="1" applyAlignment="1">
      <alignment horizontal="center" vertical="center"/>
    </xf>
    <xf numFmtId="0" fontId="64" fillId="21" borderId="9" xfId="15" applyFont="1" applyFill="1" applyBorder="1" applyAlignment="1">
      <alignment horizontal="center" vertical="center"/>
    </xf>
    <xf numFmtId="0" fontId="64" fillId="21" borderId="3" xfId="15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33" fillId="7" borderId="65" xfId="0" applyFont="1" applyFill="1" applyBorder="1" applyAlignment="1">
      <alignment horizontal="center" vertical="center" wrapText="1"/>
    </xf>
    <xf numFmtId="0" fontId="33" fillId="7" borderId="44" xfId="0" applyFont="1" applyFill="1" applyBorder="1" applyAlignment="1">
      <alignment horizontal="center" vertical="center" wrapText="1"/>
    </xf>
    <xf numFmtId="0" fontId="33" fillId="7" borderId="64" xfId="0" applyFont="1" applyFill="1" applyBorder="1" applyAlignment="1">
      <alignment horizontal="center" vertical="center" wrapText="1"/>
    </xf>
    <xf numFmtId="0" fontId="63" fillId="19" borderId="7" xfId="11" applyFont="1" applyFill="1" applyBorder="1" applyAlignment="1" applyProtection="1">
      <alignment horizontal="center" vertical="center" wrapText="1"/>
      <protection locked="0"/>
    </xf>
    <xf numFmtId="0" fontId="63" fillId="19" borderId="22" xfId="11" applyFont="1" applyFill="1" applyBorder="1" applyAlignment="1" applyProtection="1">
      <alignment horizontal="center" vertical="center" wrapText="1"/>
      <protection locked="0"/>
    </xf>
    <xf numFmtId="0" fontId="33" fillId="7" borderId="45" xfId="0" applyFont="1" applyFill="1" applyBorder="1" applyAlignment="1">
      <alignment horizontal="center" vertical="center" wrapText="1"/>
    </xf>
    <xf numFmtId="0" fontId="63" fillId="19" borderId="29" xfId="11" applyFont="1" applyFill="1" applyBorder="1" applyAlignment="1" applyProtection="1">
      <alignment horizontal="center" vertical="center" wrapText="1"/>
      <protection locked="0"/>
    </xf>
    <xf numFmtId="0" fontId="63" fillId="19" borderId="31" xfId="11" applyFont="1" applyFill="1" applyBorder="1" applyAlignment="1" applyProtection="1">
      <alignment horizontal="center" vertical="center" wrapText="1"/>
      <protection locked="0"/>
    </xf>
    <xf numFmtId="0" fontId="63" fillId="19" borderId="68" xfId="11" applyFont="1" applyFill="1" applyBorder="1" applyAlignment="1" applyProtection="1">
      <alignment horizontal="center" vertical="center" wrapText="1"/>
      <protection locked="0"/>
    </xf>
    <xf numFmtId="0" fontId="33" fillId="0" borderId="70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71" xfId="0" applyFont="1" applyBorder="1" applyAlignment="1">
      <alignment horizontal="center" vertical="center" wrapText="1"/>
    </xf>
    <xf numFmtId="0" fontId="63" fillId="19" borderId="7" xfId="11" applyFont="1" applyFill="1" applyBorder="1" applyAlignment="1" applyProtection="1">
      <alignment horizontal="center" vertical="center"/>
      <protection locked="0"/>
    </xf>
    <xf numFmtId="0" fontId="63" fillId="19" borderId="22" xfId="11" applyFont="1" applyFill="1" applyBorder="1" applyAlignment="1" applyProtection="1">
      <alignment horizontal="center" vertical="center"/>
      <protection locked="0"/>
    </xf>
    <xf numFmtId="0" fontId="63" fillId="19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7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35" fillId="7" borderId="38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83" fillId="19" borderId="7" xfId="11" applyFont="1" applyFill="1" applyBorder="1" applyAlignment="1" applyProtection="1">
      <alignment horizontal="center" vertical="center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19" borderId="2" xfId="0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3" fillId="19" borderId="19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63" fillId="19" borderId="16" xfId="11" applyFont="1" applyFill="1" applyBorder="1" applyAlignment="1" applyProtection="1">
      <alignment horizontal="center" vertical="center" wrapText="1"/>
      <protection locked="0"/>
    </xf>
    <xf numFmtId="0" fontId="63" fillId="19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 wrapText="1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2" fillId="19" borderId="30" xfId="1" applyFill="1" applyBorder="1" applyAlignment="1">
      <alignment horizontal="left" vertical="center"/>
    </xf>
    <xf numFmtId="0" fontId="51" fillId="19" borderId="3" xfId="0" applyFont="1" applyFill="1" applyBorder="1">
      <alignment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C5E0B4"/>
      <color rgb="FF2929E4"/>
      <color rgb="FFFF9999"/>
      <color rgb="FFFFCCCC"/>
      <color rgb="FF0D0D0D"/>
      <color rgb="FF4472C4"/>
      <color rgb="FF00B0F0"/>
      <color rgb="FFEA1EDB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40436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63088</xdr:rowOff>
    </xdr:from>
    <xdr:to>
      <xdr:col>1</xdr:col>
      <xdr:colOff>3429000</xdr:colOff>
      <xdr:row>187</xdr:row>
      <xdr:rowOff>129937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874</xdr:row>
      <xdr:rowOff>54429</xdr:rowOff>
    </xdr:from>
    <xdr:to>
      <xdr:col>1</xdr:col>
      <xdr:colOff>7450660</xdr:colOff>
      <xdr:row>910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87</xdr:row>
      <xdr:rowOff>213175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C1E2BE-DF28-4DA9-AB1A-73EEECB9F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692241"/>
          <a:ext cx="3432810" cy="13932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9F94AB7-5424-45DD-B08D-4A64E188D1D9}"/>
            </a:ext>
          </a:extLst>
        </xdr:cNvPr>
        <xdr:cNvSpPr/>
      </xdr:nvSpPr>
      <xdr:spPr>
        <a:xfrm>
          <a:off x="11623974" y="6626831"/>
          <a:ext cx="275199" cy="4585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7207903-33A8-477A-9FF1-A152F7D177E3}"/>
            </a:ext>
          </a:extLst>
        </xdr:cNvPr>
        <xdr:cNvSpPr/>
      </xdr:nvSpPr>
      <xdr:spPr>
        <a:xfrm>
          <a:off x="421276" y="10565419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70428BD-C3D2-4EBD-8601-F64176590AC7}"/>
            </a:ext>
          </a:extLst>
        </xdr:cNvPr>
        <xdr:cNvSpPr/>
      </xdr:nvSpPr>
      <xdr:spPr>
        <a:xfrm>
          <a:off x="678254" y="10541452"/>
          <a:ext cx="478847" cy="900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4084736B-C256-4624-802C-F3C5F654FDD5}"/>
            </a:ext>
          </a:extLst>
        </xdr:cNvPr>
        <xdr:cNvSpPr/>
      </xdr:nvSpPr>
      <xdr:spPr>
        <a:xfrm>
          <a:off x="1093047" y="10562669"/>
          <a:ext cx="3250265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CD356E2-B23F-4D76-BB6C-66C0F07539A8}"/>
            </a:ext>
          </a:extLst>
        </xdr:cNvPr>
        <xdr:cNvSpPr/>
      </xdr:nvSpPr>
      <xdr:spPr>
        <a:xfrm>
          <a:off x="1122948" y="10489889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602252</xdr:colOff>
      <xdr:row>46</xdr:row>
      <xdr:rowOff>263931</xdr:rowOff>
    </xdr:from>
    <xdr:to>
      <xdr:col>1</xdr:col>
      <xdr:colOff>2660072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142D386-3062-4FDB-A254-FAF52A8B9EAC}"/>
            </a:ext>
          </a:extLst>
        </xdr:cNvPr>
        <xdr:cNvGrpSpPr/>
      </xdr:nvGrpSpPr>
      <xdr:grpSpPr>
        <a:xfrm>
          <a:off x="602252" y="14957644"/>
          <a:ext cx="2912269" cy="275963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876E8FBA-6E4C-3900-4F9C-BF36F9C8354E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7A2443E-FF5A-9EB8-2804-E70E107E9705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D499153-2933-369B-B41D-D445804CA047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EFA1C407-841D-20FA-9F08-EEFAF3EC479D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7CF9287E-34EC-46CA-CB7E-30C966C04B25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BCF79703-0E01-D568-98A3-7EC0B843E36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EE8282F0-ACF4-7591-80C1-BC9464EB8058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9AB0FA4-C736-3CC6-9E0E-5F81092AE67D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D9F2838C-5062-473C-9527-368C4F20D5E3}"/>
            </a:ext>
          </a:extLst>
        </xdr:cNvPr>
        <xdr:cNvSpPr/>
      </xdr:nvSpPr>
      <xdr:spPr>
        <a:xfrm>
          <a:off x="751609" y="18817786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36</xdr:row>
      <xdr:rowOff>92094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3826"/>
          <a:ext cx="9689692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427496"/>
          <a:ext cx="1960970" cy="158610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9225" y="7780896"/>
          <a:ext cx="3853346" cy="831044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59406"/>
          <a:ext cx="9699125" cy="2943597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1314" y="10522876"/>
          <a:ext cx="1965566" cy="1596209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8825866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9092" y="7699168"/>
          <a:ext cx="3442609" cy="5122768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2146"/>
          <a:ext cx="9692754" cy="2989077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63178"/>
          <a:ext cx="1971652" cy="161083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3193" y="7817551"/>
          <a:ext cx="3847631" cy="790141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3231" y="8226613"/>
          <a:ext cx="3503458" cy="488930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463"/>
          <a:ext cx="9689680" cy="2900861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0152" y="8045045"/>
          <a:ext cx="3843821" cy="8052826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7609" y="12821770"/>
          <a:ext cx="1968609" cy="156627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454</xdr:colOff>
      <xdr:row>33</xdr:row>
      <xdr:rowOff>3612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6079"/>
          <a:ext cx="9693521" cy="293543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1543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9110" y="7937974"/>
          <a:ext cx="3847631" cy="782231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49627"/>
          <a:ext cx="1957563" cy="15500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9030"/>
          <a:ext cx="9992116" cy="282197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00969"/>
          <a:ext cx="1965462" cy="1821094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235" y="7374145"/>
          <a:ext cx="3430430" cy="4775729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3" Type="http://schemas.openxmlformats.org/officeDocument/2006/relationships/hyperlink" Target="https://www.samsung.com/uk/smartphones/galaxy-z-flip6/buy/" TargetMode="External"/><Relationship Id="rId18" Type="http://schemas.openxmlformats.org/officeDocument/2006/relationships/hyperlink" Target="https://www.samsung.com/uk/watches/galaxy-watch-ultra/buy/?modelCode=SM-L705FDAAEUA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z-fold6/buy/" TargetMode="External"/><Relationship Id="rId17" Type="http://schemas.openxmlformats.org/officeDocument/2006/relationships/hyperlink" Target="https://www.samsung.com/uk/computers/galaxy-book/galaxy-book5-pro/buy/?modelCode=NP960XHA-KG2UK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audio-sound/galaxy-buds/galaxy-buds3-pro-silver-sm-r630nzaaeua/" TargetMode="External"/><Relationship Id="rId20" Type="http://schemas.openxmlformats.org/officeDocument/2006/relationships/hyperlink" Target="https://www.samsung.com/uk/tvs/qled-tv/qn990f-75-inch-neo-qled-8k-mini-led-smart-tv-qe75qn990ft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/buy/" TargetMode="External"/><Relationship Id="rId24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tablets/galaxy-tab-s10/buy/?modelCode=SM-X920NZAREUB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uk/smartphones/galaxy-s25-ultra/buy/" TargetMode="External"/><Relationship Id="rId19" Type="http://schemas.openxmlformats.org/officeDocument/2006/relationships/hyperlink" Target="https://www.samsung.com/uk/monitors/gaming/odyssey-oled-g8-g81sf-32-inch-240hz-oled-uhd-ls32fg810suxxu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4" Type="http://schemas.openxmlformats.org/officeDocument/2006/relationships/hyperlink" Target="https://www.samsung.com/uk/smartphones/galaxy-a/galaxy-a56-5g/buy/?modelCode=SM-A566BZACEUB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www.samsung.com/uk/computers/all-computer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tr/tvs/85-inch-tvs/" TargetMode="External"/><Relationship Id="rId39" Type="http://schemas.openxmlformats.org/officeDocument/2006/relationships/hyperlink" Target="https://www.samsung.com/tr/tvs/gaming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tr/tvs/smart-tv/highlights/" TargetMode="External"/><Relationship Id="rId42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tr/tvs/55-inch-tvs/" TargetMode="External"/><Relationship Id="rId41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tr/tvs/all-tvs/" TargetMode="External"/><Relationship Id="rId32" Type="http://schemas.openxmlformats.org/officeDocument/2006/relationships/hyperlink" Target="https://www.samsung.com/tr/tvs/32-inch-tvs/" TargetMode="External"/><Relationship Id="rId37" Type="http://schemas.openxmlformats.org/officeDocument/2006/relationships/hyperlink" Target="https://www.samsung.com/tr/tvs/uhd-4k-tv/" TargetMode="External"/><Relationship Id="rId40" Type="http://schemas.openxmlformats.org/officeDocument/2006/relationships/hyperlink" Target="https://www.samsung.com/uk/tvs/gaming-tv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tr/tvs/vision-ai-tv" TargetMode="External"/><Relationship Id="rId28" Type="http://schemas.openxmlformats.org/officeDocument/2006/relationships/hyperlink" Target="https://www.samsung.com/tr/tvs/65-inch-tvs/" TargetMode="External"/><Relationship Id="rId36" Type="http://schemas.openxmlformats.org/officeDocument/2006/relationships/hyperlink" Target="https://www.samsung.com/tr/tvs/sports-tv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tr/tvs/43-inch-tvs/" TargetMode="External"/><Relationship Id="rId44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tr/tvs/75-inch-tvs/" TargetMode="External"/><Relationship Id="rId30" Type="http://schemas.openxmlformats.org/officeDocument/2006/relationships/hyperlink" Target="https://www.samsung.com/tr/tvs/50-inch-tvs/" TargetMode="External"/><Relationship Id="rId35" Type="http://schemas.openxmlformats.org/officeDocument/2006/relationships/hyperlink" Target="https://www.samsung.com/tr/tvs/supersize-tv/" TargetMode="External"/><Relationship Id="rId43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tr/tvs/98-inch-tvs/" TargetMode="External"/><Relationship Id="rId33" Type="http://schemas.openxmlformats.org/officeDocument/2006/relationships/hyperlink" Target="https://www.samsung.com/tr/tvs/tv-buying-guide/" TargetMode="External"/><Relationship Id="rId38" Type="http://schemas.openxmlformats.org/officeDocument/2006/relationships/hyperlink" Target="https://www.samsung.com/tr/tvs/full-hd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tr/cooking-appliances/hoods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printerSettings" Target="../printerSettings/printerSettings5.bin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tr/cooking-appliances/hobs/" TargetMode="External"/><Relationship Id="rId33" Type="http://schemas.openxmlformats.org/officeDocument/2006/relationships/hyperlink" Target="https://www.samsung.com/tr/home-appliances/why-samsung-appliance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tr/vacuum-cleaners/all-vacuum-cleaners/?robot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tr/cooking-appliances/ovens/" TargetMode="External"/><Relationship Id="rId32" Type="http://schemas.openxmlformats.org/officeDocument/2006/relationships/hyperlink" Target="https://www.samsung.com/tr/home-appliances/ai-energy-saving/" TargetMode="External"/><Relationship Id="rId37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tr/refrigerators/all-refrigerators/" TargetMode="External"/><Relationship Id="rId28" Type="http://schemas.openxmlformats.org/officeDocument/2006/relationships/hyperlink" Target="https://www.samsung.com/tr/dishwashers/all-dishwashers/" TargetMode="External"/><Relationship Id="rId36" Type="http://schemas.openxmlformats.org/officeDocument/2006/relationships/vmlDrawing" Target="../drawings/vmlDrawing4.v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tr/home-appliances/bespoke-ai-smartthing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tr/refrigerators/all-refrigerators/" TargetMode="External"/><Relationship Id="rId27" Type="http://schemas.openxmlformats.org/officeDocument/2006/relationships/hyperlink" Target="https://www.samsung.com/tr/microwave-ovens/all-microwave-ovens/" TargetMode="External"/><Relationship Id="rId30" Type="http://schemas.openxmlformats.org/officeDocument/2006/relationships/hyperlink" Target="https://www.samsung.com/tr/home-appliances/bespoke-home/" TargetMode="External"/><Relationship Id="rId35" Type="http://schemas.openxmlformats.org/officeDocument/2006/relationships/drawing" Target="../drawings/drawing6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tr/monitors/all-monitors/" TargetMode="External"/><Relationship Id="rId13" Type="http://schemas.openxmlformats.org/officeDocument/2006/relationships/hyperlink" Target="https://www.samsung.com/tr/monitors/monitor-buying-guide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tr/monitors/all-monitors/" TargetMode="External"/><Relationship Id="rId12" Type="http://schemas.openxmlformats.org/officeDocument/2006/relationships/hyperlink" Target="https://www.samsung.com/tr/monitors/help-me-choos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tr/monitors/viewfinity-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samsung.com/tr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tr/memory-storage/all-memory-storage/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tr/rings/all-rings/" TargetMode="External"/><Relationship Id="rId13" Type="http://schemas.openxmlformats.org/officeDocument/2006/relationships/hyperlink" Target="https://www.samsung.com/tr/apps/" TargetMode="Externa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tr/watches/all-watches/" TargetMode="External"/><Relationship Id="rId12" Type="http://schemas.openxmlformats.org/officeDocument/2006/relationships/hyperlink" Target="https://www.samsung.com/uk/trade-in/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tr/watches/all-watche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www.samsung.com/tr/galaxy-ai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tr/apps/samsung-health/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tr/mobile-accessories/all-mobile-accessories/?tablets" TargetMode="External"/><Relationship Id="rId18" Type="http://schemas.openxmlformats.org/officeDocument/2006/relationships/hyperlink" Target="https://www.samsung.com/tr/vacuum-cleaners/all-vacuum-cleaners/?accessory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drawing" Target="../drawings/drawing9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tr/accessories/" TargetMode="External"/><Relationship Id="rId17" Type="http://schemas.openxmlformats.org/officeDocument/2006/relationships/hyperlink" Target="https://www.samsung.com/tr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tr/mobile-accessories/all-mobile-accessories/?smarttag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tr/mobile-accessories/all-mobile-accessories/?buds-accessories" TargetMode="External"/><Relationship Id="rId23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tr/washers-and-dryers/all-washers-and-dryers/?accessorie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tr/mobile-accessories/all-mobile-accessories/?watches" TargetMode="External"/><Relationship Id="rId2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375" style="1" customWidth="1"/>
    <col min="6" max="6" width="78.375" style="1" customWidth="1"/>
    <col min="7" max="16384" width="16.25" style="1"/>
  </cols>
  <sheetData>
    <row r="1" spans="2:6" ht="25.35" customHeight="1"/>
    <row r="2" spans="2:6" s="4" customFormat="1" ht="43.35" customHeight="1">
      <c r="B2" s="420" t="s">
        <v>38</v>
      </c>
      <c r="C2" s="420"/>
      <c r="D2" s="420"/>
      <c r="E2" s="2"/>
      <c r="F2" s="3"/>
    </row>
    <row r="3" spans="2:6" s="3" customFormat="1" ht="54" customHeight="1">
      <c r="B3" s="421" t="s">
        <v>0</v>
      </c>
      <c r="C3" s="421"/>
      <c r="D3" s="421"/>
    </row>
    <row r="4" spans="2:6" s="3" customFormat="1" ht="25.35" customHeight="1">
      <c r="C4" s="5"/>
      <c r="D4" s="5"/>
    </row>
    <row r="5" spans="2:6" s="6" customFormat="1" ht="27" customHeight="1">
      <c r="B5" s="419" t="s">
        <v>1</v>
      </c>
      <c r="C5" s="419"/>
      <c r="D5" s="419"/>
    </row>
    <row r="6" spans="2:6" s="6" customFormat="1" ht="27" customHeight="1">
      <c r="B6" s="422" t="s">
        <v>2</v>
      </c>
      <c r="C6" s="422"/>
      <c r="D6" s="7" t="s">
        <v>3</v>
      </c>
      <c r="E6" s="8" t="s">
        <v>4</v>
      </c>
    </row>
    <row r="7" spans="2:6" s="12" customFormat="1" ht="41.1" customHeight="1">
      <c r="B7" s="423" t="s">
        <v>5</v>
      </c>
      <c r="C7" s="9" t="s">
        <v>6</v>
      </c>
      <c r="D7" s="10" t="s">
        <v>7</v>
      </c>
      <c r="E7" s="11" t="s">
        <v>8</v>
      </c>
    </row>
    <row r="8" spans="2:6" s="12" customFormat="1" ht="41.1" customHeight="1">
      <c r="B8" s="423"/>
      <c r="C8" s="9" t="s">
        <v>9</v>
      </c>
      <c r="D8" s="10" t="s">
        <v>39</v>
      </c>
      <c r="E8" s="11" t="s">
        <v>10</v>
      </c>
    </row>
    <row r="9" spans="2:6" s="12" customFormat="1" ht="41.1" customHeight="1">
      <c r="B9" s="423"/>
      <c r="C9" s="9" t="s">
        <v>11</v>
      </c>
      <c r="D9" s="13"/>
      <c r="E9" s="14"/>
    </row>
    <row r="10" spans="2:6" s="12" customFormat="1" ht="41.1" customHeight="1">
      <c r="B10" s="423"/>
      <c r="C10" s="9" t="s">
        <v>12</v>
      </c>
      <c r="D10" s="15" t="s">
        <v>13</v>
      </c>
      <c r="E10" s="14"/>
    </row>
    <row r="11" spans="2:6" s="12" customFormat="1" ht="50.1" customHeight="1">
      <c r="B11" s="423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23"/>
      <c r="C12" s="9" t="s">
        <v>17</v>
      </c>
      <c r="D12" s="10" t="s">
        <v>18</v>
      </c>
      <c r="E12" s="16" t="s">
        <v>19</v>
      </c>
    </row>
    <row r="13" spans="2:6" s="12" customFormat="1" ht="25.35" customHeight="1">
      <c r="B13" s="17"/>
      <c r="C13" s="18"/>
      <c r="D13" s="19"/>
    </row>
    <row r="14" spans="2:6" s="6" customFormat="1" ht="35.1" customHeight="1">
      <c r="B14" s="419" t="s">
        <v>20</v>
      </c>
      <c r="C14" s="419"/>
      <c r="D14" s="419"/>
    </row>
    <row r="15" spans="2:6" s="6" customFormat="1" ht="27" customHeight="1">
      <c r="B15" s="422" t="s">
        <v>2</v>
      </c>
      <c r="C15" s="422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1.1" customHeight="1">
      <c r="B17" s="424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1.1" customHeight="1">
      <c r="B18" s="425"/>
      <c r="C18" s="9" t="s">
        <v>28</v>
      </c>
      <c r="D18" s="15" t="s">
        <v>13</v>
      </c>
      <c r="E18" s="22" t="s">
        <v>29</v>
      </c>
    </row>
    <row r="19" spans="2:5" s="12" customFormat="1" ht="41.1" customHeight="1">
      <c r="B19" s="426"/>
      <c r="C19" s="9" t="s">
        <v>30</v>
      </c>
      <c r="D19" s="13"/>
      <c r="E19" s="22" t="s">
        <v>31</v>
      </c>
    </row>
    <row r="20" spans="2:5" s="12" customFormat="1" ht="25.35" customHeight="1">
      <c r="C20" s="23"/>
      <c r="D20" s="19"/>
    </row>
    <row r="21" spans="2:5" s="6" customFormat="1" ht="35.1" customHeight="1">
      <c r="B21" s="419" t="s">
        <v>32</v>
      </c>
      <c r="C21" s="419"/>
      <c r="D21" s="419"/>
    </row>
    <row r="22" spans="2:5" s="6" customFormat="1" ht="27" customHeight="1">
      <c r="B22" s="427" t="s">
        <v>2</v>
      </c>
      <c r="C22" s="427"/>
      <c r="D22" s="7" t="s">
        <v>3</v>
      </c>
      <c r="E22" s="8" t="s">
        <v>4</v>
      </c>
    </row>
    <row r="23" spans="2:5" s="12" customFormat="1" ht="41.1" customHeight="1">
      <c r="B23" s="428" t="s">
        <v>33</v>
      </c>
      <c r="C23" s="24" t="s">
        <v>34</v>
      </c>
      <c r="D23" s="25"/>
      <c r="E23" s="14"/>
    </row>
    <row r="24" spans="2:5" s="12" customFormat="1" ht="41.1" customHeight="1">
      <c r="B24" s="429"/>
      <c r="C24" s="24" t="s">
        <v>35</v>
      </c>
      <c r="D24" s="25"/>
      <c r="E24" s="14"/>
    </row>
    <row r="25" spans="2:5" s="12" customFormat="1" ht="41.1" customHeight="1">
      <c r="B25" s="429"/>
      <c r="C25" s="24" t="s">
        <v>36</v>
      </c>
      <c r="D25" s="25"/>
      <c r="E25" s="14"/>
    </row>
    <row r="26" spans="2:5" s="12" customFormat="1" ht="41.1" customHeight="1">
      <c r="B26" s="430"/>
      <c r="C26" s="24" t="s">
        <v>37</v>
      </c>
      <c r="D26" s="25"/>
      <c r="E26" s="14"/>
    </row>
    <row r="27" spans="2:5" s="12" customFormat="1" ht="41.1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31" t="s">
        <v>487</v>
      </c>
      <c r="C2" s="431"/>
      <c r="D2" s="431"/>
      <c r="E2" s="431"/>
      <c r="F2" s="431"/>
      <c r="G2" s="431"/>
      <c r="H2" s="431"/>
    </row>
    <row r="3" spans="2:8" ht="5.25" customHeight="1">
      <c r="B3" s="30"/>
    </row>
    <row r="4" spans="2:8" s="32" customFormat="1" ht="24" customHeight="1">
      <c r="B4" s="432" t="s">
        <v>488</v>
      </c>
      <c r="C4" s="432"/>
      <c r="E4" s="46"/>
      <c r="F4" s="46"/>
      <c r="G4" s="46"/>
      <c r="H4" s="46"/>
    </row>
    <row r="5" spans="2:8" s="32" customFormat="1" ht="51.75" customHeight="1">
      <c r="B5" s="433" t="s">
        <v>489</v>
      </c>
      <c r="C5" s="433"/>
      <c r="D5" s="433"/>
      <c r="E5" s="46"/>
      <c r="F5" s="46"/>
      <c r="G5" s="46"/>
      <c r="H5" s="46"/>
    </row>
    <row r="6" spans="2:8" s="32" customFormat="1" ht="24" customHeight="1">
      <c r="B6" s="434" t="s">
        <v>490</v>
      </c>
      <c r="C6" s="432"/>
      <c r="E6" s="46"/>
      <c r="F6" s="46"/>
      <c r="G6" s="46"/>
      <c r="H6" s="46"/>
    </row>
    <row r="7" spans="2:8" s="32" customFormat="1" ht="24" customHeight="1">
      <c r="B7" s="278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79" t="s">
        <v>496</v>
      </c>
      <c r="F10" s="279" t="s">
        <v>497</v>
      </c>
      <c r="G10" s="279" t="s">
        <v>498</v>
      </c>
      <c r="H10" s="279" t="s">
        <v>499</v>
      </c>
    </row>
    <row r="11" spans="2:8" s="32" customFormat="1" ht="24" customHeight="1">
      <c r="B11" s="33"/>
      <c r="C11" s="34"/>
      <c r="E11" s="435" t="s">
        <v>514</v>
      </c>
      <c r="F11" s="435" t="s">
        <v>52</v>
      </c>
      <c r="G11" s="438" t="s">
        <v>500</v>
      </c>
      <c r="H11" s="47" t="s">
        <v>501</v>
      </c>
    </row>
    <row r="12" spans="2:8" s="32" customFormat="1" ht="24" customHeight="1">
      <c r="B12" s="33"/>
      <c r="C12" s="34"/>
      <c r="E12" s="436"/>
      <c r="F12" s="436"/>
      <c r="G12" s="439"/>
      <c r="H12" s="47" t="s">
        <v>502</v>
      </c>
    </row>
    <row r="13" spans="2:8" s="32" customFormat="1" ht="24" customHeight="1">
      <c r="B13" s="33"/>
      <c r="C13" s="34"/>
      <c r="E13" s="436"/>
      <c r="F13" s="436"/>
      <c r="G13" s="439"/>
      <c r="H13" s="47" t="s">
        <v>503</v>
      </c>
    </row>
    <row r="14" spans="2:8" s="32" customFormat="1" ht="24" customHeight="1">
      <c r="B14" s="33"/>
      <c r="C14" s="34"/>
      <c r="E14" s="436"/>
      <c r="F14" s="436"/>
      <c r="G14" s="439"/>
      <c r="H14" s="47" t="s">
        <v>504</v>
      </c>
    </row>
    <row r="15" spans="2:8" s="32" customFormat="1" ht="24" customHeight="1">
      <c r="B15" s="33"/>
      <c r="C15" s="34"/>
      <c r="E15" s="436"/>
      <c r="F15" s="436"/>
      <c r="G15" s="439"/>
      <c r="H15" s="47" t="s">
        <v>505</v>
      </c>
    </row>
    <row r="16" spans="2:8" s="32" customFormat="1" ht="24" customHeight="1">
      <c r="B16" s="33"/>
      <c r="C16" s="34"/>
      <c r="E16" s="437"/>
      <c r="F16" s="437"/>
      <c r="G16" s="440"/>
      <c r="H16" s="47" t="s">
        <v>506</v>
      </c>
    </row>
    <row r="17" spans="2:9" s="32" customFormat="1" ht="24" customHeight="1">
      <c r="B17" s="33"/>
      <c r="C17" s="36"/>
      <c r="E17" s="280"/>
      <c r="F17" s="280"/>
      <c r="G17" s="281"/>
      <c r="H17" s="282"/>
    </row>
    <row r="18" spans="2:9" s="32" customFormat="1" ht="24" customHeight="1">
      <c r="B18" s="33"/>
      <c r="C18" s="36"/>
      <c r="E18" s="280"/>
      <c r="F18" s="280"/>
    </row>
    <row r="19" spans="2:9" s="32" customFormat="1" ht="24" customHeight="1">
      <c r="B19" s="33"/>
      <c r="C19" s="33"/>
      <c r="F19" s="280"/>
    </row>
    <row r="20" spans="2:9" s="32" customFormat="1" ht="24" customHeight="1">
      <c r="B20" s="33"/>
      <c r="C20" s="33"/>
      <c r="E20" s="280"/>
      <c r="F20" s="280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3" t="s">
        <v>507</v>
      </c>
      <c r="C23" s="37"/>
      <c r="F23" s="46"/>
      <c r="G23" s="46"/>
      <c r="H23" s="46"/>
    </row>
    <row r="24" spans="2:9" s="32" customFormat="1" ht="24" customHeight="1">
      <c r="B24" s="284" t="s">
        <v>508</v>
      </c>
      <c r="C24" s="41" t="s">
        <v>509</v>
      </c>
      <c r="F24" s="46"/>
      <c r="G24" s="46"/>
      <c r="H24" s="46"/>
    </row>
    <row r="25" spans="2:9" s="32" customFormat="1" ht="21">
      <c r="B25" s="285" t="s">
        <v>510</v>
      </c>
      <c r="C25" s="286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200"/>
  <sheetViews>
    <sheetView showGridLines="0" tabSelected="1" topLeftCell="B1" zoomScale="68" zoomScaleNormal="68" workbookViewId="0">
      <selection activeCell="H119" sqref="H11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104.375" style="45" customWidth="1"/>
    <col min="8" max="8" width="128.25" style="45" customWidth="1"/>
    <col min="9" max="9" width="14.75" style="45" hidden="1" customWidth="1"/>
    <col min="10" max="10" width="18.125" style="45" hidden="1" customWidth="1"/>
    <col min="11" max="11" width="8.25" style="45" hidden="1" customWidth="1"/>
    <col min="12" max="12" width="44.25" style="45" hidden="1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85" customHeight="1">
      <c r="B3" s="462" t="s">
        <v>518</v>
      </c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90" t="s">
        <v>54</v>
      </c>
      <c r="E6" s="491"/>
      <c r="F6" s="494" t="s">
        <v>140</v>
      </c>
      <c r="G6" s="60" t="s">
        <v>46</v>
      </c>
      <c r="H6" s="287" t="s">
        <v>515</v>
      </c>
      <c r="I6" s="485" t="s">
        <v>43</v>
      </c>
      <c r="J6" s="496" t="s">
        <v>47</v>
      </c>
      <c r="K6" s="60" t="s">
        <v>519</v>
      </c>
      <c r="L6" s="483" t="s">
        <v>517</v>
      </c>
    </row>
    <row r="7" spans="1:13" ht="23.25" customHeight="1">
      <c r="D7" s="492"/>
      <c r="E7" s="493"/>
      <c r="F7" s="495"/>
      <c r="G7" s="83" t="s">
        <v>516</v>
      </c>
      <c r="H7" s="83" t="s">
        <v>516</v>
      </c>
      <c r="I7" s="486"/>
      <c r="J7" s="497"/>
      <c r="K7" s="154"/>
      <c r="L7" s="484"/>
    </row>
    <row r="8" spans="1:13" ht="21" customHeight="1">
      <c r="D8" s="498" t="s">
        <v>117</v>
      </c>
      <c r="E8" s="501" t="s">
        <v>157</v>
      </c>
      <c r="F8" s="275" t="s">
        <v>126</v>
      </c>
      <c r="G8" s="47"/>
      <c r="H8" s="47"/>
      <c r="I8" s="102">
        <f>LENB(H8)</f>
        <v>0</v>
      </c>
      <c r="J8" s="111"/>
      <c r="K8" s="164" t="s">
        <v>250</v>
      </c>
      <c r="L8" s="487"/>
    </row>
    <row r="9" spans="1:13" ht="21" customHeight="1">
      <c r="D9" s="499"/>
      <c r="E9" s="501"/>
      <c r="F9" s="275" t="s">
        <v>147</v>
      </c>
      <c r="G9" s="407" t="s">
        <v>52</v>
      </c>
      <c r="H9" s="407" t="s">
        <v>685</v>
      </c>
      <c r="I9" s="102">
        <f t="shared" ref="I9:I16" si="0">LENB(H9)</f>
        <v>6</v>
      </c>
      <c r="J9" s="112">
        <v>10</v>
      </c>
      <c r="K9" s="155"/>
      <c r="L9" s="488"/>
    </row>
    <row r="10" spans="1:13" ht="21" customHeight="1">
      <c r="D10" s="499"/>
      <c r="E10" s="501"/>
      <c r="F10" s="275" t="s">
        <v>148</v>
      </c>
      <c r="G10" s="407" t="s">
        <v>376</v>
      </c>
      <c r="H10" s="407" t="s">
        <v>376</v>
      </c>
      <c r="I10" s="102">
        <f t="shared" si="0"/>
        <v>4</v>
      </c>
      <c r="J10" s="85"/>
      <c r="K10" s="156"/>
      <c r="L10" s="488"/>
    </row>
    <row r="11" spans="1:13" ht="21" customHeight="1">
      <c r="D11" s="499"/>
      <c r="E11" s="501"/>
      <c r="F11" s="275" t="s">
        <v>149</v>
      </c>
      <c r="G11" s="407" t="s">
        <v>52</v>
      </c>
      <c r="H11" s="407" t="s">
        <v>685</v>
      </c>
      <c r="I11" s="102">
        <f t="shared" si="0"/>
        <v>6</v>
      </c>
      <c r="J11" s="87">
        <v>26</v>
      </c>
      <c r="K11" s="157"/>
      <c r="L11" s="488"/>
    </row>
    <row r="12" spans="1:13" ht="21" customHeight="1">
      <c r="D12" s="499"/>
      <c r="E12" s="501"/>
      <c r="F12" s="275" t="s">
        <v>150</v>
      </c>
      <c r="G12" s="407" t="s">
        <v>52</v>
      </c>
      <c r="H12" s="407" t="s">
        <v>376</v>
      </c>
      <c r="I12" s="102">
        <f t="shared" si="0"/>
        <v>4</v>
      </c>
      <c r="J12" s="85"/>
      <c r="K12" s="156"/>
      <c r="L12" s="488"/>
    </row>
    <row r="13" spans="1:13" ht="21" customHeight="1">
      <c r="D13" s="499"/>
      <c r="E13" s="501"/>
      <c r="F13" s="275" t="s">
        <v>48</v>
      </c>
      <c r="G13" s="407" t="s">
        <v>144</v>
      </c>
      <c r="H13" s="407" t="s">
        <v>707</v>
      </c>
      <c r="I13" s="102">
        <f t="shared" si="0"/>
        <v>34</v>
      </c>
      <c r="J13" s="87">
        <v>32</v>
      </c>
      <c r="K13" s="156"/>
      <c r="L13" s="488"/>
    </row>
    <row r="14" spans="1:13" ht="21" customHeight="1">
      <c r="D14" s="499"/>
      <c r="E14" s="501"/>
      <c r="F14" s="412" t="s">
        <v>49</v>
      </c>
      <c r="G14" s="413" t="s">
        <v>51</v>
      </c>
      <c r="H14" s="413" t="s">
        <v>686</v>
      </c>
      <c r="I14" s="102">
        <f t="shared" si="0"/>
        <v>33</v>
      </c>
      <c r="J14" s="88"/>
      <c r="K14" s="158"/>
      <c r="L14" s="488"/>
    </row>
    <row r="15" spans="1:13" ht="21" customHeight="1">
      <c r="D15" s="499"/>
      <c r="E15" s="501"/>
      <c r="F15" s="275" t="s">
        <v>50</v>
      </c>
      <c r="G15" s="407"/>
      <c r="H15" s="407" t="s">
        <v>685</v>
      </c>
      <c r="I15" s="102">
        <f t="shared" si="0"/>
        <v>6</v>
      </c>
      <c r="J15" s="88"/>
      <c r="K15" s="158"/>
      <c r="L15" s="488"/>
    </row>
    <row r="16" spans="1:13" ht="21" customHeight="1" thickBot="1">
      <c r="D16" s="500"/>
      <c r="E16" s="502"/>
      <c r="F16" s="416" t="s">
        <v>77</v>
      </c>
      <c r="G16" s="417" t="s">
        <v>52</v>
      </c>
      <c r="H16" s="417" t="s">
        <v>685</v>
      </c>
      <c r="I16" s="289">
        <f t="shared" si="0"/>
        <v>6</v>
      </c>
      <c r="J16" s="290"/>
      <c r="K16" s="291"/>
      <c r="L16" s="489"/>
    </row>
    <row r="17" spans="2:12" ht="20.25" customHeight="1">
      <c r="D17" s="365" t="s">
        <v>121</v>
      </c>
      <c r="E17" s="457" t="s">
        <v>123</v>
      </c>
      <c r="F17" s="300" t="s">
        <v>125</v>
      </c>
      <c r="G17" s="411"/>
      <c r="H17" s="411"/>
      <c r="I17" s="408" t="s">
        <v>737</v>
      </c>
      <c r="J17" s="459" t="s">
        <v>738</v>
      </c>
      <c r="K17" s="26"/>
      <c r="L17" s="26"/>
    </row>
    <row r="18" spans="2:12" ht="20.100000000000001" customHeight="1">
      <c r="D18" s="365"/>
      <c r="E18" s="457"/>
      <c r="F18" s="137" t="s">
        <v>55</v>
      </c>
      <c r="G18" s="69" t="s">
        <v>739</v>
      </c>
      <c r="H18" s="69" t="s">
        <v>739</v>
      </c>
      <c r="I18" s="138">
        <v>33</v>
      </c>
      <c r="J18" s="460"/>
      <c r="K18" s="26"/>
      <c r="L18" s="26"/>
    </row>
    <row r="19" spans="2:12" ht="20.100000000000001" customHeight="1">
      <c r="D19" s="365"/>
      <c r="E19" s="457"/>
      <c r="F19" s="137" t="s">
        <v>124</v>
      </c>
      <c r="G19" s="69" t="s">
        <v>739</v>
      </c>
      <c r="H19" s="69" t="s">
        <v>739</v>
      </c>
      <c r="I19" s="137"/>
      <c r="J19" s="460"/>
      <c r="K19" s="26"/>
      <c r="L19" s="26"/>
    </row>
    <row r="20" spans="2:12" ht="20.100000000000001" customHeight="1">
      <c r="D20" s="365"/>
      <c r="E20" s="457"/>
      <c r="F20" s="139" t="s">
        <v>49</v>
      </c>
      <c r="G20" s="151" t="s">
        <v>740</v>
      </c>
      <c r="H20" s="151" t="s">
        <v>780</v>
      </c>
      <c r="I20" s="138"/>
      <c r="J20" s="460"/>
      <c r="K20" s="26"/>
      <c r="L20" s="26"/>
    </row>
    <row r="21" spans="2:12" ht="20.100000000000001" customHeight="1">
      <c r="D21" s="365"/>
      <c r="E21" s="457"/>
      <c r="F21" s="137" t="s">
        <v>50</v>
      </c>
      <c r="G21" s="69"/>
      <c r="H21" s="69" t="s">
        <v>739</v>
      </c>
      <c r="I21" s="138"/>
      <c r="J21" s="460"/>
      <c r="K21" s="26"/>
      <c r="L21" s="26"/>
    </row>
    <row r="22" spans="2:12" ht="20.100000000000001" customHeight="1">
      <c r="D22" s="365"/>
      <c r="E22" s="458"/>
      <c r="F22" s="140" t="s">
        <v>77</v>
      </c>
      <c r="G22" s="70" t="s">
        <v>739</v>
      </c>
      <c r="H22" s="70" t="s">
        <v>739</v>
      </c>
      <c r="I22" s="141"/>
      <c r="J22" s="461"/>
      <c r="K22" s="26"/>
      <c r="L22" s="26"/>
    </row>
    <row r="23" spans="2:12" ht="20.100000000000001" customHeight="1">
      <c r="B23" s="57" t="s">
        <v>44</v>
      </c>
      <c r="D23" s="365"/>
      <c r="E23" s="456" t="s">
        <v>127</v>
      </c>
      <c r="F23" s="71" t="s">
        <v>125</v>
      </c>
      <c r="G23" s="411"/>
      <c r="H23" s="411"/>
      <c r="I23" s="408" t="s">
        <v>737</v>
      </c>
      <c r="J23" s="459" t="s">
        <v>738</v>
      </c>
      <c r="K23" s="26"/>
      <c r="L23" s="26"/>
    </row>
    <row r="24" spans="2:12" ht="20.100000000000001" customHeight="1">
      <c r="D24" s="365"/>
      <c r="E24" s="457"/>
      <c r="F24" s="137" t="s">
        <v>55</v>
      </c>
      <c r="G24" s="320" t="s">
        <v>741</v>
      </c>
      <c r="H24" s="320" t="s">
        <v>741</v>
      </c>
      <c r="I24" s="138">
        <v>33</v>
      </c>
      <c r="J24" s="460"/>
      <c r="K24" s="26"/>
      <c r="L24" s="26"/>
    </row>
    <row r="25" spans="2:12" ht="20.100000000000001" customHeight="1">
      <c r="D25" s="365"/>
      <c r="E25" s="457"/>
      <c r="F25" s="137" t="s">
        <v>124</v>
      </c>
      <c r="G25" s="320" t="s">
        <v>741</v>
      </c>
      <c r="H25" s="320" t="s">
        <v>741</v>
      </c>
      <c r="I25" s="137"/>
      <c r="J25" s="460"/>
      <c r="K25" s="26"/>
      <c r="L25" s="26"/>
    </row>
    <row r="26" spans="2:12" ht="20.100000000000001" customHeight="1">
      <c r="D26" s="365"/>
      <c r="E26" s="457"/>
      <c r="F26" s="139" t="s">
        <v>49</v>
      </c>
      <c r="G26" s="151" t="s">
        <v>742</v>
      </c>
      <c r="H26" s="151" t="s">
        <v>781</v>
      </c>
      <c r="I26" s="138"/>
      <c r="J26" s="460"/>
      <c r="K26" s="26"/>
      <c r="L26" s="26"/>
    </row>
    <row r="27" spans="2:12" ht="20.100000000000001" customHeight="1">
      <c r="D27" s="365"/>
      <c r="E27" s="457"/>
      <c r="F27" s="137" t="s">
        <v>50</v>
      </c>
      <c r="G27" s="320"/>
      <c r="H27" s="320" t="s">
        <v>741</v>
      </c>
      <c r="I27" s="138"/>
      <c r="J27" s="460"/>
      <c r="K27" s="26"/>
      <c r="L27" s="26"/>
    </row>
    <row r="28" spans="2:12" ht="20.100000000000001" customHeight="1">
      <c r="D28" s="365"/>
      <c r="E28" s="458"/>
      <c r="F28" s="140" t="s">
        <v>77</v>
      </c>
      <c r="G28" s="323" t="s">
        <v>741</v>
      </c>
      <c r="H28" s="323" t="s">
        <v>741</v>
      </c>
      <c r="I28" s="141"/>
      <c r="J28" s="461"/>
      <c r="K28" s="26"/>
      <c r="L28" s="26"/>
    </row>
    <row r="29" spans="2:12" ht="18.75" customHeight="1">
      <c r="D29" s="365"/>
      <c r="E29" s="456" t="s">
        <v>128</v>
      </c>
      <c r="F29" s="71" t="s">
        <v>125</v>
      </c>
      <c r="G29" s="411"/>
      <c r="H29" s="411"/>
      <c r="I29" s="408" t="s">
        <v>743</v>
      </c>
      <c r="J29" s="459" t="s">
        <v>738</v>
      </c>
      <c r="K29" s="26"/>
      <c r="L29" s="26"/>
    </row>
    <row r="30" spans="2:12" ht="20.45" customHeight="1">
      <c r="D30" s="365"/>
      <c r="E30" s="457"/>
      <c r="F30" s="137" t="s">
        <v>55</v>
      </c>
      <c r="G30" s="320" t="s">
        <v>744</v>
      </c>
      <c r="H30" s="320" t="s">
        <v>744</v>
      </c>
      <c r="I30" s="138">
        <v>33</v>
      </c>
      <c r="J30" s="460"/>
      <c r="K30" s="26"/>
      <c r="L30" s="26"/>
    </row>
    <row r="31" spans="2:12" ht="20.45" customHeight="1">
      <c r="D31" s="365"/>
      <c r="E31" s="457"/>
      <c r="F31" s="137" t="s">
        <v>124</v>
      </c>
      <c r="G31" s="320" t="s">
        <v>744</v>
      </c>
      <c r="H31" s="320" t="s">
        <v>744</v>
      </c>
      <c r="I31" s="137"/>
      <c r="J31" s="460"/>
      <c r="K31" s="26"/>
      <c r="L31" s="26"/>
    </row>
    <row r="32" spans="2:12" ht="37.9" customHeight="1">
      <c r="D32" s="365"/>
      <c r="E32" s="457"/>
      <c r="F32" s="139" t="s">
        <v>49</v>
      </c>
      <c r="G32" s="151" t="s">
        <v>745</v>
      </c>
      <c r="H32" s="151" t="s">
        <v>782</v>
      </c>
      <c r="I32" s="138"/>
      <c r="J32" s="460"/>
      <c r="K32" s="26"/>
      <c r="L32" s="26"/>
    </row>
    <row r="33" spans="4:12" ht="20.45" customHeight="1">
      <c r="D33" s="365"/>
      <c r="E33" s="457"/>
      <c r="F33" s="137" t="s">
        <v>50</v>
      </c>
      <c r="G33" s="414"/>
      <c r="H33" s="414" t="s">
        <v>744</v>
      </c>
      <c r="I33" s="138"/>
      <c r="J33" s="460"/>
      <c r="K33" s="26"/>
      <c r="L33" s="26"/>
    </row>
    <row r="34" spans="4:12" ht="20.45" customHeight="1">
      <c r="D34" s="365"/>
      <c r="E34" s="458"/>
      <c r="F34" s="140" t="s">
        <v>77</v>
      </c>
      <c r="G34" s="415" t="s">
        <v>744</v>
      </c>
      <c r="H34" s="415" t="s">
        <v>744</v>
      </c>
      <c r="I34" s="141"/>
      <c r="J34" s="461"/>
      <c r="K34" s="26"/>
      <c r="L34" s="26"/>
    </row>
    <row r="35" spans="4:12" ht="21" customHeight="1">
      <c r="D35" s="365"/>
      <c r="E35" s="456" t="s">
        <v>129</v>
      </c>
      <c r="F35" s="71" t="s">
        <v>125</v>
      </c>
      <c r="G35" s="411"/>
      <c r="H35" s="411"/>
      <c r="I35" s="408" t="s">
        <v>743</v>
      </c>
      <c r="J35" s="459" t="s">
        <v>738</v>
      </c>
      <c r="K35" s="26"/>
      <c r="L35" s="26"/>
    </row>
    <row r="36" spans="4:12" ht="20.45" customHeight="1">
      <c r="D36" s="365"/>
      <c r="E36" s="457"/>
      <c r="F36" s="137" t="s">
        <v>55</v>
      </c>
      <c r="G36" s="320" t="s">
        <v>746</v>
      </c>
      <c r="H36" s="320" t="s">
        <v>746</v>
      </c>
      <c r="I36" s="138">
        <v>33</v>
      </c>
      <c r="J36" s="460"/>
      <c r="K36" s="26"/>
      <c r="L36" s="26"/>
    </row>
    <row r="37" spans="4:12" ht="20.45" customHeight="1">
      <c r="D37" s="365"/>
      <c r="E37" s="457"/>
      <c r="F37" s="137" t="s">
        <v>124</v>
      </c>
      <c r="G37" s="320" t="s">
        <v>746</v>
      </c>
      <c r="H37" s="320" t="s">
        <v>746</v>
      </c>
      <c r="I37" s="137"/>
      <c r="J37" s="460"/>
      <c r="K37" s="26"/>
      <c r="L37" s="26"/>
    </row>
    <row r="38" spans="4:12" ht="31.9" customHeight="1">
      <c r="D38" s="365"/>
      <c r="E38" s="457"/>
      <c r="F38" s="139" t="s">
        <v>49</v>
      </c>
      <c r="G38" s="151" t="s">
        <v>747</v>
      </c>
      <c r="H38" s="151" t="s">
        <v>783</v>
      </c>
      <c r="I38" s="138"/>
      <c r="J38" s="460"/>
      <c r="K38" s="26"/>
      <c r="L38" s="26"/>
    </row>
    <row r="39" spans="4:12" ht="20.45" customHeight="1">
      <c r="D39" s="365"/>
      <c r="E39" s="457"/>
      <c r="F39" s="137" t="s">
        <v>50</v>
      </c>
      <c r="G39" s="320"/>
      <c r="H39" s="320" t="s">
        <v>746</v>
      </c>
      <c r="I39" s="138"/>
      <c r="J39" s="460"/>
      <c r="K39" s="26"/>
      <c r="L39" s="26"/>
    </row>
    <row r="40" spans="4:12" ht="20.100000000000001" customHeight="1">
      <c r="D40" s="365"/>
      <c r="E40" s="458"/>
      <c r="F40" s="140" t="s">
        <v>77</v>
      </c>
      <c r="G40" s="323" t="s">
        <v>746</v>
      </c>
      <c r="H40" s="323" t="s">
        <v>746</v>
      </c>
      <c r="I40" s="141"/>
      <c r="J40" s="461"/>
      <c r="K40" s="26"/>
      <c r="L40" s="26"/>
    </row>
    <row r="41" spans="4:12" ht="18" customHeight="1">
      <c r="D41" s="365"/>
      <c r="E41" s="456" t="s">
        <v>130</v>
      </c>
      <c r="F41" s="71" t="s">
        <v>125</v>
      </c>
      <c r="G41" s="411"/>
      <c r="H41" s="411"/>
      <c r="I41" s="408" t="s">
        <v>737</v>
      </c>
      <c r="J41" s="459" t="s">
        <v>738</v>
      </c>
      <c r="K41" s="26"/>
      <c r="L41" s="26"/>
    </row>
    <row r="42" spans="4:12" ht="20.100000000000001" customHeight="1">
      <c r="D42" s="365"/>
      <c r="E42" s="457"/>
      <c r="F42" s="137" t="s">
        <v>55</v>
      </c>
      <c r="G42" s="320" t="s">
        <v>748</v>
      </c>
      <c r="H42" s="320" t="s">
        <v>748</v>
      </c>
      <c r="I42" s="138">
        <v>33</v>
      </c>
      <c r="J42" s="460"/>
      <c r="K42" s="26"/>
      <c r="L42" s="26"/>
    </row>
    <row r="43" spans="4:12" ht="20.100000000000001" customHeight="1">
      <c r="D43" s="365"/>
      <c r="E43" s="457"/>
      <c r="F43" s="137" t="s">
        <v>124</v>
      </c>
      <c r="G43" s="320" t="s">
        <v>748</v>
      </c>
      <c r="H43" s="320" t="s">
        <v>748</v>
      </c>
      <c r="I43" s="137"/>
      <c r="J43" s="460"/>
      <c r="K43" s="26"/>
      <c r="L43" s="26"/>
    </row>
    <row r="44" spans="4:12" ht="35.65" customHeight="1">
      <c r="D44" s="365"/>
      <c r="E44" s="457"/>
      <c r="F44" s="139" t="s">
        <v>49</v>
      </c>
      <c r="G44" s="151" t="s">
        <v>749</v>
      </c>
      <c r="H44" s="151" t="s">
        <v>784</v>
      </c>
      <c r="I44" s="138"/>
      <c r="J44" s="460"/>
      <c r="K44" s="26"/>
      <c r="L44" s="26"/>
    </row>
    <row r="45" spans="4:12" ht="20.100000000000001" customHeight="1">
      <c r="D45" s="365"/>
      <c r="E45" s="457"/>
      <c r="F45" s="137" t="s">
        <v>50</v>
      </c>
      <c r="G45" s="320"/>
      <c r="H45" s="320" t="s">
        <v>748</v>
      </c>
      <c r="I45" s="138"/>
      <c r="J45" s="460"/>
      <c r="K45" s="26"/>
      <c r="L45" s="26"/>
    </row>
    <row r="46" spans="4:12" ht="20.100000000000001" customHeight="1">
      <c r="D46" s="365"/>
      <c r="E46" s="458"/>
      <c r="F46" s="140" t="s">
        <v>77</v>
      </c>
      <c r="G46" s="323" t="s">
        <v>748</v>
      </c>
      <c r="H46" s="323" t="s">
        <v>748</v>
      </c>
      <c r="I46" s="141"/>
      <c r="J46" s="461"/>
      <c r="K46" s="26"/>
      <c r="L46" s="26"/>
    </row>
    <row r="47" spans="4:12" ht="21.75" customHeight="1">
      <c r="D47" s="365"/>
      <c r="E47" s="456" t="s">
        <v>131</v>
      </c>
      <c r="F47" s="71" t="s">
        <v>125</v>
      </c>
      <c r="G47" s="411"/>
      <c r="H47" s="411"/>
      <c r="I47" s="408" t="s">
        <v>750</v>
      </c>
      <c r="J47" s="459" t="s">
        <v>738</v>
      </c>
      <c r="K47" s="26"/>
      <c r="L47" s="26"/>
    </row>
    <row r="48" spans="4:12" ht="20.100000000000001" customHeight="1">
      <c r="D48" s="365"/>
      <c r="E48" s="457"/>
      <c r="F48" s="137" t="s">
        <v>55</v>
      </c>
      <c r="G48" s="320" t="s">
        <v>751</v>
      </c>
      <c r="H48" s="320" t="s">
        <v>751</v>
      </c>
      <c r="I48" s="138">
        <v>33</v>
      </c>
      <c r="J48" s="460"/>
      <c r="K48" s="26"/>
      <c r="L48" s="26"/>
    </row>
    <row r="49" spans="4:12" ht="20.100000000000001" customHeight="1">
      <c r="D49" s="365"/>
      <c r="E49" s="457"/>
      <c r="F49" s="137" t="s">
        <v>124</v>
      </c>
      <c r="G49" s="320" t="s">
        <v>751</v>
      </c>
      <c r="H49" s="320" t="s">
        <v>751</v>
      </c>
      <c r="I49" s="137"/>
      <c r="J49" s="460"/>
      <c r="K49" s="26"/>
      <c r="L49" s="26"/>
    </row>
    <row r="50" spans="4:12" ht="33" customHeight="1">
      <c r="D50" s="365"/>
      <c r="E50" s="457"/>
      <c r="F50" s="139" t="s">
        <v>49</v>
      </c>
      <c r="G50" s="151" t="s">
        <v>752</v>
      </c>
      <c r="H50" s="151" t="s">
        <v>785</v>
      </c>
      <c r="I50" s="138"/>
      <c r="J50" s="460"/>
      <c r="K50" s="26"/>
      <c r="L50" s="26"/>
    </row>
    <row r="51" spans="4:12" ht="20.100000000000001" customHeight="1">
      <c r="D51" s="365"/>
      <c r="E51" s="457"/>
      <c r="F51" s="137" t="s">
        <v>50</v>
      </c>
      <c r="G51" s="320"/>
      <c r="H51" s="320" t="s">
        <v>751</v>
      </c>
      <c r="I51" s="138"/>
      <c r="J51" s="460"/>
      <c r="K51" s="26"/>
      <c r="L51" s="26"/>
    </row>
    <row r="52" spans="4:12" ht="20.100000000000001" customHeight="1">
      <c r="D52" s="365"/>
      <c r="E52" s="458"/>
      <c r="F52" s="140" t="s">
        <v>77</v>
      </c>
      <c r="G52" s="323" t="s">
        <v>751</v>
      </c>
      <c r="H52" s="323" t="s">
        <v>751</v>
      </c>
      <c r="I52" s="141"/>
      <c r="J52" s="461"/>
      <c r="K52" s="26"/>
      <c r="L52" s="26"/>
    </row>
    <row r="53" spans="4:12" ht="19.5" customHeight="1">
      <c r="D53" s="365"/>
      <c r="E53" s="456" t="s">
        <v>132</v>
      </c>
      <c r="F53" s="71" t="s">
        <v>125</v>
      </c>
      <c r="G53" s="411"/>
      <c r="H53" s="411"/>
      <c r="I53" s="136" t="s">
        <v>753</v>
      </c>
      <c r="J53" s="459" t="s">
        <v>738</v>
      </c>
      <c r="K53" s="26"/>
      <c r="L53" s="26"/>
    </row>
    <row r="54" spans="4:12" ht="20.100000000000001" customHeight="1">
      <c r="D54" s="365"/>
      <c r="E54" s="457"/>
      <c r="F54" s="137" t="s">
        <v>55</v>
      </c>
      <c r="G54" s="320" t="s">
        <v>754</v>
      </c>
      <c r="H54" s="320" t="s">
        <v>754</v>
      </c>
      <c r="I54" s="138">
        <v>33</v>
      </c>
      <c r="J54" s="460"/>
      <c r="K54" s="26"/>
      <c r="L54" s="26"/>
    </row>
    <row r="55" spans="4:12" ht="20.100000000000001" customHeight="1">
      <c r="D55" s="365"/>
      <c r="E55" s="457"/>
      <c r="F55" s="137" t="s">
        <v>124</v>
      </c>
      <c r="G55" s="320" t="s">
        <v>754</v>
      </c>
      <c r="H55" s="320" t="s">
        <v>754</v>
      </c>
      <c r="I55" s="137"/>
      <c r="J55" s="460"/>
      <c r="K55" s="26"/>
      <c r="L55" s="26"/>
    </row>
    <row r="56" spans="4:12" ht="36.950000000000003" customHeight="1">
      <c r="D56" s="365"/>
      <c r="E56" s="457"/>
      <c r="F56" s="139" t="s">
        <v>49</v>
      </c>
      <c r="G56" s="151" t="s">
        <v>755</v>
      </c>
      <c r="H56" s="151" t="s">
        <v>786</v>
      </c>
      <c r="I56" s="138"/>
      <c r="J56" s="460"/>
      <c r="K56" s="26"/>
      <c r="L56" s="26"/>
    </row>
    <row r="57" spans="4:12" ht="20.100000000000001" customHeight="1">
      <c r="D57" s="365"/>
      <c r="E57" s="457"/>
      <c r="F57" s="137" t="s">
        <v>50</v>
      </c>
      <c r="G57" s="320"/>
      <c r="H57" s="320" t="s">
        <v>754</v>
      </c>
      <c r="I57" s="138"/>
      <c r="J57" s="460"/>
      <c r="K57" s="26"/>
      <c r="L57" s="26"/>
    </row>
    <row r="58" spans="4:12" ht="20.100000000000001" customHeight="1">
      <c r="D58" s="365"/>
      <c r="E58" s="458"/>
      <c r="F58" s="140" t="s">
        <v>77</v>
      </c>
      <c r="G58" s="323" t="s">
        <v>754</v>
      </c>
      <c r="H58" s="323" t="s">
        <v>754</v>
      </c>
      <c r="I58" s="141"/>
      <c r="J58" s="461"/>
      <c r="K58" s="26"/>
      <c r="L58" s="26"/>
    </row>
    <row r="59" spans="4:12" ht="21.75" customHeight="1">
      <c r="D59" s="365"/>
      <c r="E59" s="456" t="s">
        <v>133</v>
      </c>
      <c r="F59" s="71" t="s">
        <v>125</v>
      </c>
      <c r="G59" s="411"/>
      <c r="H59" s="411"/>
      <c r="I59" s="408" t="s">
        <v>756</v>
      </c>
      <c r="J59" s="459" t="s">
        <v>738</v>
      </c>
      <c r="K59" s="26"/>
      <c r="L59" s="26"/>
    </row>
    <row r="60" spans="4:12" ht="17.45" customHeight="1">
      <c r="D60" s="365"/>
      <c r="E60" s="457"/>
      <c r="F60" s="137" t="s">
        <v>55</v>
      </c>
      <c r="G60" s="320" t="s">
        <v>757</v>
      </c>
      <c r="H60" s="320" t="s">
        <v>757</v>
      </c>
      <c r="I60" s="138">
        <v>33</v>
      </c>
      <c r="J60" s="460"/>
      <c r="K60" s="26"/>
      <c r="L60" s="26"/>
    </row>
    <row r="61" spans="4:12" ht="16.5" customHeight="1">
      <c r="D61" s="365"/>
      <c r="E61" s="457"/>
      <c r="F61" s="137" t="s">
        <v>124</v>
      </c>
      <c r="G61" s="320" t="s">
        <v>757</v>
      </c>
      <c r="H61" s="320" t="s">
        <v>757</v>
      </c>
      <c r="I61" s="137"/>
      <c r="J61" s="460"/>
      <c r="K61" s="26"/>
      <c r="L61" s="26"/>
    </row>
    <row r="62" spans="4:12" ht="32.65" customHeight="1">
      <c r="D62" s="365"/>
      <c r="E62" s="457"/>
      <c r="F62" s="139" t="s">
        <v>49</v>
      </c>
      <c r="G62" s="151" t="s">
        <v>758</v>
      </c>
      <c r="H62" s="151" t="s">
        <v>787</v>
      </c>
      <c r="I62" s="138"/>
      <c r="J62" s="460"/>
      <c r="K62" s="26"/>
      <c r="L62" s="26"/>
    </row>
    <row r="63" spans="4:12" ht="16.5" customHeight="1">
      <c r="D63" s="365"/>
      <c r="E63" s="457"/>
      <c r="F63" s="137" t="s">
        <v>50</v>
      </c>
      <c r="G63" s="320"/>
      <c r="H63" s="320" t="s">
        <v>757</v>
      </c>
      <c r="I63" s="138"/>
      <c r="J63" s="460"/>
      <c r="K63" s="26"/>
      <c r="L63" s="26"/>
    </row>
    <row r="64" spans="4:12" ht="16.5" customHeight="1">
      <c r="D64" s="365"/>
      <c r="E64" s="458"/>
      <c r="F64" s="140" t="s">
        <v>77</v>
      </c>
      <c r="G64" s="323" t="s">
        <v>757</v>
      </c>
      <c r="H64" s="323" t="s">
        <v>757</v>
      </c>
      <c r="I64" s="141"/>
      <c r="J64" s="461"/>
      <c r="K64" s="26"/>
      <c r="L64" s="26"/>
    </row>
    <row r="65" spans="4:12" ht="19.5" customHeight="1">
      <c r="D65" s="365"/>
      <c r="E65" s="456" t="s">
        <v>134</v>
      </c>
      <c r="F65" s="71" t="s">
        <v>125</v>
      </c>
      <c r="G65" s="411"/>
      <c r="H65" s="446" t="s">
        <v>788</v>
      </c>
      <c r="I65" s="408" t="s">
        <v>759</v>
      </c>
      <c r="J65" s="459" t="s">
        <v>738</v>
      </c>
      <c r="K65" s="26"/>
      <c r="L65" s="26"/>
    </row>
    <row r="66" spans="4:12" ht="20.100000000000001" customHeight="1">
      <c r="D66" s="365"/>
      <c r="E66" s="457"/>
      <c r="F66" s="137" t="s">
        <v>55</v>
      </c>
      <c r="G66" s="320" t="s">
        <v>760</v>
      </c>
      <c r="H66" s="447"/>
      <c r="I66" s="138">
        <v>33</v>
      </c>
      <c r="J66" s="460"/>
      <c r="K66" s="26"/>
      <c r="L66" s="26"/>
    </row>
    <row r="67" spans="4:12" ht="20.100000000000001" customHeight="1">
      <c r="D67" s="365"/>
      <c r="E67" s="457"/>
      <c r="F67" s="137" t="s">
        <v>124</v>
      </c>
      <c r="G67" s="320" t="s">
        <v>760</v>
      </c>
      <c r="H67" s="447"/>
      <c r="I67" s="137"/>
      <c r="J67" s="460"/>
      <c r="K67" s="26"/>
      <c r="L67" s="26"/>
    </row>
    <row r="68" spans="4:12" ht="45.75" customHeight="1">
      <c r="D68" s="365"/>
      <c r="E68" s="457"/>
      <c r="F68" s="139" t="s">
        <v>49</v>
      </c>
      <c r="G68" s="151" t="s">
        <v>761</v>
      </c>
      <c r="H68" s="447"/>
      <c r="I68" s="138"/>
      <c r="J68" s="460"/>
      <c r="K68" s="26"/>
      <c r="L68" s="26"/>
    </row>
    <row r="69" spans="4:12" ht="20.100000000000001" customHeight="1">
      <c r="D69" s="365"/>
      <c r="E69" s="457"/>
      <c r="F69" s="137" t="s">
        <v>50</v>
      </c>
      <c r="G69" s="320"/>
      <c r="H69" s="447"/>
      <c r="I69" s="138"/>
      <c r="J69" s="460"/>
      <c r="K69" s="26"/>
      <c r="L69" s="26"/>
    </row>
    <row r="70" spans="4:12" ht="20.100000000000001" customHeight="1">
      <c r="D70" s="365"/>
      <c r="E70" s="458"/>
      <c r="F70" s="140" t="s">
        <v>77</v>
      </c>
      <c r="G70" s="322" t="s">
        <v>760</v>
      </c>
      <c r="H70" s="448"/>
      <c r="I70" s="141"/>
      <c r="J70" s="461"/>
      <c r="K70" s="26"/>
      <c r="L70" s="26"/>
    </row>
    <row r="71" spans="4:12" ht="19.899999999999999" customHeight="1">
      <c r="D71" s="365"/>
      <c r="E71" s="456" t="s">
        <v>130</v>
      </c>
      <c r="F71" s="71" t="s">
        <v>125</v>
      </c>
      <c r="G71" s="135" t="s">
        <v>384</v>
      </c>
      <c r="H71" s="135"/>
      <c r="I71" s="136"/>
      <c r="J71" s="459" t="s">
        <v>762</v>
      </c>
      <c r="K71" s="26"/>
      <c r="L71" s="26"/>
    </row>
    <row r="72" spans="4:12" ht="19.899999999999999" customHeight="1">
      <c r="D72" s="365"/>
      <c r="E72" s="457"/>
      <c r="F72" s="137" t="s">
        <v>55</v>
      </c>
      <c r="G72" s="320" t="s">
        <v>763</v>
      </c>
      <c r="H72" s="320" t="s">
        <v>763</v>
      </c>
      <c r="I72" s="138">
        <v>33</v>
      </c>
      <c r="J72" s="460"/>
      <c r="K72" s="26"/>
      <c r="L72" s="26"/>
    </row>
    <row r="73" spans="4:12" ht="19.899999999999999" customHeight="1">
      <c r="D73" s="365"/>
      <c r="E73" s="457"/>
      <c r="F73" s="137" t="s">
        <v>124</v>
      </c>
      <c r="G73" s="320" t="s">
        <v>763</v>
      </c>
      <c r="H73" s="320" t="s">
        <v>763</v>
      </c>
      <c r="I73" s="137"/>
      <c r="J73" s="460"/>
      <c r="K73" s="26"/>
      <c r="L73" s="26"/>
    </row>
    <row r="74" spans="4:12" ht="19.899999999999999" customHeight="1">
      <c r="D74" s="365"/>
      <c r="E74" s="457"/>
      <c r="F74" s="139" t="s">
        <v>49</v>
      </c>
      <c r="G74" s="151" t="s">
        <v>764</v>
      </c>
      <c r="H74" s="151" t="s">
        <v>789</v>
      </c>
      <c r="I74" s="138"/>
      <c r="J74" s="460"/>
      <c r="K74" s="26"/>
      <c r="L74" s="26"/>
    </row>
    <row r="75" spans="4:12" ht="19.899999999999999" customHeight="1">
      <c r="D75" s="365"/>
      <c r="E75" s="457"/>
      <c r="F75" s="137" t="s">
        <v>50</v>
      </c>
      <c r="G75" s="320"/>
      <c r="H75" s="320" t="s">
        <v>763</v>
      </c>
      <c r="I75" s="138"/>
      <c r="J75" s="460"/>
      <c r="K75" s="26"/>
      <c r="L75" s="26"/>
    </row>
    <row r="76" spans="4:12" ht="19.899999999999999" customHeight="1">
      <c r="D76" s="365"/>
      <c r="E76" s="458"/>
      <c r="F76" s="140" t="s">
        <v>77</v>
      </c>
      <c r="G76" s="323" t="s">
        <v>763</v>
      </c>
      <c r="H76" s="323" t="s">
        <v>763</v>
      </c>
      <c r="I76" s="141"/>
      <c r="J76" s="461"/>
      <c r="K76" s="26"/>
      <c r="L76" s="26"/>
    </row>
    <row r="77" spans="4:12" ht="19.899999999999999" customHeight="1">
      <c r="D77" s="365"/>
      <c r="E77" s="456" t="s">
        <v>131</v>
      </c>
      <c r="F77" s="71" t="s">
        <v>125</v>
      </c>
      <c r="G77" s="135" t="s">
        <v>765</v>
      </c>
      <c r="H77" s="446" t="s">
        <v>788</v>
      </c>
      <c r="I77" s="136"/>
      <c r="J77" s="459" t="s">
        <v>762</v>
      </c>
      <c r="K77" s="26"/>
      <c r="L77" s="26"/>
    </row>
    <row r="78" spans="4:12" ht="19.899999999999999" customHeight="1">
      <c r="D78" s="365"/>
      <c r="E78" s="457"/>
      <c r="F78" s="137" t="s">
        <v>55</v>
      </c>
      <c r="G78" s="320" t="s">
        <v>766</v>
      </c>
      <c r="H78" s="447"/>
      <c r="I78" s="138">
        <v>33</v>
      </c>
      <c r="J78" s="460"/>
      <c r="K78" s="26"/>
      <c r="L78" s="26"/>
    </row>
    <row r="79" spans="4:12" ht="19.899999999999999" customHeight="1">
      <c r="D79" s="365"/>
      <c r="E79" s="457"/>
      <c r="F79" s="137" t="s">
        <v>124</v>
      </c>
      <c r="G79" s="320" t="s">
        <v>766</v>
      </c>
      <c r="H79" s="447"/>
      <c r="I79" s="137"/>
      <c r="J79" s="460"/>
      <c r="K79" s="26"/>
      <c r="L79" s="26"/>
    </row>
    <row r="80" spans="4:12" ht="19.899999999999999" customHeight="1">
      <c r="D80" s="365"/>
      <c r="E80" s="457"/>
      <c r="F80" s="139" t="s">
        <v>49</v>
      </c>
      <c r="G80" s="151" t="s">
        <v>767</v>
      </c>
      <c r="H80" s="447"/>
      <c r="I80" s="138"/>
      <c r="J80" s="460"/>
      <c r="K80" s="26"/>
      <c r="L80" s="26"/>
    </row>
    <row r="81" spans="4:12" ht="19.899999999999999" customHeight="1">
      <c r="D81" s="365"/>
      <c r="E81" s="457"/>
      <c r="F81" s="137" t="s">
        <v>50</v>
      </c>
      <c r="G81" s="320"/>
      <c r="H81" s="447"/>
      <c r="I81" s="138"/>
      <c r="J81" s="460"/>
      <c r="K81" s="26"/>
      <c r="L81" s="26"/>
    </row>
    <row r="82" spans="4:12" ht="19.899999999999999" customHeight="1">
      <c r="D82" s="365"/>
      <c r="E82" s="458"/>
      <c r="F82" s="140" t="s">
        <v>77</v>
      </c>
      <c r="G82" s="323" t="s">
        <v>766</v>
      </c>
      <c r="H82" s="448"/>
      <c r="I82" s="141"/>
      <c r="J82" s="461"/>
      <c r="K82" s="26"/>
      <c r="L82" s="26"/>
    </row>
    <row r="83" spans="4:12" ht="19.899999999999999" customHeight="1">
      <c r="D83" s="365"/>
      <c r="E83" s="456" t="s">
        <v>132</v>
      </c>
      <c r="F83" s="71" t="s">
        <v>125</v>
      </c>
      <c r="G83" s="135" t="s">
        <v>392</v>
      </c>
      <c r="H83" s="135"/>
      <c r="I83" s="136"/>
      <c r="J83" s="459" t="s">
        <v>762</v>
      </c>
      <c r="K83" s="26"/>
      <c r="L83" s="26"/>
    </row>
    <row r="84" spans="4:12" ht="19.899999999999999" customHeight="1">
      <c r="D84" s="365"/>
      <c r="E84" s="457"/>
      <c r="F84" s="137" t="s">
        <v>55</v>
      </c>
      <c r="G84" s="320" t="s">
        <v>768</v>
      </c>
      <c r="H84" s="320" t="s">
        <v>768</v>
      </c>
      <c r="I84" s="138">
        <v>33</v>
      </c>
      <c r="J84" s="460"/>
      <c r="K84" s="26"/>
      <c r="L84" s="26"/>
    </row>
    <row r="85" spans="4:12" ht="19.899999999999999" customHeight="1">
      <c r="D85" s="365"/>
      <c r="E85" s="457"/>
      <c r="F85" s="137" t="s">
        <v>124</v>
      </c>
      <c r="G85" s="320" t="s">
        <v>768</v>
      </c>
      <c r="H85" s="320" t="s">
        <v>768</v>
      </c>
      <c r="I85" s="137"/>
      <c r="J85" s="460"/>
      <c r="K85" s="26"/>
      <c r="L85" s="26"/>
    </row>
    <row r="86" spans="4:12" ht="19.899999999999999" customHeight="1">
      <c r="D86" s="365"/>
      <c r="E86" s="457"/>
      <c r="F86" s="139" t="s">
        <v>49</v>
      </c>
      <c r="G86" s="151" t="s">
        <v>769</v>
      </c>
      <c r="H86" s="151" t="s">
        <v>794</v>
      </c>
      <c r="I86" s="138"/>
      <c r="J86" s="460"/>
      <c r="K86" s="26"/>
      <c r="L86" s="26"/>
    </row>
    <row r="87" spans="4:12" ht="19.899999999999999" customHeight="1">
      <c r="D87" s="365"/>
      <c r="E87" s="457"/>
      <c r="F87" s="137" t="s">
        <v>50</v>
      </c>
      <c r="G87" s="320"/>
      <c r="H87" s="320"/>
      <c r="I87" s="138"/>
      <c r="J87" s="460"/>
      <c r="K87" s="26"/>
      <c r="L87" s="26"/>
    </row>
    <row r="88" spans="4:12" ht="19.899999999999999" customHeight="1">
      <c r="D88" s="365"/>
      <c r="E88" s="458"/>
      <c r="F88" s="140" t="s">
        <v>77</v>
      </c>
      <c r="G88" s="323" t="s">
        <v>768</v>
      </c>
      <c r="H88" s="323" t="s">
        <v>768</v>
      </c>
      <c r="I88" s="141"/>
      <c r="J88" s="461"/>
      <c r="K88" s="26"/>
      <c r="L88" s="26"/>
    </row>
    <row r="89" spans="4:12" ht="19.899999999999999" customHeight="1">
      <c r="D89" s="365"/>
      <c r="E89" s="456" t="s">
        <v>133</v>
      </c>
      <c r="F89" s="71" t="s">
        <v>125</v>
      </c>
      <c r="G89" s="135" t="s">
        <v>770</v>
      </c>
      <c r="H89" s="135"/>
      <c r="I89" s="136"/>
      <c r="J89" s="459" t="s">
        <v>762</v>
      </c>
      <c r="K89" s="26"/>
      <c r="L89" s="26"/>
    </row>
    <row r="90" spans="4:12" ht="19.899999999999999" customHeight="1">
      <c r="D90" s="365"/>
      <c r="E90" s="457"/>
      <c r="F90" s="137" t="s">
        <v>55</v>
      </c>
      <c r="G90" s="320" t="s">
        <v>771</v>
      </c>
      <c r="H90" s="320" t="s">
        <v>771</v>
      </c>
      <c r="I90" s="138">
        <v>33</v>
      </c>
      <c r="J90" s="460"/>
      <c r="K90" s="26"/>
      <c r="L90" s="26"/>
    </row>
    <row r="91" spans="4:12" ht="19.899999999999999" customHeight="1">
      <c r="D91" s="365"/>
      <c r="E91" s="457"/>
      <c r="F91" s="137" t="s">
        <v>124</v>
      </c>
      <c r="G91" s="320" t="s">
        <v>771</v>
      </c>
      <c r="H91" s="320" t="s">
        <v>771</v>
      </c>
      <c r="I91" s="137"/>
      <c r="J91" s="460"/>
      <c r="K91" s="26"/>
      <c r="L91" s="26"/>
    </row>
    <row r="92" spans="4:12" ht="19.899999999999999" customHeight="1">
      <c r="D92" s="365"/>
      <c r="E92" s="457"/>
      <c r="F92" s="139" t="s">
        <v>49</v>
      </c>
      <c r="G92" s="151" t="s">
        <v>772</v>
      </c>
      <c r="H92" s="151" t="s">
        <v>790</v>
      </c>
      <c r="I92" s="138"/>
      <c r="J92" s="460"/>
      <c r="K92" s="26"/>
      <c r="L92" s="26"/>
    </row>
    <row r="93" spans="4:12" ht="19.899999999999999" customHeight="1">
      <c r="D93" s="365"/>
      <c r="E93" s="457"/>
      <c r="F93" s="137" t="s">
        <v>50</v>
      </c>
      <c r="G93" s="320"/>
      <c r="H93" s="320"/>
      <c r="I93" s="138"/>
      <c r="J93" s="460"/>
      <c r="K93" s="26"/>
      <c r="L93" s="26"/>
    </row>
    <row r="94" spans="4:12" ht="19.899999999999999" customHeight="1">
      <c r="D94" s="365"/>
      <c r="E94" s="458"/>
      <c r="F94" s="140" t="s">
        <v>77</v>
      </c>
      <c r="G94" s="322" t="s">
        <v>771</v>
      </c>
      <c r="H94" s="322" t="s">
        <v>771</v>
      </c>
      <c r="I94" s="141"/>
      <c r="J94" s="461"/>
      <c r="K94" s="26"/>
      <c r="L94" s="26"/>
    </row>
    <row r="95" spans="4:12" ht="20.100000000000001" customHeight="1">
      <c r="D95" s="365"/>
      <c r="E95" s="456" t="s">
        <v>151</v>
      </c>
      <c r="F95" s="71" t="s">
        <v>125</v>
      </c>
      <c r="G95" s="135" t="s">
        <v>773</v>
      </c>
      <c r="H95" s="446" t="s">
        <v>788</v>
      </c>
      <c r="I95" s="136"/>
      <c r="J95" s="459" t="s">
        <v>774</v>
      </c>
      <c r="K95" s="26"/>
      <c r="L95" s="26"/>
    </row>
    <row r="96" spans="4:12" ht="20.100000000000001" customHeight="1">
      <c r="D96" s="365"/>
      <c r="E96" s="457"/>
      <c r="F96" s="137" t="s">
        <v>55</v>
      </c>
      <c r="G96" s="320" t="s">
        <v>775</v>
      </c>
      <c r="H96" s="447"/>
      <c r="I96" s="138">
        <v>33</v>
      </c>
      <c r="J96" s="460"/>
      <c r="K96" s="26"/>
      <c r="L96" s="26"/>
    </row>
    <row r="97" spans="4:12" ht="20.100000000000001" customHeight="1">
      <c r="D97" s="365"/>
      <c r="E97" s="457"/>
      <c r="F97" s="137" t="s">
        <v>124</v>
      </c>
      <c r="G97" s="320" t="s">
        <v>775</v>
      </c>
      <c r="H97" s="447"/>
      <c r="I97" s="137"/>
      <c r="J97" s="460"/>
      <c r="K97" s="26"/>
      <c r="L97" s="26"/>
    </row>
    <row r="98" spans="4:12" ht="20.100000000000001" customHeight="1">
      <c r="D98" s="365"/>
      <c r="E98" s="457"/>
      <c r="F98" s="139" t="s">
        <v>49</v>
      </c>
      <c r="G98" s="151" t="s">
        <v>776</v>
      </c>
      <c r="H98" s="447"/>
      <c r="I98" s="138"/>
      <c r="J98" s="460"/>
      <c r="K98" s="26"/>
      <c r="L98" s="26"/>
    </row>
    <row r="99" spans="4:12" ht="20.100000000000001" customHeight="1">
      <c r="D99" s="365"/>
      <c r="E99" s="457"/>
      <c r="F99" s="137" t="s">
        <v>50</v>
      </c>
      <c r="G99" s="320"/>
      <c r="H99" s="447"/>
      <c r="I99" s="138"/>
      <c r="J99" s="460"/>
      <c r="K99" s="26"/>
      <c r="L99" s="26"/>
    </row>
    <row r="100" spans="4:12" ht="20.100000000000001" customHeight="1">
      <c r="D100" s="365"/>
      <c r="E100" s="458"/>
      <c r="F100" s="140" t="s">
        <v>77</v>
      </c>
      <c r="G100" s="323" t="s">
        <v>775</v>
      </c>
      <c r="H100" s="448"/>
      <c r="I100" s="141"/>
      <c r="J100" s="461"/>
      <c r="K100" s="26"/>
      <c r="L100" s="26"/>
    </row>
    <row r="101" spans="4:12" ht="20.100000000000001" customHeight="1">
      <c r="D101" s="365"/>
      <c r="E101" s="456" t="s">
        <v>152</v>
      </c>
      <c r="F101" s="71" t="s">
        <v>125</v>
      </c>
      <c r="G101" s="135" t="s">
        <v>773</v>
      </c>
      <c r="H101" s="135"/>
      <c r="I101" s="136"/>
      <c r="J101" s="459" t="s">
        <v>774</v>
      </c>
      <c r="K101" s="26"/>
      <c r="L101" s="26"/>
    </row>
    <row r="102" spans="4:12" ht="20.100000000000001" customHeight="1">
      <c r="D102" s="365"/>
      <c r="E102" s="457"/>
      <c r="F102" s="137" t="s">
        <v>55</v>
      </c>
      <c r="G102" s="320" t="s">
        <v>777</v>
      </c>
      <c r="H102" s="320" t="s">
        <v>777</v>
      </c>
      <c r="I102" s="138">
        <v>33</v>
      </c>
      <c r="J102" s="460"/>
      <c r="K102" s="26"/>
      <c r="L102" s="26"/>
    </row>
    <row r="103" spans="4:12" ht="20.100000000000001" customHeight="1">
      <c r="D103" s="365"/>
      <c r="E103" s="457"/>
      <c r="F103" s="137" t="s">
        <v>124</v>
      </c>
      <c r="G103" s="320" t="s">
        <v>778</v>
      </c>
      <c r="H103" s="320" t="s">
        <v>778</v>
      </c>
      <c r="I103" s="137"/>
      <c r="J103" s="460"/>
      <c r="K103" s="26"/>
      <c r="L103" s="26"/>
    </row>
    <row r="104" spans="4:12" ht="20.100000000000001" customHeight="1">
      <c r="D104" s="365"/>
      <c r="E104" s="457"/>
      <c r="F104" s="139" t="s">
        <v>49</v>
      </c>
      <c r="G104" s="151" t="s">
        <v>779</v>
      </c>
      <c r="H104" s="151" t="s">
        <v>795</v>
      </c>
      <c r="I104" s="138"/>
      <c r="J104" s="460"/>
      <c r="K104" s="26"/>
      <c r="L104" s="26"/>
    </row>
    <row r="105" spans="4:12" ht="20.100000000000001" customHeight="1">
      <c r="D105" s="365"/>
      <c r="E105" s="457"/>
      <c r="F105" s="137" t="s">
        <v>50</v>
      </c>
      <c r="G105" s="320"/>
      <c r="H105" s="320"/>
      <c r="I105" s="138"/>
      <c r="J105" s="460"/>
      <c r="K105" s="26"/>
      <c r="L105" s="26"/>
    </row>
    <row r="106" spans="4:12" ht="20.100000000000001" customHeight="1">
      <c r="D106" s="365"/>
      <c r="E106" s="458"/>
      <c r="F106" s="140" t="s">
        <v>77</v>
      </c>
      <c r="G106" s="322" t="s">
        <v>778</v>
      </c>
      <c r="H106" s="322" t="s">
        <v>778</v>
      </c>
      <c r="I106" s="141"/>
      <c r="J106" s="461"/>
      <c r="K106" s="26"/>
      <c r="L106" s="26"/>
    </row>
    <row r="107" spans="4:12" ht="20.100000000000001" customHeight="1">
      <c r="D107" s="365"/>
      <c r="E107" s="449" t="s">
        <v>153</v>
      </c>
      <c r="F107" s="100" t="s">
        <v>125</v>
      </c>
      <c r="G107" s="368"/>
      <c r="H107" s="368"/>
      <c r="I107" s="102"/>
      <c r="J107" s="452"/>
      <c r="K107" s="26"/>
      <c r="L107" s="26"/>
    </row>
    <row r="108" spans="4:12" ht="20.100000000000001" customHeight="1">
      <c r="D108" s="365"/>
      <c r="E108" s="450"/>
      <c r="F108" s="85" t="s">
        <v>55</v>
      </c>
      <c r="G108" s="369"/>
      <c r="H108" s="369"/>
      <c r="I108" s="87"/>
      <c r="J108" s="453"/>
      <c r="K108" s="26"/>
      <c r="L108" s="26"/>
    </row>
    <row r="109" spans="4:12" ht="20.100000000000001" customHeight="1">
      <c r="D109" s="365"/>
      <c r="E109" s="450"/>
      <c r="F109" s="85" t="s">
        <v>124</v>
      </c>
      <c r="G109" s="369"/>
      <c r="H109" s="369"/>
      <c r="I109" s="85"/>
      <c r="J109" s="453"/>
      <c r="K109" s="26"/>
      <c r="L109" s="26"/>
    </row>
    <row r="110" spans="4:12" ht="20.100000000000001" customHeight="1">
      <c r="D110" s="365"/>
      <c r="E110" s="450"/>
      <c r="F110" s="94" t="s">
        <v>49</v>
      </c>
      <c r="G110" s="370"/>
      <c r="H110" s="370"/>
      <c r="I110" s="87"/>
      <c r="J110" s="453"/>
      <c r="K110" s="26"/>
      <c r="L110" s="26"/>
    </row>
    <row r="111" spans="4:12" ht="20.100000000000001" customHeight="1">
      <c r="D111" s="365"/>
      <c r="E111" s="450"/>
      <c r="F111" s="85" t="s">
        <v>50</v>
      </c>
      <c r="G111" s="369"/>
      <c r="H111" s="369"/>
      <c r="I111" s="87"/>
      <c r="J111" s="453"/>
      <c r="K111" s="26"/>
      <c r="L111" s="26"/>
    </row>
    <row r="112" spans="4:12" ht="20.100000000000001" customHeight="1">
      <c r="D112" s="365"/>
      <c r="E112" s="451"/>
      <c r="F112" s="96" t="s">
        <v>77</v>
      </c>
      <c r="G112" s="371"/>
      <c r="H112" s="371"/>
      <c r="I112" s="98"/>
      <c r="J112" s="454"/>
      <c r="K112" s="26"/>
      <c r="L112" s="26"/>
    </row>
    <row r="113" spans="2:12" ht="20.100000000000001" customHeight="1">
      <c r="D113" s="365"/>
      <c r="E113" s="449" t="s">
        <v>154</v>
      </c>
      <c r="F113" s="100" t="s">
        <v>125</v>
      </c>
      <c r="G113" s="368"/>
      <c r="H113" s="368"/>
      <c r="I113" s="102"/>
      <c r="J113" s="452"/>
      <c r="K113" s="26"/>
      <c r="L113" s="26"/>
    </row>
    <row r="114" spans="2:12" ht="20.100000000000001" customHeight="1">
      <c r="D114" s="365"/>
      <c r="E114" s="450"/>
      <c r="F114" s="85" t="s">
        <v>55</v>
      </c>
      <c r="G114" s="369"/>
      <c r="H114" s="369"/>
      <c r="I114" s="87"/>
      <c r="J114" s="453"/>
      <c r="K114" s="26"/>
      <c r="L114" s="26"/>
    </row>
    <row r="115" spans="2:12" ht="20.100000000000001" customHeight="1">
      <c r="D115" s="365"/>
      <c r="E115" s="450"/>
      <c r="F115" s="85" t="s">
        <v>124</v>
      </c>
      <c r="G115" s="369"/>
      <c r="H115" s="369"/>
      <c r="I115" s="85"/>
      <c r="J115" s="453"/>
      <c r="K115" s="26"/>
      <c r="L115" s="26"/>
    </row>
    <row r="116" spans="2:12" ht="20.100000000000001" customHeight="1">
      <c r="D116" s="365"/>
      <c r="E116" s="450"/>
      <c r="F116" s="94" t="s">
        <v>49</v>
      </c>
      <c r="G116" s="370"/>
      <c r="H116" s="370"/>
      <c r="I116" s="87"/>
      <c r="J116" s="453"/>
      <c r="K116" s="26"/>
      <c r="L116" s="26"/>
    </row>
    <row r="117" spans="2:12" ht="20.100000000000001" customHeight="1">
      <c r="D117" s="365"/>
      <c r="E117" s="450"/>
      <c r="F117" s="85" t="s">
        <v>50</v>
      </c>
      <c r="G117" s="369"/>
      <c r="H117" s="369"/>
      <c r="I117" s="87"/>
      <c r="J117" s="453"/>
      <c r="K117" s="26"/>
      <c r="L117" s="26"/>
    </row>
    <row r="118" spans="2:12" ht="20.100000000000001" customHeight="1" thickBot="1">
      <c r="D118" s="366"/>
      <c r="E118" s="455"/>
      <c r="F118" s="409" t="s">
        <v>77</v>
      </c>
      <c r="G118" s="418"/>
      <c r="H118" s="418"/>
      <c r="I118" s="410"/>
      <c r="J118" s="454"/>
      <c r="K118" s="26"/>
      <c r="L118" s="26"/>
    </row>
    <row r="119" spans="2:12" ht="20.100000000000001" customHeight="1">
      <c r="D119" s="443" t="s">
        <v>122</v>
      </c>
      <c r="E119" s="441" t="s">
        <v>793</v>
      </c>
      <c r="F119" s="115" t="s">
        <v>792</v>
      </c>
      <c r="G119" s="116"/>
      <c r="H119" s="116" t="s">
        <v>687</v>
      </c>
      <c r="I119" s="117"/>
      <c r="J119" s="159"/>
      <c r="K119" s="26"/>
      <c r="L119" s="26"/>
    </row>
    <row r="120" spans="2:12" ht="21" customHeight="1" thickBot="1">
      <c r="D120" s="444"/>
      <c r="E120" s="442"/>
      <c r="F120" s="85" t="s">
        <v>124</v>
      </c>
      <c r="G120" s="407"/>
      <c r="H120" s="407" t="s">
        <v>791</v>
      </c>
      <c r="I120" s="117"/>
      <c r="J120" s="405"/>
      <c r="K120" s="406"/>
      <c r="L120" s="367"/>
    </row>
    <row r="121" spans="2:12" ht="20.100000000000001" customHeight="1">
      <c r="D121" s="444"/>
      <c r="E121" s="463" t="s">
        <v>120</v>
      </c>
      <c r="F121" s="90" t="s">
        <v>67</v>
      </c>
      <c r="G121" s="91"/>
      <c r="H121" s="91"/>
      <c r="I121" s="84">
        <f t="shared" ref="I121:I156" si="1">LENB(H121)</f>
        <v>0</v>
      </c>
      <c r="J121" s="84"/>
      <c r="K121" s="163" t="s">
        <v>252</v>
      </c>
      <c r="L121" s="482"/>
    </row>
    <row r="122" spans="2:12" ht="17.850000000000001" customHeight="1">
      <c r="D122" s="444"/>
      <c r="E122" s="463"/>
      <c r="F122" s="85" t="s">
        <v>55</v>
      </c>
      <c r="G122" s="103" t="s">
        <v>208</v>
      </c>
      <c r="H122" s="103" t="s">
        <v>687</v>
      </c>
      <c r="I122" s="102">
        <f t="shared" si="1"/>
        <v>20</v>
      </c>
      <c r="J122" s="87">
        <v>33</v>
      </c>
      <c r="K122" s="159"/>
      <c r="L122" s="453"/>
    </row>
    <row r="123" spans="2:12" ht="17.850000000000001" customHeight="1">
      <c r="D123" s="444"/>
      <c r="E123" s="463"/>
      <c r="F123" s="85" t="s">
        <v>124</v>
      </c>
      <c r="G123" s="103" t="s">
        <v>377</v>
      </c>
      <c r="H123" s="103" t="s">
        <v>377</v>
      </c>
      <c r="I123" s="102">
        <f t="shared" si="1"/>
        <v>14</v>
      </c>
      <c r="J123" s="85"/>
      <c r="K123" s="160"/>
      <c r="L123" s="453"/>
    </row>
    <row r="124" spans="2:12" ht="17.850000000000001" customHeight="1">
      <c r="D124" s="444"/>
      <c r="E124" s="463"/>
      <c r="F124" s="94" t="s">
        <v>49</v>
      </c>
      <c r="G124" s="72" t="s">
        <v>61</v>
      </c>
      <c r="H124" s="72" t="s">
        <v>688</v>
      </c>
      <c r="I124" s="102">
        <f t="shared" si="1"/>
        <v>54</v>
      </c>
      <c r="J124" s="87"/>
      <c r="K124" s="159"/>
      <c r="L124" s="453"/>
    </row>
    <row r="125" spans="2:12" ht="17.850000000000001" customHeight="1">
      <c r="D125" s="444"/>
      <c r="E125" s="463"/>
      <c r="F125" s="85" t="s">
        <v>50</v>
      </c>
      <c r="G125" s="103"/>
      <c r="H125" s="103" t="s">
        <v>687</v>
      </c>
      <c r="I125" s="102">
        <f t="shared" si="1"/>
        <v>20</v>
      </c>
      <c r="J125" s="87"/>
      <c r="K125" s="159"/>
      <c r="L125" s="453"/>
    </row>
    <row r="126" spans="2:12" ht="17.850000000000001" customHeight="1">
      <c r="B126" s="57" t="s">
        <v>44</v>
      </c>
      <c r="D126" s="444"/>
      <c r="E126" s="442"/>
      <c r="F126" s="96" t="s">
        <v>77</v>
      </c>
      <c r="G126" s="104" t="s">
        <v>65</v>
      </c>
      <c r="H126" s="103" t="s">
        <v>687</v>
      </c>
      <c r="I126" s="102">
        <f t="shared" si="1"/>
        <v>20</v>
      </c>
      <c r="J126" s="98"/>
      <c r="K126" s="159"/>
      <c r="L126" s="453"/>
    </row>
    <row r="127" spans="2:12" ht="17.850000000000001" customHeight="1">
      <c r="D127" s="444"/>
      <c r="E127" s="464" t="s">
        <v>136</v>
      </c>
      <c r="F127" s="100" t="s">
        <v>67</v>
      </c>
      <c r="G127" s="101"/>
      <c r="H127" s="101"/>
      <c r="I127" s="102">
        <f t="shared" si="1"/>
        <v>0</v>
      </c>
      <c r="J127" s="102"/>
      <c r="K127" s="162" t="s">
        <v>252</v>
      </c>
      <c r="L127" s="452"/>
    </row>
    <row r="128" spans="2:12" ht="17.850000000000001" customHeight="1">
      <c r="D128" s="444"/>
      <c r="E128" s="463"/>
      <c r="F128" s="85" t="s">
        <v>55</v>
      </c>
      <c r="G128" s="103" t="s">
        <v>378</v>
      </c>
      <c r="H128" s="103" t="s">
        <v>689</v>
      </c>
      <c r="I128" s="102">
        <f t="shared" si="1"/>
        <v>26</v>
      </c>
      <c r="J128" s="87">
        <v>33</v>
      </c>
      <c r="K128" s="159"/>
      <c r="L128" s="453"/>
    </row>
    <row r="129" spans="4:12" ht="17.850000000000001" customHeight="1">
      <c r="D129" s="444"/>
      <c r="E129" s="463"/>
      <c r="F129" s="85" t="s">
        <v>124</v>
      </c>
      <c r="G129" s="103" t="s">
        <v>377</v>
      </c>
      <c r="H129" s="103" t="s">
        <v>690</v>
      </c>
      <c r="I129" s="102">
        <f t="shared" si="1"/>
        <v>17</v>
      </c>
      <c r="J129" s="85"/>
      <c r="K129" s="160"/>
      <c r="L129" s="453"/>
    </row>
    <row r="130" spans="4:12" ht="17.850000000000001" customHeight="1">
      <c r="D130" s="444"/>
      <c r="E130" s="463"/>
      <c r="F130" s="94" t="s">
        <v>49</v>
      </c>
      <c r="G130" s="72" t="s">
        <v>59</v>
      </c>
      <c r="H130" s="72" t="s">
        <v>691</v>
      </c>
      <c r="I130" s="102">
        <f t="shared" si="1"/>
        <v>49</v>
      </c>
      <c r="J130" s="87"/>
      <c r="K130" s="159"/>
      <c r="L130" s="453"/>
    </row>
    <row r="131" spans="4:12" ht="17.850000000000001" customHeight="1">
      <c r="D131" s="444"/>
      <c r="E131" s="463"/>
      <c r="F131" s="85" t="s">
        <v>50</v>
      </c>
      <c r="G131" s="103"/>
      <c r="H131" s="103" t="s">
        <v>689</v>
      </c>
      <c r="I131" s="102">
        <f t="shared" si="1"/>
        <v>26</v>
      </c>
      <c r="J131" s="87"/>
      <c r="K131" s="159"/>
      <c r="L131" s="453"/>
    </row>
    <row r="132" spans="4:12" ht="17.850000000000001" customHeight="1">
      <c r="D132" s="444"/>
      <c r="E132" s="442"/>
      <c r="F132" s="96" t="s">
        <v>77</v>
      </c>
      <c r="G132" s="104" t="s">
        <v>58</v>
      </c>
      <c r="H132" s="103" t="s">
        <v>689</v>
      </c>
      <c r="I132" s="102">
        <f t="shared" si="1"/>
        <v>26</v>
      </c>
      <c r="J132" s="98"/>
      <c r="K132" s="161"/>
      <c r="L132" s="454"/>
    </row>
    <row r="133" spans="4:12" ht="17.850000000000001" customHeight="1">
      <c r="D133" s="444"/>
      <c r="E133" s="474" t="s">
        <v>137</v>
      </c>
      <c r="F133" s="71" t="s">
        <v>67</v>
      </c>
      <c r="G133" s="368"/>
      <c r="H133" s="368"/>
      <c r="I133" s="308">
        <f t="shared" si="1"/>
        <v>0</v>
      </c>
      <c r="J133" s="308"/>
      <c r="K133" s="361" t="s">
        <v>252</v>
      </c>
      <c r="L133" s="477" t="s">
        <v>692</v>
      </c>
    </row>
    <row r="134" spans="4:12" ht="17.850000000000001" customHeight="1">
      <c r="D134" s="444"/>
      <c r="E134" s="475"/>
      <c r="F134" s="137" t="s">
        <v>55</v>
      </c>
      <c r="G134" s="369" t="s">
        <v>66</v>
      </c>
      <c r="H134" s="369"/>
      <c r="I134" s="308">
        <f t="shared" si="1"/>
        <v>0</v>
      </c>
      <c r="J134" s="311">
        <v>33</v>
      </c>
      <c r="K134" s="362"/>
      <c r="L134" s="478"/>
    </row>
    <row r="135" spans="4:12" ht="17.850000000000001" customHeight="1">
      <c r="D135" s="444"/>
      <c r="E135" s="475"/>
      <c r="F135" s="137" t="s">
        <v>124</v>
      </c>
      <c r="G135" s="369" t="s">
        <v>379</v>
      </c>
      <c r="H135" s="369"/>
      <c r="I135" s="308">
        <f t="shared" si="1"/>
        <v>0</v>
      </c>
      <c r="J135" s="309"/>
      <c r="K135" s="363"/>
      <c r="L135" s="478"/>
    </row>
    <row r="136" spans="4:12" ht="17.850000000000001" customHeight="1">
      <c r="D136" s="444"/>
      <c r="E136" s="475"/>
      <c r="F136" s="139" t="s">
        <v>49</v>
      </c>
      <c r="G136" s="370" t="s">
        <v>62</v>
      </c>
      <c r="H136" s="370"/>
      <c r="I136" s="308">
        <f t="shared" si="1"/>
        <v>0</v>
      </c>
      <c r="J136" s="311"/>
      <c r="K136" s="362"/>
      <c r="L136" s="478"/>
    </row>
    <row r="137" spans="4:12" ht="17.850000000000001" customHeight="1">
      <c r="D137" s="444"/>
      <c r="E137" s="475"/>
      <c r="F137" s="137" t="s">
        <v>50</v>
      </c>
      <c r="G137" s="369"/>
      <c r="H137" s="369"/>
      <c r="I137" s="308">
        <f t="shared" si="1"/>
        <v>0</v>
      </c>
      <c r="J137" s="311"/>
      <c r="K137" s="362"/>
      <c r="L137" s="478"/>
    </row>
    <row r="138" spans="4:12" ht="17.850000000000001" customHeight="1">
      <c r="D138" s="444"/>
      <c r="E138" s="476"/>
      <c r="F138" s="140" t="s">
        <v>77</v>
      </c>
      <c r="G138" s="371" t="s">
        <v>66</v>
      </c>
      <c r="H138" s="371"/>
      <c r="I138" s="308">
        <f t="shared" si="1"/>
        <v>0</v>
      </c>
      <c r="J138" s="316"/>
      <c r="K138" s="364"/>
      <c r="L138" s="479"/>
    </row>
    <row r="139" spans="4:12" ht="17.850000000000001" customHeight="1">
      <c r="D139" s="444"/>
      <c r="E139" s="464" t="s">
        <v>138</v>
      </c>
      <c r="F139" s="100" t="s">
        <v>67</v>
      </c>
      <c r="G139" s="101"/>
      <c r="H139" s="101"/>
      <c r="I139" s="102">
        <f t="shared" si="1"/>
        <v>0</v>
      </c>
      <c r="J139" s="102"/>
      <c r="K139" s="162" t="s">
        <v>252</v>
      </c>
      <c r="L139" s="452"/>
    </row>
    <row r="140" spans="4:12" ht="17.850000000000001" customHeight="1">
      <c r="D140" s="444"/>
      <c r="E140" s="463"/>
      <c r="F140" s="85" t="s">
        <v>55</v>
      </c>
      <c r="G140" s="103" t="s">
        <v>73</v>
      </c>
      <c r="H140" s="103" t="s">
        <v>73</v>
      </c>
      <c r="I140" s="102">
        <f t="shared" si="1"/>
        <v>11</v>
      </c>
      <c r="J140" s="87">
        <v>33</v>
      </c>
      <c r="K140" s="159"/>
      <c r="L140" s="453"/>
    </row>
    <row r="141" spans="4:12" ht="17.850000000000001" customHeight="1">
      <c r="D141" s="444"/>
      <c r="E141" s="463"/>
      <c r="F141" s="85" t="s">
        <v>124</v>
      </c>
      <c r="G141" s="103" t="s">
        <v>380</v>
      </c>
      <c r="H141" s="103" t="s">
        <v>380</v>
      </c>
      <c r="I141" s="102">
        <f t="shared" si="1"/>
        <v>11</v>
      </c>
      <c r="J141" s="85"/>
      <c r="K141" s="160"/>
      <c r="L141" s="453"/>
    </row>
    <row r="142" spans="4:12" ht="17.850000000000001" customHeight="1">
      <c r="D142" s="444"/>
      <c r="E142" s="463"/>
      <c r="F142" s="94" t="s">
        <v>49</v>
      </c>
      <c r="G142" s="82" t="s">
        <v>75</v>
      </c>
      <c r="H142" s="82" t="s">
        <v>693</v>
      </c>
      <c r="I142" s="102">
        <f t="shared" si="1"/>
        <v>39</v>
      </c>
      <c r="J142" s="87"/>
      <c r="K142" s="159"/>
      <c r="L142" s="453"/>
    </row>
    <row r="143" spans="4:12" ht="17.850000000000001" customHeight="1">
      <c r="D143" s="444"/>
      <c r="E143" s="463"/>
      <c r="F143" s="85" t="s">
        <v>50</v>
      </c>
      <c r="G143" s="103"/>
      <c r="H143" s="103" t="s">
        <v>73</v>
      </c>
      <c r="I143" s="102">
        <f t="shared" si="1"/>
        <v>11</v>
      </c>
      <c r="J143" s="87"/>
      <c r="K143" s="159"/>
      <c r="L143" s="453"/>
    </row>
    <row r="144" spans="4:12" ht="17.850000000000001" customHeight="1">
      <c r="D144" s="444"/>
      <c r="E144" s="442"/>
      <c r="F144" s="96" t="s">
        <v>77</v>
      </c>
      <c r="G144" s="78" t="s">
        <v>143</v>
      </c>
      <c r="H144" s="103" t="s">
        <v>73</v>
      </c>
      <c r="I144" s="102">
        <f t="shared" si="1"/>
        <v>11</v>
      </c>
      <c r="J144" s="98"/>
      <c r="K144" s="161"/>
      <c r="L144" s="454"/>
    </row>
    <row r="145" spans="4:12" ht="17.850000000000001" customHeight="1">
      <c r="D145" s="444"/>
      <c r="E145" s="464" t="s">
        <v>139</v>
      </c>
      <c r="F145" s="188" t="s">
        <v>67</v>
      </c>
      <c r="G145" s="219"/>
      <c r="H145" s="219"/>
      <c r="I145" s="102">
        <f t="shared" si="1"/>
        <v>0</v>
      </c>
      <c r="J145" s="190"/>
      <c r="K145" s="220" t="s">
        <v>252</v>
      </c>
      <c r="L145" s="480"/>
    </row>
    <row r="146" spans="4:12" ht="17.850000000000001" customHeight="1">
      <c r="D146" s="444"/>
      <c r="E146" s="463"/>
      <c r="F146" s="191" t="s">
        <v>55</v>
      </c>
      <c r="G146" s="221" t="s">
        <v>290</v>
      </c>
      <c r="H146" s="221" t="s">
        <v>694</v>
      </c>
      <c r="I146" s="102">
        <f t="shared" si="1"/>
        <v>22</v>
      </c>
      <c r="J146" s="193">
        <v>33</v>
      </c>
      <c r="K146" s="222"/>
      <c r="L146" s="480"/>
    </row>
    <row r="147" spans="4:12" ht="17.850000000000001" customHeight="1">
      <c r="D147" s="444"/>
      <c r="E147" s="463"/>
      <c r="F147" s="191" t="s">
        <v>124</v>
      </c>
      <c r="G147" s="221" t="s">
        <v>381</v>
      </c>
      <c r="H147" s="221" t="s">
        <v>381</v>
      </c>
      <c r="I147" s="102">
        <f t="shared" si="1"/>
        <v>11</v>
      </c>
      <c r="J147" s="191"/>
      <c r="K147" s="223"/>
      <c r="L147" s="480"/>
    </row>
    <row r="148" spans="4:12" ht="17.850000000000001" customHeight="1">
      <c r="D148" s="444"/>
      <c r="E148" s="463"/>
      <c r="F148" s="194" t="s">
        <v>49</v>
      </c>
      <c r="G148" s="224" t="s">
        <v>291</v>
      </c>
      <c r="H148" s="224" t="s">
        <v>695</v>
      </c>
      <c r="I148" s="102">
        <f t="shared" si="1"/>
        <v>39</v>
      </c>
      <c r="J148" s="193"/>
      <c r="K148" s="222"/>
      <c r="L148" s="480"/>
    </row>
    <row r="149" spans="4:12" ht="17.850000000000001" customHeight="1">
      <c r="D149" s="444"/>
      <c r="E149" s="463"/>
      <c r="F149" s="191" t="s">
        <v>50</v>
      </c>
      <c r="G149" s="221"/>
      <c r="H149" s="221" t="s">
        <v>694</v>
      </c>
      <c r="I149" s="102">
        <f t="shared" si="1"/>
        <v>22</v>
      </c>
      <c r="J149" s="193"/>
      <c r="K149" s="222"/>
      <c r="L149" s="480"/>
    </row>
    <row r="150" spans="4:12" ht="17.850000000000001" customHeight="1">
      <c r="D150" s="444"/>
      <c r="E150" s="463"/>
      <c r="F150" s="196" t="s">
        <v>77</v>
      </c>
      <c r="G150" s="225" t="s">
        <v>290</v>
      </c>
      <c r="H150" s="221" t="s">
        <v>694</v>
      </c>
      <c r="I150" s="102">
        <f t="shared" si="1"/>
        <v>22</v>
      </c>
      <c r="J150" s="198"/>
      <c r="K150" s="226"/>
      <c r="L150" s="481"/>
    </row>
    <row r="151" spans="4:12" ht="17.850000000000001" customHeight="1">
      <c r="D151" s="444"/>
      <c r="E151" s="464" t="s">
        <v>146</v>
      </c>
      <c r="F151" s="100" t="s">
        <v>67</v>
      </c>
      <c r="G151" s="101"/>
      <c r="H151" s="101"/>
      <c r="I151" s="102">
        <f t="shared" si="1"/>
        <v>0</v>
      </c>
      <c r="J151" s="102"/>
      <c r="K151" s="162" t="s">
        <v>252</v>
      </c>
      <c r="L151" s="453"/>
    </row>
    <row r="152" spans="4:12" ht="17.850000000000001" customHeight="1">
      <c r="D152" s="444"/>
      <c r="E152" s="463"/>
      <c r="F152" s="85" t="s">
        <v>55</v>
      </c>
      <c r="G152" s="103" t="s">
        <v>63</v>
      </c>
      <c r="H152" s="103" t="s">
        <v>696</v>
      </c>
      <c r="I152" s="102">
        <f t="shared" si="1"/>
        <v>25</v>
      </c>
      <c r="J152" s="87">
        <v>33</v>
      </c>
      <c r="K152" s="159"/>
      <c r="L152" s="453"/>
    </row>
    <row r="153" spans="4:12" ht="20.100000000000001" customHeight="1">
      <c r="D153" s="444"/>
      <c r="E153" s="463"/>
      <c r="F153" s="85" t="s">
        <v>124</v>
      </c>
      <c r="G153" s="103" t="s">
        <v>382</v>
      </c>
      <c r="H153" s="103" t="s">
        <v>382</v>
      </c>
      <c r="I153" s="102">
        <f t="shared" si="1"/>
        <v>19</v>
      </c>
      <c r="J153" s="85"/>
      <c r="K153" s="160"/>
      <c r="L153" s="453"/>
    </row>
    <row r="154" spans="4:12" ht="16.5" customHeight="1">
      <c r="D154" s="444"/>
      <c r="E154" s="463"/>
      <c r="F154" s="94" t="s">
        <v>49</v>
      </c>
      <c r="G154" s="82" t="s">
        <v>145</v>
      </c>
      <c r="H154" s="82" t="s">
        <v>697</v>
      </c>
      <c r="I154" s="102">
        <f t="shared" si="1"/>
        <v>51</v>
      </c>
      <c r="J154" s="87"/>
      <c r="K154" s="159"/>
      <c r="L154" s="453"/>
    </row>
    <row r="155" spans="4:12" ht="16.5" customHeight="1">
      <c r="D155" s="444"/>
      <c r="E155" s="463"/>
      <c r="F155" s="85" t="s">
        <v>50</v>
      </c>
      <c r="G155" s="103"/>
      <c r="H155" s="103" t="s">
        <v>696</v>
      </c>
      <c r="I155" s="102">
        <f t="shared" si="1"/>
        <v>25</v>
      </c>
      <c r="J155" s="87"/>
      <c r="K155" s="159"/>
      <c r="L155" s="453"/>
    </row>
    <row r="156" spans="4:12" ht="17.25" customHeight="1">
      <c r="D156" s="444"/>
      <c r="E156" s="463"/>
      <c r="F156" s="96" t="s">
        <v>77</v>
      </c>
      <c r="G156" s="104" t="s">
        <v>63</v>
      </c>
      <c r="H156" s="104" t="s">
        <v>696</v>
      </c>
      <c r="I156" s="102">
        <f t="shared" si="1"/>
        <v>25</v>
      </c>
      <c r="J156" s="98"/>
      <c r="K156" s="161"/>
      <c r="L156" s="454"/>
    </row>
    <row r="157" spans="4:12" ht="14.25" customHeight="1">
      <c r="D157" s="444"/>
      <c r="E157" s="465" t="s">
        <v>156</v>
      </c>
      <c r="F157" s="126" t="s">
        <v>67</v>
      </c>
      <c r="G157" s="91"/>
      <c r="H157" s="91"/>
      <c r="I157" s="102">
        <f t="shared" ref="I157:I168" si="2">LENB(H157)</f>
        <v>0</v>
      </c>
      <c r="J157" s="92"/>
      <c r="K157" s="162" t="s">
        <v>252</v>
      </c>
      <c r="L157" s="468" t="s">
        <v>701</v>
      </c>
    </row>
    <row r="158" spans="4:12" ht="14.25" customHeight="1">
      <c r="D158" s="444"/>
      <c r="E158" s="466"/>
      <c r="F158" s="127" t="s">
        <v>55</v>
      </c>
      <c r="G158" s="103" t="s">
        <v>64</v>
      </c>
      <c r="H158" s="103" t="s">
        <v>698</v>
      </c>
      <c r="I158" s="102">
        <f t="shared" si="2"/>
        <v>20</v>
      </c>
      <c r="J158" s="87">
        <v>33</v>
      </c>
      <c r="K158" s="159"/>
      <c r="L158" s="469"/>
    </row>
    <row r="159" spans="4:12" ht="14.25" customHeight="1">
      <c r="D159" s="444"/>
      <c r="E159" s="466"/>
      <c r="F159" s="127" t="s">
        <v>124</v>
      </c>
      <c r="G159" s="103" t="s">
        <v>383</v>
      </c>
      <c r="H159" s="103" t="s">
        <v>700</v>
      </c>
      <c r="I159" s="102">
        <f t="shared" si="2"/>
        <v>21</v>
      </c>
      <c r="J159" s="85"/>
      <c r="K159" s="160"/>
      <c r="L159" s="469"/>
    </row>
    <row r="160" spans="4:12" ht="14.25" customHeight="1">
      <c r="D160" s="444"/>
      <c r="E160" s="466"/>
      <c r="F160" s="128" t="s">
        <v>49</v>
      </c>
      <c r="G160" s="72" t="s">
        <v>60</v>
      </c>
      <c r="H160" s="72" t="s">
        <v>699</v>
      </c>
      <c r="I160" s="102">
        <f t="shared" si="2"/>
        <v>47</v>
      </c>
      <c r="J160" s="87"/>
      <c r="K160" s="159"/>
      <c r="L160" s="469"/>
    </row>
    <row r="161" spans="4:12" ht="14.25" customHeight="1">
      <c r="D161" s="444"/>
      <c r="E161" s="466"/>
      <c r="F161" s="127" t="s">
        <v>50</v>
      </c>
      <c r="G161" s="103"/>
      <c r="H161" s="103" t="s">
        <v>698</v>
      </c>
      <c r="I161" s="102">
        <f t="shared" si="2"/>
        <v>20</v>
      </c>
      <c r="J161" s="87"/>
      <c r="K161" s="159"/>
      <c r="L161" s="469"/>
    </row>
    <row r="162" spans="4:12" ht="14.25" customHeight="1">
      <c r="D162" s="444"/>
      <c r="E162" s="467"/>
      <c r="F162" s="179" t="s">
        <v>77</v>
      </c>
      <c r="G162" s="180" t="s">
        <v>64</v>
      </c>
      <c r="H162" s="103" t="s">
        <v>698</v>
      </c>
      <c r="I162" s="102">
        <f t="shared" si="2"/>
        <v>20</v>
      </c>
      <c r="J162" s="119"/>
      <c r="K162" s="159"/>
      <c r="L162" s="469"/>
    </row>
    <row r="163" spans="4:12" ht="14.25" customHeight="1">
      <c r="D163" s="444"/>
      <c r="E163" s="465" t="s">
        <v>256</v>
      </c>
      <c r="F163" s="181" t="s">
        <v>67</v>
      </c>
      <c r="G163" s="71"/>
      <c r="H163" s="71"/>
      <c r="I163" s="102">
        <f t="shared" si="2"/>
        <v>0</v>
      </c>
      <c r="J163" s="102"/>
      <c r="K163" s="168" t="s">
        <v>252</v>
      </c>
      <c r="L163" s="471" t="s">
        <v>706</v>
      </c>
    </row>
    <row r="164" spans="4:12" ht="14.25" customHeight="1">
      <c r="D164" s="444"/>
      <c r="E164" s="466"/>
      <c r="F164" s="127" t="s">
        <v>55</v>
      </c>
      <c r="G164" s="77" t="s">
        <v>705</v>
      </c>
      <c r="H164" s="77" t="s">
        <v>702</v>
      </c>
      <c r="I164" s="102">
        <f t="shared" si="2"/>
        <v>25</v>
      </c>
      <c r="J164" s="87">
        <v>33</v>
      </c>
      <c r="K164" s="157"/>
      <c r="L164" s="472"/>
    </row>
    <row r="165" spans="4:12" ht="14.25" customHeight="1">
      <c r="D165" s="444"/>
      <c r="E165" s="466"/>
      <c r="F165" s="127" t="s">
        <v>124</v>
      </c>
      <c r="G165" s="77" t="s">
        <v>704</v>
      </c>
      <c r="H165" s="77" t="s">
        <v>704</v>
      </c>
      <c r="I165" s="102">
        <f t="shared" si="2"/>
        <v>24</v>
      </c>
      <c r="J165" s="85"/>
      <c r="K165" s="156"/>
      <c r="L165" s="472"/>
    </row>
    <row r="166" spans="4:12" ht="14.25" customHeight="1">
      <c r="D166" s="444"/>
      <c r="E166" s="466"/>
      <c r="F166" s="128" t="s">
        <v>49</v>
      </c>
      <c r="G166" s="74"/>
      <c r="H166" s="74" t="s">
        <v>703</v>
      </c>
      <c r="I166" s="102">
        <f t="shared" si="2"/>
        <v>59</v>
      </c>
      <c r="J166" s="87"/>
      <c r="K166" s="157"/>
      <c r="L166" s="472"/>
    </row>
    <row r="167" spans="4:12" ht="14.25" customHeight="1">
      <c r="D167" s="444"/>
      <c r="E167" s="466"/>
      <c r="F167" s="127" t="s">
        <v>50</v>
      </c>
      <c r="G167" s="77"/>
      <c r="H167" s="77" t="s">
        <v>702</v>
      </c>
      <c r="I167" s="102">
        <f t="shared" si="2"/>
        <v>25</v>
      </c>
      <c r="J167" s="87"/>
      <c r="K167" s="157"/>
      <c r="L167" s="472"/>
    </row>
    <row r="168" spans="4:12" ht="15" customHeight="1" thickBot="1">
      <c r="D168" s="445"/>
      <c r="E168" s="470"/>
      <c r="F168" s="129" t="s">
        <v>77</v>
      </c>
      <c r="G168" s="79" t="s">
        <v>705</v>
      </c>
      <c r="H168" s="79" t="s">
        <v>702</v>
      </c>
      <c r="I168" s="292">
        <f t="shared" si="2"/>
        <v>25</v>
      </c>
      <c r="J168" s="109"/>
      <c r="K168" s="166"/>
      <c r="L168" s="473"/>
    </row>
    <row r="200" ht="30" customHeight="1"/>
  </sheetData>
  <mergeCells count="64">
    <mergeCell ref="L163:L168"/>
    <mergeCell ref="L151:L156"/>
    <mergeCell ref="E127:E132"/>
    <mergeCell ref="L127:L132"/>
    <mergeCell ref="E133:E138"/>
    <mergeCell ref="L133:L138"/>
    <mergeCell ref="E145:E150"/>
    <mergeCell ref="E139:E144"/>
    <mergeCell ref="L145:L150"/>
    <mergeCell ref="L139:L144"/>
    <mergeCell ref="B3:M3"/>
    <mergeCell ref="E121:E126"/>
    <mergeCell ref="E151:E156"/>
    <mergeCell ref="E157:E162"/>
    <mergeCell ref="L157:L162"/>
    <mergeCell ref="L121:L126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H65:H70"/>
    <mergeCell ref="H77:H82"/>
    <mergeCell ref="E89:E94"/>
    <mergeCell ref="J89:J94"/>
    <mergeCell ref="E95:E100"/>
    <mergeCell ref="J95:J100"/>
    <mergeCell ref="E71:E76"/>
    <mergeCell ref="J71:J76"/>
    <mergeCell ref="E77:E82"/>
    <mergeCell ref="J77:J82"/>
    <mergeCell ref="E83:E88"/>
    <mergeCell ref="J83:J88"/>
    <mergeCell ref="E119:E120"/>
    <mergeCell ref="D119:D168"/>
    <mergeCell ref="H95:H100"/>
    <mergeCell ref="E107:E112"/>
    <mergeCell ref="J107:J112"/>
    <mergeCell ref="E113:E118"/>
    <mergeCell ref="J113:J118"/>
    <mergeCell ref="E101:E106"/>
    <mergeCell ref="J101:J106"/>
    <mergeCell ref="E163:E168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63">
      <formula>H65&gt;I66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2:K122">
    <cfRule type="expression" dxfId="161" priority="44">
      <formula>I122&gt;J122</formula>
    </cfRule>
  </conditionalFormatting>
  <conditionalFormatting sqref="J128:K128">
    <cfRule type="expression" dxfId="160" priority="28">
      <formula>I128&gt;J128</formula>
    </cfRule>
  </conditionalFormatting>
  <conditionalFormatting sqref="J134:K134">
    <cfRule type="expression" dxfId="159" priority="27">
      <formula>I134&gt;J134</formula>
    </cfRule>
  </conditionalFormatting>
  <conditionalFormatting sqref="J140:K140">
    <cfRule type="expression" dxfId="158" priority="43">
      <formula>I140&gt;J140</formula>
    </cfRule>
  </conditionalFormatting>
  <conditionalFormatting sqref="J146:K146">
    <cfRule type="expression" dxfId="157" priority="42">
      <formula>I146&gt;J146</formula>
    </cfRule>
  </conditionalFormatting>
  <conditionalFormatting sqref="J152:K152">
    <cfRule type="expression" dxfId="156" priority="22">
      <formula>I152&gt;J152</formula>
    </cfRule>
  </conditionalFormatting>
  <conditionalFormatting sqref="J158:K158">
    <cfRule type="expression" dxfId="155" priority="21">
      <formula>I158&gt;J158</formula>
    </cfRule>
  </conditionalFormatting>
  <conditionalFormatting sqref="J164:K164">
    <cfRule type="expression" dxfId="154" priority="23">
      <formula>I164&gt;J164</formula>
    </cfRule>
  </conditionalFormatting>
  <hyperlinks>
    <hyperlink ref="G130" r:id="rId1" display="https://www.samsung.com/uk/mobile/why-galaxy/" xr:uid="{00000000-0004-0000-0200-000009000000}"/>
    <hyperlink ref="G124" r:id="rId2" xr:uid="{00000000-0004-0000-0200-00000A000000}"/>
    <hyperlink ref="G136" r:id="rId3" xr:uid="{00000000-0004-0000-0200-00000B000000}"/>
    <hyperlink ref="G142" r:id="rId4" display="https://www.samsung.com/uk/students-offers/" xr:uid="{00000000-0004-0000-0200-00000E000000}"/>
    <hyperlink ref="G160" r:id="rId5" display="https://www.samsung.com/uk/students-offers/" xr:uid="{DDF3C23E-00DA-4D9D-AF87-71FC6EDB696B}"/>
    <hyperlink ref="G154" r:id="rId6" xr:uid="{93C781E6-C416-4A89-B32E-C5A26A5EAE1F}"/>
    <hyperlink ref="G148" r:id="rId7" display="https://www.samsung.com/uk/students-offers/" xr:uid="{00000000-0004-0000-0200-00000D000000}"/>
    <hyperlink ref="G98" r:id="rId8" xr:uid="{DC03397F-BF63-4AEF-9583-F2BCB2AC90C1}"/>
    <hyperlink ref="G104" r:id="rId9" xr:uid="{A7091391-5EA1-4A5B-A9E9-D1303C7F0F9E}"/>
    <hyperlink ref="G20" r:id="rId10" xr:uid="{E7FC9B51-9D9B-40CA-AB4D-06A353FE569A}"/>
    <hyperlink ref="G26" r:id="rId11" xr:uid="{DC109620-E58C-455B-8D30-4B92C0948B0A}"/>
    <hyperlink ref="G32" r:id="rId12" xr:uid="{299C36A0-EFA1-4DDE-B9C8-2662EC28B866}"/>
    <hyperlink ref="G38" r:id="rId13" xr:uid="{A2968AD1-EB06-4B33-8630-747822C0D734}"/>
    <hyperlink ref="G44" r:id="rId14" xr:uid="{D333A509-22A4-49AE-8014-212D4ECC777C}"/>
    <hyperlink ref="G50" r:id="rId15" xr:uid="{AA036302-D993-4137-8B6A-9148840F6297}"/>
    <hyperlink ref="G62" r:id="rId16" xr:uid="{4C3321CA-7991-41F2-AAD5-80D78D33DD32}"/>
    <hyperlink ref="G68" r:id="rId17" xr:uid="{18BDC14C-A846-46AB-967C-6482DDA28603}"/>
    <hyperlink ref="G56" r:id="rId18" xr:uid="{D50880B0-BA16-4795-A0B7-761A6036E2BE}"/>
    <hyperlink ref="G92" r:id="rId19" xr:uid="{4BFF2278-F09C-4E9A-B93B-472FAA88F242}"/>
    <hyperlink ref="G74" r:id="rId20" xr:uid="{74D86753-765C-49D7-A03D-0CE9956C20DE}"/>
    <hyperlink ref="G80" r:id="rId21" xr:uid="{2E3E7C6C-00FB-4AE9-B4F8-648550BBE862}"/>
    <hyperlink ref="G86" r:id="rId22" xr:uid="{1113FB16-D4C6-4EBD-8189-42C1AF3E7912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22" zoomScale="63" zoomScaleNormal="70" workbookViewId="0">
      <selection activeCell="H143" sqref="H14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117.5" style="45" customWidth="1"/>
    <col min="8" max="8" width="119.12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2" t="s">
        <v>41</v>
      </c>
      <c r="C2" s="123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62" t="s">
        <v>518</v>
      </c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90" t="s">
        <v>54</v>
      </c>
      <c r="E6" s="491"/>
      <c r="F6" s="494" t="s">
        <v>140</v>
      </c>
      <c r="G6" s="60" t="s">
        <v>46</v>
      </c>
      <c r="H6" s="287" t="s">
        <v>515</v>
      </c>
      <c r="I6" s="485" t="s">
        <v>43</v>
      </c>
      <c r="J6" s="496" t="s">
        <v>47</v>
      </c>
      <c r="K6" s="60" t="s">
        <v>519</v>
      </c>
      <c r="L6" s="483" t="s">
        <v>517</v>
      </c>
    </row>
    <row r="7" spans="1:14" ht="23.25" customHeight="1">
      <c r="D7" s="492"/>
      <c r="E7" s="493"/>
      <c r="F7" s="495"/>
      <c r="G7" s="83" t="s">
        <v>516</v>
      </c>
      <c r="H7" s="83" t="s">
        <v>516</v>
      </c>
      <c r="I7" s="486"/>
      <c r="J7" s="497"/>
      <c r="K7" s="154"/>
      <c r="L7" s="484"/>
    </row>
    <row r="8" spans="1:14" ht="21" customHeight="1">
      <c r="D8" s="498" t="s">
        <v>117</v>
      </c>
      <c r="E8" s="449" t="s">
        <v>157</v>
      </c>
      <c r="F8" s="100" t="s">
        <v>126</v>
      </c>
      <c r="G8" s="73"/>
      <c r="H8" s="73"/>
      <c r="I8" s="102">
        <f>LENB(H8)</f>
        <v>0</v>
      </c>
      <c r="J8" s="111"/>
      <c r="K8" s="169" t="s">
        <v>250</v>
      </c>
      <c r="L8" s="452"/>
    </row>
    <row r="9" spans="1:14" ht="21" customHeight="1">
      <c r="D9" s="499"/>
      <c r="E9" s="450"/>
      <c r="F9" s="85" t="s">
        <v>158</v>
      </c>
      <c r="G9" s="69" t="s">
        <v>171</v>
      </c>
      <c r="H9" s="69" t="s">
        <v>547</v>
      </c>
      <c r="I9" s="102">
        <f t="shared" ref="I9:I72" si="0">LENB(H9)</f>
        <v>5</v>
      </c>
      <c r="J9" s="112">
        <v>10</v>
      </c>
      <c r="K9" s="112"/>
      <c r="L9" s="453"/>
    </row>
    <row r="10" spans="1:14" ht="21" customHeight="1">
      <c r="D10" s="499"/>
      <c r="E10" s="450"/>
      <c r="F10" s="85" t="s">
        <v>116</v>
      </c>
      <c r="G10" s="69" t="s">
        <v>366</v>
      </c>
      <c r="H10" s="69" t="s">
        <v>366</v>
      </c>
      <c r="I10" s="102">
        <f t="shared" si="0"/>
        <v>7</v>
      </c>
      <c r="J10" s="85"/>
      <c r="K10" s="85"/>
      <c r="L10" s="453"/>
    </row>
    <row r="11" spans="1:14" ht="21" customHeight="1">
      <c r="D11" s="499"/>
      <c r="E11" s="450"/>
      <c r="F11" s="94" t="s">
        <v>49</v>
      </c>
      <c r="G11" s="81" t="s">
        <v>161</v>
      </c>
      <c r="H11" s="81" t="s">
        <v>548</v>
      </c>
      <c r="I11" s="102">
        <f t="shared" si="0"/>
        <v>55</v>
      </c>
      <c r="J11" s="88"/>
      <c r="K11" s="88"/>
      <c r="L11" s="453"/>
    </row>
    <row r="12" spans="1:14" ht="21" customHeight="1">
      <c r="D12" s="499"/>
      <c r="E12" s="450"/>
      <c r="F12" s="85" t="s">
        <v>50</v>
      </c>
      <c r="G12" s="69"/>
      <c r="H12" s="69" t="s">
        <v>547</v>
      </c>
      <c r="I12" s="102">
        <f t="shared" si="0"/>
        <v>5</v>
      </c>
      <c r="J12" s="88"/>
      <c r="K12" s="88"/>
      <c r="L12" s="453"/>
    </row>
    <row r="13" spans="1:14" ht="21" customHeight="1">
      <c r="D13" s="503"/>
      <c r="E13" s="451"/>
      <c r="F13" s="96" t="s">
        <v>77</v>
      </c>
      <c r="G13" s="70" t="s">
        <v>171</v>
      </c>
      <c r="H13" s="70" t="s">
        <v>547</v>
      </c>
      <c r="I13" s="102">
        <f t="shared" si="0"/>
        <v>5</v>
      </c>
      <c r="J13" s="114"/>
      <c r="K13" s="114"/>
      <c r="L13" s="454"/>
    </row>
    <row r="14" spans="1:14" ht="21" customHeight="1">
      <c r="D14" s="499" t="s">
        <v>121</v>
      </c>
      <c r="E14" s="450" t="s">
        <v>123</v>
      </c>
      <c r="F14" s="187" t="s">
        <v>125</v>
      </c>
      <c r="G14" s="188"/>
      <c r="H14" s="187"/>
      <c r="I14" s="190">
        <f t="shared" si="0"/>
        <v>0</v>
      </c>
      <c r="J14" s="189"/>
      <c r="K14" s="190" t="s">
        <v>252</v>
      </c>
      <c r="L14" s="504"/>
    </row>
    <row r="15" spans="1:14" ht="21" customHeight="1">
      <c r="D15" s="499"/>
      <c r="E15" s="450"/>
      <c r="F15" s="191" t="s">
        <v>55</v>
      </c>
      <c r="G15" s="192" t="s">
        <v>268</v>
      </c>
      <c r="H15" s="192" t="s">
        <v>549</v>
      </c>
      <c r="I15" s="190">
        <f t="shared" si="0"/>
        <v>23</v>
      </c>
      <c r="J15" s="193">
        <v>33</v>
      </c>
      <c r="K15" s="193"/>
      <c r="L15" s="480"/>
    </row>
    <row r="16" spans="1:14" ht="21" customHeight="1">
      <c r="D16" s="499"/>
      <c r="E16" s="450"/>
      <c r="F16" s="191" t="s">
        <v>124</v>
      </c>
      <c r="G16" s="192" t="s">
        <v>367</v>
      </c>
      <c r="H16" s="192" t="s">
        <v>733</v>
      </c>
      <c r="I16" s="190">
        <f t="shared" si="0"/>
        <v>17</v>
      </c>
      <c r="J16" s="191"/>
      <c r="K16" s="191"/>
      <c r="L16" s="480"/>
    </row>
    <row r="17" spans="2:12" ht="20.100000000000001" customHeight="1">
      <c r="D17" s="499"/>
      <c r="E17" s="450"/>
      <c r="F17" s="194" t="s">
        <v>49</v>
      </c>
      <c r="G17" s="195" t="s">
        <v>269</v>
      </c>
      <c r="H17" s="195" t="s">
        <v>548</v>
      </c>
      <c r="I17" s="190">
        <f t="shared" si="0"/>
        <v>55</v>
      </c>
      <c r="J17" s="193"/>
      <c r="K17" s="193"/>
      <c r="L17" s="480"/>
    </row>
    <row r="18" spans="2:12" ht="20.100000000000001" customHeight="1">
      <c r="D18" s="499"/>
      <c r="E18" s="450"/>
      <c r="F18" s="191" t="s">
        <v>50</v>
      </c>
      <c r="G18" s="192"/>
      <c r="H18" s="192" t="s">
        <v>549</v>
      </c>
      <c r="I18" s="190">
        <f t="shared" si="0"/>
        <v>23</v>
      </c>
      <c r="J18" s="193"/>
      <c r="K18" s="193"/>
      <c r="L18" s="480"/>
    </row>
    <row r="19" spans="2:12" ht="20.100000000000001" customHeight="1">
      <c r="D19" s="499"/>
      <c r="E19" s="451"/>
      <c r="F19" s="196" t="s">
        <v>77</v>
      </c>
      <c r="G19" s="197" t="s">
        <v>268</v>
      </c>
      <c r="H19" s="192" t="s">
        <v>549</v>
      </c>
      <c r="I19" s="190">
        <f t="shared" si="0"/>
        <v>23</v>
      </c>
      <c r="J19" s="198"/>
      <c r="K19" s="198"/>
      <c r="L19" s="481"/>
    </row>
    <row r="20" spans="2:12" ht="20.100000000000001" customHeight="1">
      <c r="D20" s="499"/>
      <c r="E20" s="449" t="s">
        <v>127</v>
      </c>
      <c r="F20" s="188" t="s">
        <v>125</v>
      </c>
      <c r="G20" s="188"/>
      <c r="H20" s="188"/>
      <c r="I20" s="190">
        <f t="shared" si="0"/>
        <v>0</v>
      </c>
      <c r="J20" s="190"/>
      <c r="K20" s="190" t="s">
        <v>252</v>
      </c>
      <c r="L20" s="504"/>
    </row>
    <row r="21" spans="2:12" ht="20.100000000000001" customHeight="1">
      <c r="D21" s="499"/>
      <c r="E21" s="450"/>
      <c r="F21" s="191" t="s">
        <v>55</v>
      </c>
      <c r="G21" s="192" t="s">
        <v>270</v>
      </c>
      <c r="H21" s="192" t="s">
        <v>270</v>
      </c>
      <c r="I21" s="190">
        <f t="shared" si="0"/>
        <v>10</v>
      </c>
      <c r="J21" s="193">
        <v>33</v>
      </c>
      <c r="K21" s="193"/>
      <c r="L21" s="480"/>
    </row>
    <row r="22" spans="2:12" ht="20.100000000000001" customHeight="1">
      <c r="D22" s="499"/>
      <c r="E22" s="450"/>
      <c r="F22" s="191" t="s">
        <v>124</v>
      </c>
      <c r="G22" s="192" t="s">
        <v>368</v>
      </c>
      <c r="H22" s="192" t="s">
        <v>734</v>
      </c>
      <c r="I22" s="190">
        <f t="shared" si="0"/>
        <v>10</v>
      </c>
      <c r="J22" s="191"/>
      <c r="K22" s="191"/>
      <c r="L22" s="480"/>
    </row>
    <row r="23" spans="2:12" ht="20.100000000000001" customHeight="1">
      <c r="B23" s="57" t="s">
        <v>44</v>
      </c>
      <c r="D23" s="499"/>
      <c r="E23" s="450"/>
      <c r="F23" s="194" t="s">
        <v>49</v>
      </c>
      <c r="G23" s="195" t="s">
        <v>271</v>
      </c>
      <c r="H23" s="195" t="s">
        <v>550</v>
      </c>
      <c r="I23" s="190">
        <f t="shared" si="0"/>
        <v>47</v>
      </c>
      <c r="J23" s="193"/>
      <c r="K23" s="193"/>
      <c r="L23" s="480"/>
    </row>
    <row r="24" spans="2:12" ht="20.100000000000001" customHeight="1">
      <c r="D24" s="499"/>
      <c r="E24" s="450"/>
      <c r="F24" s="191" t="s">
        <v>50</v>
      </c>
      <c r="G24" s="192"/>
      <c r="H24" s="192" t="s">
        <v>270</v>
      </c>
      <c r="I24" s="190">
        <f t="shared" si="0"/>
        <v>10</v>
      </c>
      <c r="J24" s="193"/>
      <c r="K24" s="193"/>
      <c r="L24" s="480"/>
    </row>
    <row r="25" spans="2:12" ht="20.100000000000001" customHeight="1">
      <c r="D25" s="499"/>
      <c r="E25" s="451"/>
      <c r="F25" s="196" t="s">
        <v>77</v>
      </c>
      <c r="G25" s="197" t="s">
        <v>270</v>
      </c>
      <c r="H25" s="192" t="s">
        <v>270</v>
      </c>
      <c r="I25" s="190">
        <f t="shared" si="0"/>
        <v>10</v>
      </c>
      <c r="J25" s="198"/>
      <c r="K25" s="198"/>
      <c r="L25" s="481"/>
    </row>
    <row r="26" spans="2:12" ht="20.100000000000001" customHeight="1">
      <c r="D26" s="499"/>
      <c r="E26" s="449" t="s">
        <v>128</v>
      </c>
      <c r="F26" s="307" t="s">
        <v>125</v>
      </c>
      <c r="G26" s="307"/>
      <c r="H26" s="380"/>
      <c r="I26" s="308">
        <f t="shared" si="0"/>
        <v>0</v>
      </c>
      <c r="J26" s="308"/>
      <c r="K26" s="308" t="s">
        <v>252</v>
      </c>
      <c r="L26" s="477" t="s">
        <v>551</v>
      </c>
    </row>
    <row r="27" spans="2:12" ht="20.100000000000001" customHeight="1">
      <c r="D27" s="499"/>
      <c r="E27" s="450"/>
      <c r="F27" s="309" t="s">
        <v>55</v>
      </c>
      <c r="G27" s="310" t="s">
        <v>272</v>
      </c>
      <c r="H27" s="373"/>
      <c r="I27" s="308">
        <f t="shared" si="0"/>
        <v>0</v>
      </c>
      <c r="J27" s="311">
        <v>33</v>
      </c>
      <c r="K27" s="311"/>
      <c r="L27" s="478"/>
    </row>
    <row r="28" spans="2:12" ht="14.25">
      <c r="D28" s="499"/>
      <c r="E28" s="450"/>
      <c r="F28" s="309" t="s">
        <v>124</v>
      </c>
      <c r="G28" s="310" t="s">
        <v>369</v>
      </c>
      <c r="H28" s="373"/>
      <c r="I28" s="308">
        <f t="shared" si="0"/>
        <v>0</v>
      </c>
      <c r="J28" s="309"/>
      <c r="K28" s="309"/>
      <c r="L28" s="478"/>
    </row>
    <row r="29" spans="2:12" ht="16.5">
      <c r="D29" s="499"/>
      <c r="E29" s="450"/>
      <c r="F29" s="312" t="s">
        <v>49</v>
      </c>
      <c r="G29" s="313" t="s">
        <v>273</v>
      </c>
      <c r="H29" s="373"/>
      <c r="I29" s="308">
        <f t="shared" si="0"/>
        <v>0</v>
      </c>
      <c r="J29" s="311"/>
      <c r="K29" s="311"/>
      <c r="L29" s="478"/>
    </row>
    <row r="30" spans="2:12" ht="20.85" customHeight="1">
      <c r="D30" s="499"/>
      <c r="E30" s="450"/>
      <c r="F30" s="309" t="s">
        <v>50</v>
      </c>
      <c r="G30" s="310"/>
      <c r="H30" s="373"/>
      <c r="I30" s="308">
        <f t="shared" si="0"/>
        <v>0</v>
      </c>
      <c r="J30" s="311"/>
      <c r="K30" s="311"/>
      <c r="L30" s="478"/>
    </row>
    <row r="31" spans="2:12" ht="20.85" customHeight="1">
      <c r="D31" s="499"/>
      <c r="E31" s="451"/>
      <c r="F31" s="314" t="s">
        <v>77</v>
      </c>
      <c r="G31" s="315" t="s">
        <v>272</v>
      </c>
      <c r="H31" s="375"/>
      <c r="I31" s="308">
        <f t="shared" si="0"/>
        <v>0</v>
      </c>
      <c r="J31" s="316"/>
      <c r="K31" s="316"/>
      <c r="L31" s="479"/>
    </row>
    <row r="32" spans="2:12" ht="20.85" customHeight="1">
      <c r="D32" s="499"/>
      <c r="E32" s="449" t="s">
        <v>129</v>
      </c>
      <c r="F32" s="188" t="s">
        <v>125</v>
      </c>
      <c r="G32" s="188" t="s">
        <v>78</v>
      </c>
      <c r="H32" s="188"/>
      <c r="I32" s="190">
        <f t="shared" si="0"/>
        <v>0</v>
      </c>
      <c r="J32" s="190"/>
      <c r="K32" s="190" t="s">
        <v>252</v>
      </c>
      <c r="L32" s="504"/>
    </row>
    <row r="33" spans="4:12" ht="20.85" customHeight="1">
      <c r="D33" s="499"/>
      <c r="E33" s="450"/>
      <c r="F33" s="191" t="s">
        <v>55</v>
      </c>
      <c r="G33" s="192" t="s">
        <v>274</v>
      </c>
      <c r="H33" s="192" t="s">
        <v>274</v>
      </c>
      <c r="I33" s="190">
        <f t="shared" si="0"/>
        <v>12</v>
      </c>
      <c r="J33" s="193">
        <v>33</v>
      </c>
      <c r="K33" s="193"/>
      <c r="L33" s="480"/>
    </row>
    <row r="34" spans="4:12" ht="20.85" customHeight="1">
      <c r="D34" s="499"/>
      <c r="E34" s="450"/>
      <c r="F34" s="191" t="s">
        <v>124</v>
      </c>
      <c r="G34" s="192" t="s">
        <v>370</v>
      </c>
      <c r="H34" s="192" t="s">
        <v>328</v>
      </c>
      <c r="I34" s="190">
        <f t="shared" si="0"/>
        <v>12</v>
      </c>
      <c r="J34" s="191"/>
      <c r="K34" s="191"/>
      <c r="L34" s="480"/>
    </row>
    <row r="35" spans="4:12" ht="20.85" customHeight="1">
      <c r="D35" s="499"/>
      <c r="E35" s="450"/>
      <c r="F35" s="194" t="s">
        <v>49</v>
      </c>
      <c r="G35" s="195" t="s">
        <v>275</v>
      </c>
      <c r="H35" s="195" t="s">
        <v>552</v>
      </c>
      <c r="I35" s="190">
        <f t="shared" si="0"/>
        <v>47</v>
      </c>
      <c r="J35" s="193"/>
      <c r="K35" s="193"/>
      <c r="L35" s="480"/>
    </row>
    <row r="36" spans="4:12" ht="20.85" customHeight="1">
      <c r="D36" s="499"/>
      <c r="E36" s="450"/>
      <c r="F36" s="191" t="s">
        <v>50</v>
      </c>
      <c r="G36" s="192"/>
      <c r="H36" s="192" t="s">
        <v>274</v>
      </c>
      <c r="I36" s="190">
        <f t="shared" si="0"/>
        <v>12</v>
      </c>
      <c r="J36" s="193"/>
      <c r="K36" s="193"/>
      <c r="L36" s="480"/>
    </row>
    <row r="37" spans="4:12" ht="20.85" customHeight="1">
      <c r="D37" s="499"/>
      <c r="E37" s="451"/>
      <c r="F37" s="196" t="s">
        <v>77</v>
      </c>
      <c r="G37" s="197" t="s">
        <v>274</v>
      </c>
      <c r="H37" s="192" t="s">
        <v>274</v>
      </c>
      <c r="I37" s="190">
        <f t="shared" si="0"/>
        <v>12</v>
      </c>
      <c r="J37" s="198"/>
      <c r="K37" s="198"/>
      <c r="L37" s="481"/>
    </row>
    <row r="38" spans="4:12" ht="20.85" customHeight="1">
      <c r="D38" s="499"/>
      <c r="E38" s="449" t="s">
        <v>130</v>
      </c>
      <c r="F38" s="188" t="s">
        <v>125</v>
      </c>
      <c r="G38" s="188"/>
      <c r="H38" s="188"/>
      <c r="I38" s="190">
        <f t="shared" si="0"/>
        <v>0</v>
      </c>
      <c r="J38" s="190"/>
      <c r="K38" s="190" t="s">
        <v>252</v>
      </c>
      <c r="L38" s="504"/>
    </row>
    <row r="39" spans="4:12" ht="20.85" customHeight="1">
      <c r="D39" s="499"/>
      <c r="E39" s="450"/>
      <c r="F39" s="191" t="s">
        <v>55</v>
      </c>
      <c r="G39" s="192" t="s">
        <v>69</v>
      </c>
      <c r="H39" s="192" t="s">
        <v>69</v>
      </c>
      <c r="I39" s="190">
        <f t="shared" si="0"/>
        <v>11</v>
      </c>
      <c r="J39" s="193">
        <v>33</v>
      </c>
      <c r="K39" s="193"/>
      <c r="L39" s="480"/>
    </row>
    <row r="40" spans="4:12" ht="20.100000000000001" customHeight="1">
      <c r="D40" s="499"/>
      <c r="E40" s="450"/>
      <c r="F40" s="191" t="s">
        <v>124</v>
      </c>
      <c r="G40" s="192" t="s">
        <v>371</v>
      </c>
      <c r="H40" s="192" t="s">
        <v>329</v>
      </c>
      <c r="I40" s="190">
        <f t="shared" si="0"/>
        <v>11</v>
      </c>
      <c r="J40" s="191"/>
      <c r="K40" s="191"/>
      <c r="L40" s="480"/>
    </row>
    <row r="41" spans="4:12" ht="20.100000000000001" customHeight="1">
      <c r="D41" s="499"/>
      <c r="E41" s="450"/>
      <c r="F41" s="194" t="s">
        <v>49</v>
      </c>
      <c r="G41" s="199" t="s">
        <v>71</v>
      </c>
      <c r="H41" s="199" t="s">
        <v>553</v>
      </c>
      <c r="I41" s="190">
        <f t="shared" si="0"/>
        <v>55</v>
      </c>
      <c r="J41" s="193"/>
      <c r="K41" s="193"/>
      <c r="L41" s="480"/>
    </row>
    <row r="42" spans="4:12" ht="20.100000000000001" customHeight="1">
      <c r="D42" s="499"/>
      <c r="E42" s="450"/>
      <c r="F42" s="191" t="s">
        <v>50</v>
      </c>
      <c r="G42" s="192"/>
      <c r="H42" s="192" t="s">
        <v>69</v>
      </c>
      <c r="I42" s="190">
        <f t="shared" si="0"/>
        <v>11</v>
      </c>
      <c r="J42" s="193"/>
      <c r="K42" s="193"/>
      <c r="L42" s="480"/>
    </row>
    <row r="43" spans="4:12" ht="20.100000000000001" customHeight="1">
      <c r="D43" s="499"/>
      <c r="E43" s="451"/>
      <c r="F43" s="196" t="s">
        <v>77</v>
      </c>
      <c r="G43" s="197" t="s">
        <v>69</v>
      </c>
      <c r="H43" s="192" t="s">
        <v>69</v>
      </c>
      <c r="I43" s="190">
        <f t="shared" si="0"/>
        <v>11</v>
      </c>
      <c r="J43" s="198"/>
      <c r="K43" s="198"/>
      <c r="L43" s="481"/>
    </row>
    <row r="44" spans="4:12" ht="20.100000000000001" customHeight="1">
      <c r="D44" s="499"/>
      <c r="E44" s="449" t="s">
        <v>131</v>
      </c>
      <c r="F44" s="188" t="s">
        <v>125</v>
      </c>
      <c r="G44" s="188" t="s">
        <v>78</v>
      </c>
      <c r="H44" s="188"/>
      <c r="I44" s="190">
        <f t="shared" si="0"/>
        <v>0</v>
      </c>
      <c r="J44" s="190"/>
      <c r="K44" s="190" t="s">
        <v>252</v>
      </c>
      <c r="L44" s="504"/>
    </row>
    <row r="45" spans="4:12" ht="20.100000000000001" customHeight="1">
      <c r="D45" s="499"/>
      <c r="E45" s="450"/>
      <c r="F45" s="191" t="s">
        <v>55</v>
      </c>
      <c r="G45" s="192" t="s">
        <v>56</v>
      </c>
      <c r="H45" s="192" t="s">
        <v>56</v>
      </c>
      <c r="I45" s="190">
        <f t="shared" si="0"/>
        <v>11</v>
      </c>
      <c r="J45" s="193">
        <v>33</v>
      </c>
      <c r="K45" s="193"/>
      <c r="L45" s="480"/>
    </row>
    <row r="46" spans="4:12" ht="20.100000000000001" customHeight="1">
      <c r="D46" s="499"/>
      <c r="E46" s="450"/>
      <c r="F46" s="191" t="s">
        <v>124</v>
      </c>
      <c r="G46" s="192" t="s">
        <v>330</v>
      </c>
      <c r="H46" s="192" t="s">
        <v>330</v>
      </c>
      <c r="I46" s="190">
        <f t="shared" si="0"/>
        <v>11</v>
      </c>
      <c r="J46" s="191"/>
      <c r="K46" s="191"/>
      <c r="L46" s="480"/>
    </row>
    <row r="47" spans="4:12" ht="20.100000000000001" customHeight="1">
      <c r="D47" s="499"/>
      <c r="E47" s="450"/>
      <c r="F47" s="194" t="s">
        <v>49</v>
      </c>
      <c r="G47" s="199" t="s">
        <v>70</v>
      </c>
      <c r="H47" s="199" t="s">
        <v>554</v>
      </c>
      <c r="I47" s="190">
        <f t="shared" si="0"/>
        <v>43</v>
      </c>
      <c r="J47" s="193"/>
      <c r="K47" s="193"/>
      <c r="L47" s="480"/>
    </row>
    <row r="48" spans="4:12" ht="20.100000000000001" customHeight="1">
      <c r="D48" s="499"/>
      <c r="E48" s="450"/>
      <c r="F48" s="191" t="s">
        <v>50</v>
      </c>
      <c r="G48" s="192"/>
      <c r="H48" s="192" t="s">
        <v>56</v>
      </c>
      <c r="I48" s="190">
        <f t="shared" si="0"/>
        <v>11</v>
      </c>
      <c r="J48" s="193"/>
      <c r="K48" s="193"/>
      <c r="L48" s="480"/>
    </row>
    <row r="49" spans="4:12" ht="20.100000000000001" customHeight="1">
      <c r="D49" s="499"/>
      <c r="E49" s="451"/>
      <c r="F49" s="196" t="s">
        <v>77</v>
      </c>
      <c r="G49" s="197" t="s">
        <v>56</v>
      </c>
      <c r="H49" s="192" t="s">
        <v>56</v>
      </c>
      <c r="I49" s="190">
        <f t="shared" si="0"/>
        <v>11</v>
      </c>
      <c r="J49" s="198"/>
      <c r="K49" s="198"/>
      <c r="L49" s="481"/>
    </row>
    <row r="50" spans="4:12" ht="20.100000000000001" customHeight="1">
      <c r="D50" s="499"/>
      <c r="E50" s="449" t="s">
        <v>132</v>
      </c>
      <c r="F50" s="188" t="s">
        <v>125</v>
      </c>
      <c r="G50" s="188" t="s">
        <v>78</v>
      </c>
      <c r="H50" s="188"/>
      <c r="I50" s="190">
        <f t="shared" si="0"/>
        <v>0</v>
      </c>
      <c r="J50" s="190"/>
      <c r="K50" s="190" t="s">
        <v>252</v>
      </c>
      <c r="L50" s="504"/>
    </row>
    <row r="51" spans="4:12" ht="20.100000000000001" customHeight="1">
      <c r="D51" s="499"/>
      <c r="E51" s="450"/>
      <c r="F51" s="191" t="s">
        <v>55</v>
      </c>
      <c r="G51" s="192" t="s">
        <v>68</v>
      </c>
      <c r="H51" s="192" t="s">
        <v>555</v>
      </c>
      <c r="I51" s="190">
        <f t="shared" si="0"/>
        <v>18</v>
      </c>
      <c r="J51" s="193">
        <v>33</v>
      </c>
      <c r="K51" s="193"/>
      <c r="L51" s="480"/>
    </row>
    <row r="52" spans="4:12" ht="20.100000000000001" customHeight="1">
      <c r="D52" s="499"/>
      <c r="E52" s="450"/>
      <c r="F52" s="191" t="s">
        <v>124</v>
      </c>
      <c r="G52" s="192" t="s">
        <v>372</v>
      </c>
      <c r="H52" s="192" t="s">
        <v>735</v>
      </c>
      <c r="I52" s="190">
        <f t="shared" si="0"/>
        <v>18</v>
      </c>
      <c r="J52" s="191"/>
      <c r="K52" s="191"/>
      <c r="L52" s="480"/>
    </row>
    <row r="53" spans="4:12" ht="20.100000000000001" customHeight="1">
      <c r="D53" s="499"/>
      <c r="E53" s="450"/>
      <c r="F53" s="194" t="s">
        <v>49</v>
      </c>
      <c r="G53" s="199" t="s">
        <v>72</v>
      </c>
      <c r="H53" s="199" t="s">
        <v>556</v>
      </c>
      <c r="I53" s="190">
        <f t="shared" si="0"/>
        <v>46</v>
      </c>
      <c r="J53" s="193"/>
      <c r="K53" s="193"/>
      <c r="L53" s="480"/>
    </row>
    <row r="54" spans="4:12" ht="20.100000000000001" customHeight="1">
      <c r="D54" s="499"/>
      <c r="E54" s="450"/>
      <c r="F54" s="191" t="s">
        <v>50</v>
      </c>
      <c r="G54" s="192"/>
      <c r="H54" s="192" t="s">
        <v>555</v>
      </c>
      <c r="I54" s="190">
        <f t="shared" si="0"/>
        <v>18</v>
      </c>
      <c r="J54" s="193"/>
      <c r="K54" s="193"/>
      <c r="L54" s="480"/>
    </row>
    <row r="55" spans="4:12" ht="20.100000000000001" customHeight="1">
      <c r="D55" s="499"/>
      <c r="E55" s="451"/>
      <c r="F55" s="196" t="s">
        <v>77</v>
      </c>
      <c r="G55" s="197" t="s">
        <v>68</v>
      </c>
      <c r="H55" s="192" t="s">
        <v>555</v>
      </c>
      <c r="I55" s="190">
        <f t="shared" si="0"/>
        <v>18</v>
      </c>
      <c r="J55" s="198"/>
      <c r="K55" s="198"/>
      <c r="L55" s="481"/>
    </row>
    <row r="56" spans="4:12" ht="20.100000000000001" customHeight="1">
      <c r="D56" s="499"/>
      <c r="E56" s="449" t="s">
        <v>133</v>
      </c>
      <c r="F56" s="307" t="s">
        <v>125</v>
      </c>
      <c r="G56" s="317" t="s">
        <v>78</v>
      </c>
      <c r="H56" s="372"/>
      <c r="I56" s="308">
        <f t="shared" si="0"/>
        <v>0</v>
      </c>
      <c r="J56" s="308"/>
      <c r="K56" s="308" t="s">
        <v>252</v>
      </c>
      <c r="L56" s="477" t="s">
        <v>557</v>
      </c>
    </row>
    <row r="57" spans="4:12" ht="20.100000000000001" customHeight="1">
      <c r="D57" s="499"/>
      <c r="E57" s="450"/>
      <c r="F57" s="309" t="s">
        <v>55</v>
      </c>
      <c r="G57" s="310" t="s">
        <v>276</v>
      </c>
      <c r="H57" s="373"/>
      <c r="I57" s="308">
        <f t="shared" si="0"/>
        <v>0</v>
      </c>
      <c r="J57" s="311">
        <v>33</v>
      </c>
      <c r="K57" s="311"/>
      <c r="L57" s="478"/>
    </row>
    <row r="58" spans="4:12" ht="20.100000000000001" customHeight="1">
      <c r="D58" s="499"/>
      <c r="E58" s="450"/>
      <c r="F58" s="309" t="s">
        <v>124</v>
      </c>
      <c r="G58" s="310" t="s">
        <v>373</v>
      </c>
      <c r="H58" s="373"/>
      <c r="I58" s="308">
        <f t="shared" si="0"/>
        <v>0</v>
      </c>
      <c r="J58" s="309"/>
      <c r="K58" s="309"/>
      <c r="L58" s="478"/>
    </row>
    <row r="59" spans="4:12" ht="20.100000000000001" customHeight="1">
      <c r="D59" s="499"/>
      <c r="E59" s="450"/>
      <c r="F59" s="312" t="s">
        <v>49</v>
      </c>
      <c r="G59" s="318" t="s">
        <v>277</v>
      </c>
      <c r="H59" s="374"/>
      <c r="I59" s="308">
        <f t="shared" si="0"/>
        <v>0</v>
      </c>
      <c r="J59" s="311"/>
      <c r="K59" s="311"/>
      <c r="L59" s="478"/>
    </row>
    <row r="60" spans="4:12" ht="17.850000000000001" customHeight="1">
      <c r="D60" s="499"/>
      <c r="E60" s="450"/>
      <c r="F60" s="309" t="s">
        <v>50</v>
      </c>
      <c r="G60" s="310"/>
      <c r="H60" s="373"/>
      <c r="I60" s="308">
        <f t="shared" si="0"/>
        <v>0</v>
      </c>
      <c r="J60" s="311"/>
      <c r="K60" s="311"/>
      <c r="L60" s="478"/>
    </row>
    <row r="61" spans="4:12" ht="16.5" customHeight="1">
      <c r="D61" s="499"/>
      <c r="E61" s="451"/>
      <c r="F61" s="314" t="s">
        <v>77</v>
      </c>
      <c r="G61" s="315" t="s">
        <v>276</v>
      </c>
      <c r="H61" s="375"/>
      <c r="I61" s="308">
        <f t="shared" si="0"/>
        <v>0</v>
      </c>
      <c r="J61" s="316"/>
      <c r="K61" s="316"/>
      <c r="L61" s="479"/>
    </row>
    <row r="62" spans="4:12" ht="17.25" customHeight="1">
      <c r="D62" s="499"/>
      <c r="E62" s="449" t="s">
        <v>134</v>
      </c>
      <c r="F62" s="100" t="s">
        <v>125</v>
      </c>
      <c r="G62" s="182"/>
      <c r="H62" s="376"/>
      <c r="I62" s="102">
        <f t="shared" si="0"/>
        <v>0</v>
      </c>
      <c r="J62" s="102"/>
      <c r="K62" s="102" t="s">
        <v>252</v>
      </c>
      <c r="L62" s="452"/>
    </row>
    <row r="63" spans="4:12" ht="16.5" customHeight="1">
      <c r="D63" s="499"/>
      <c r="E63" s="450"/>
      <c r="F63" s="85" t="s">
        <v>55</v>
      </c>
      <c r="G63" s="183"/>
      <c r="H63" s="377"/>
      <c r="I63" s="102">
        <f t="shared" si="0"/>
        <v>0</v>
      </c>
      <c r="J63" s="87">
        <v>33</v>
      </c>
      <c r="K63" s="87"/>
      <c r="L63" s="453"/>
    </row>
    <row r="64" spans="4:12" ht="16.5" customHeight="1">
      <c r="D64" s="499"/>
      <c r="E64" s="450"/>
      <c r="F64" s="85" t="s">
        <v>124</v>
      </c>
      <c r="G64" s="183"/>
      <c r="H64" s="377"/>
      <c r="I64" s="102">
        <f t="shared" si="0"/>
        <v>0</v>
      </c>
      <c r="J64" s="85"/>
      <c r="K64" s="85"/>
      <c r="L64" s="453"/>
    </row>
    <row r="65" spans="4:12" ht="20.100000000000001" customHeight="1">
      <c r="D65" s="499"/>
      <c r="E65" s="450"/>
      <c r="F65" s="94" t="s">
        <v>49</v>
      </c>
      <c r="G65" s="184"/>
      <c r="H65" s="378"/>
      <c r="I65" s="102">
        <f t="shared" si="0"/>
        <v>0</v>
      </c>
      <c r="J65" s="87"/>
      <c r="K65" s="87"/>
      <c r="L65" s="453"/>
    </row>
    <row r="66" spans="4:12" ht="20.100000000000001" customHeight="1">
      <c r="D66" s="499"/>
      <c r="E66" s="450"/>
      <c r="F66" s="85" t="s">
        <v>50</v>
      </c>
      <c r="G66" s="183"/>
      <c r="H66" s="377"/>
      <c r="I66" s="102">
        <f t="shared" si="0"/>
        <v>0</v>
      </c>
      <c r="J66" s="87"/>
      <c r="K66" s="87"/>
      <c r="L66" s="453"/>
    </row>
    <row r="67" spans="4:12" ht="20.100000000000001" customHeight="1">
      <c r="D67" s="499"/>
      <c r="E67" s="451"/>
      <c r="F67" s="96" t="s">
        <v>77</v>
      </c>
      <c r="G67" s="185"/>
      <c r="H67" s="379"/>
      <c r="I67" s="102">
        <f t="shared" si="0"/>
        <v>0</v>
      </c>
      <c r="J67" s="98"/>
      <c r="K67" s="98"/>
      <c r="L67" s="454"/>
    </row>
    <row r="68" spans="4:12" ht="20.100000000000001" customHeight="1">
      <c r="D68" s="499"/>
      <c r="E68" s="449" t="s">
        <v>135</v>
      </c>
      <c r="F68" s="100" t="s">
        <v>125</v>
      </c>
      <c r="G68" s="71"/>
      <c r="H68" s="380"/>
      <c r="I68" s="102">
        <f t="shared" si="0"/>
        <v>0</v>
      </c>
      <c r="J68" s="102"/>
      <c r="K68" s="92" t="s">
        <v>252</v>
      </c>
      <c r="L68" s="452"/>
    </row>
    <row r="69" spans="4:12" ht="20.100000000000001" customHeight="1">
      <c r="D69" s="499"/>
      <c r="E69" s="450"/>
      <c r="F69" s="85" t="s">
        <v>55</v>
      </c>
      <c r="G69" s="75"/>
      <c r="H69" s="373"/>
      <c r="I69" s="102">
        <f t="shared" si="0"/>
        <v>0</v>
      </c>
      <c r="J69" s="87">
        <v>33</v>
      </c>
      <c r="K69" s="87"/>
      <c r="L69" s="453"/>
    </row>
    <row r="70" spans="4:12" ht="20.100000000000001" customHeight="1">
      <c r="D70" s="499"/>
      <c r="E70" s="450"/>
      <c r="F70" s="85" t="s">
        <v>124</v>
      </c>
      <c r="G70" s="75"/>
      <c r="H70" s="373"/>
      <c r="I70" s="102">
        <f t="shared" si="0"/>
        <v>0</v>
      </c>
      <c r="J70" s="85"/>
      <c r="K70" s="85"/>
      <c r="L70" s="453"/>
    </row>
    <row r="71" spans="4:12" ht="20.100000000000001" customHeight="1">
      <c r="D71" s="499"/>
      <c r="E71" s="450"/>
      <c r="F71" s="94" t="s">
        <v>49</v>
      </c>
      <c r="G71" s="74"/>
      <c r="H71" s="381"/>
      <c r="I71" s="102">
        <f t="shared" si="0"/>
        <v>0</v>
      </c>
      <c r="J71" s="87"/>
      <c r="K71" s="87"/>
      <c r="L71" s="453"/>
    </row>
    <row r="72" spans="4:12" ht="20.100000000000001" customHeight="1">
      <c r="D72" s="499"/>
      <c r="E72" s="450"/>
      <c r="F72" s="85" t="s">
        <v>50</v>
      </c>
      <c r="G72" s="75"/>
      <c r="H72" s="373"/>
      <c r="I72" s="102">
        <f t="shared" si="0"/>
        <v>0</v>
      </c>
      <c r="J72" s="87"/>
      <c r="K72" s="87"/>
      <c r="L72" s="453"/>
    </row>
    <row r="73" spans="4:12" ht="20.100000000000001" customHeight="1">
      <c r="D73" s="499"/>
      <c r="E73" s="451"/>
      <c r="F73" s="115" t="s">
        <v>77</v>
      </c>
      <c r="G73" s="76"/>
      <c r="H73" s="382"/>
      <c r="I73" s="102">
        <f t="shared" ref="I73:I136" si="1">LENB(H73)</f>
        <v>0</v>
      </c>
      <c r="J73" s="117"/>
      <c r="K73" s="98"/>
      <c r="L73" s="454"/>
    </row>
    <row r="74" spans="4:12" ht="19.5" customHeight="1">
      <c r="D74" s="499"/>
      <c r="E74" s="449" t="s">
        <v>151</v>
      </c>
      <c r="F74" s="100" t="s">
        <v>125</v>
      </c>
      <c r="G74" s="71"/>
      <c r="H74" s="380"/>
      <c r="I74" s="102">
        <f t="shared" si="1"/>
        <v>0</v>
      </c>
      <c r="J74" s="102"/>
      <c r="K74" s="102" t="s">
        <v>252</v>
      </c>
      <c r="L74" s="452"/>
    </row>
    <row r="75" spans="4:12" ht="20.100000000000001" customHeight="1">
      <c r="D75" s="499"/>
      <c r="E75" s="450"/>
      <c r="F75" s="85" t="s">
        <v>55</v>
      </c>
      <c r="G75" s="75"/>
      <c r="H75" s="373"/>
      <c r="I75" s="102">
        <f t="shared" si="1"/>
        <v>0</v>
      </c>
      <c r="J75" s="87">
        <v>33</v>
      </c>
      <c r="K75" s="87"/>
      <c r="L75" s="453"/>
    </row>
    <row r="76" spans="4:12" ht="20.100000000000001" customHeight="1">
      <c r="D76" s="499"/>
      <c r="E76" s="450"/>
      <c r="F76" s="85" t="s">
        <v>124</v>
      </c>
      <c r="G76" s="75"/>
      <c r="H76" s="373"/>
      <c r="I76" s="102">
        <f t="shared" si="1"/>
        <v>0</v>
      </c>
      <c r="J76" s="85"/>
      <c r="K76" s="85"/>
      <c r="L76" s="453"/>
    </row>
    <row r="77" spans="4:12" ht="20.100000000000001" customHeight="1">
      <c r="D77" s="499"/>
      <c r="E77" s="450"/>
      <c r="F77" s="94" t="s">
        <v>49</v>
      </c>
      <c r="G77" s="74"/>
      <c r="H77" s="381"/>
      <c r="I77" s="102">
        <f t="shared" si="1"/>
        <v>0</v>
      </c>
      <c r="J77" s="87"/>
      <c r="K77" s="87"/>
      <c r="L77" s="453"/>
    </row>
    <row r="78" spans="4:12" ht="20.100000000000001" customHeight="1">
      <c r="D78" s="499"/>
      <c r="E78" s="450"/>
      <c r="F78" s="85" t="s">
        <v>50</v>
      </c>
      <c r="G78" s="75"/>
      <c r="H78" s="373"/>
      <c r="I78" s="102">
        <f t="shared" si="1"/>
        <v>0</v>
      </c>
      <c r="J78" s="87"/>
      <c r="K78" s="87"/>
      <c r="L78" s="453"/>
    </row>
    <row r="79" spans="4:12" ht="20.100000000000001" customHeight="1">
      <c r="D79" s="499"/>
      <c r="E79" s="451"/>
      <c r="F79" s="96" t="s">
        <v>77</v>
      </c>
      <c r="G79" s="76"/>
      <c r="H79" s="375"/>
      <c r="I79" s="102">
        <f t="shared" si="1"/>
        <v>0</v>
      </c>
      <c r="J79" s="98"/>
      <c r="K79" s="98"/>
      <c r="L79" s="454"/>
    </row>
    <row r="80" spans="4:12" ht="20.100000000000001" customHeight="1">
      <c r="D80" s="499"/>
      <c r="E80" s="449" t="s">
        <v>152</v>
      </c>
      <c r="F80" s="100" t="s">
        <v>125</v>
      </c>
      <c r="G80" s="71"/>
      <c r="H80" s="380"/>
      <c r="I80" s="102">
        <f t="shared" si="1"/>
        <v>0</v>
      </c>
      <c r="J80" s="102"/>
      <c r="K80" s="102" t="s">
        <v>252</v>
      </c>
      <c r="L80" s="452"/>
    </row>
    <row r="81" spans="4:12" ht="20.100000000000001" customHeight="1">
      <c r="D81" s="499"/>
      <c r="E81" s="450"/>
      <c r="F81" s="85" t="s">
        <v>55</v>
      </c>
      <c r="G81" s="75"/>
      <c r="H81" s="373"/>
      <c r="I81" s="102">
        <f t="shared" si="1"/>
        <v>0</v>
      </c>
      <c r="J81" s="87">
        <v>33</v>
      </c>
      <c r="K81" s="87"/>
      <c r="L81" s="453"/>
    </row>
    <row r="82" spans="4:12" ht="20.100000000000001" customHeight="1">
      <c r="D82" s="499"/>
      <c r="E82" s="450"/>
      <c r="F82" s="85" t="s">
        <v>124</v>
      </c>
      <c r="G82" s="75"/>
      <c r="H82" s="373"/>
      <c r="I82" s="102">
        <f t="shared" si="1"/>
        <v>0</v>
      </c>
      <c r="J82" s="85"/>
      <c r="K82" s="85"/>
      <c r="L82" s="453"/>
    </row>
    <row r="83" spans="4:12" ht="20.100000000000001" customHeight="1">
      <c r="D83" s="499"/>
      <c r="E83" s="450"/>
      <c r="F83" s="94" t="s">
        <v>49</v>
      </c>
      <c r="G83" s="74"/>
      <c r="H83" s="381"/>
      <c r="I83" s="102">
        <f t="shared" si="1"/>
        <v>0</v>
      </c>
      <c r="J83" s="87"/>
      <c r="K83" s="87"/>
      <c r="L83" s="453"/>
    </row>
    <row r="84" spans="4:12" ht="20.100000000000001" customHeight="1">
      <c r="D84" s="499"/>
      <c r="E84" s="450"/>
      <c r="F84" s="85" t="s">
        <v>50</v>
      </c>
      <c r="G84" s="75"/>
      <c r="H84" s="373"/>
      <c r="I84" s="102">
        <f t="shared" si="1"/>
        <v>0</v>
      </c>
      <c r="J84" s="87"/>
      <c r="K84" s="87"/>
      <c r="L84" s="453"/>
    </row>
    <row r="85" spans="4:12" ht="20.100000000000001" customHeight="1">
      <c r="D85" s="499"/>
      <c r="E85" s="451"/>
      <c r="F85" s="96" t="s">
        <v>77</v>
      </c>
      <c r="G85" s="76"/>
      <c r="H85" s="375"/>
      <c r="I85" s="102">
        <f t="shared" si="1"/>
        <v>0</v>
      </c>
      <c r="J85" s="98"/>
      <c r="K85" s="98"/>
      <c r="L85" s="454"/>
    </row>
    <row r="86" spans="4:12" ht="20.100000000000001" customHeight="1">
      <c r="D86" s="499"/>
      <c r="E86" s="449" t="s">
        <v>153</v>
      </c>
      <c r="F86" s="100" t="s">
        <v>125</v>
      </c>
      <c r="G86" s="71"/>
      <c r="H86" s="380"/>
      <c r="I86" s="102">
        <f t="shared" si="1"/>
        <v>0</v>
      </c>
      <c r="J86" s="168"/>
      <c r="K86" s="102" t="s">
        <v>252</v>
      </c>
      <c r="L86" s="506"/>
    </row>
    <row r="87" spans="4:12" ht="20.100000000000001" customHeight="1">
      <c r="D87" s="499"/>
      <c r="E87" s="450"/>
      <c r="F87" s="85" t="s">
        <v>55</v>
      </c>
      <c r="G87" s="75"/>
      <c r="H87" s="373"/>
      <c r="I87" s="102">
        <f t="shared" si="1"/>
        <v>0</v>
      </c>
      <c r="J87" s="157">
        <v>33</v>
      </c>
      <c r="K87" s="87"/>
      <c r="L87" s="507"/>
    </row>
    <row r="88" spans="4:12" ht="20.100000000000001" customHeight="1">
      <c r="D88" s="499"/>
      <c r="E88" s="450"/>
      <c r="F88" s="85" t="s">
        <v>124</v>
      </c>
      <c r="G88" s="75"/>
      <c r="H88" s="373"/>
      <c r="I88" s="102">
        <f t="shared" si="1"/>
        <v>0</v>
      </c>
      <c r="J88" s="156"/>
      <c r="K88" s="85"/>
      <c r="L88" s="507"/>
    </row>
    <row r="89" spans="4:12" ht="20.100000000000001" customHeight="1">
      <c r="D89" s="499"/>
      <c r="E89" s="450"/>
      <c r="F89" s="94" t="s">
        <v>49</v>
      </c>
      <c r="G89" s="74"/>
      <c r="H89" s="381"/>
      <c r="I89" s="102">
        <f t="shared" si="1"/>
        <v>0</v>
      </c>
      <c r="J89" s="157"/>
      <c r="K89" s="87"/>
      <c r="L89" s="507"/>
    </row>
    <row r="90" spans="4:12" ht="20.100000000000001" customHeight="1">
      <c r="D90" s="499"/>
      <c r="E90" s="450"/>
      <c r="F90" s="85" t="s">
        <v>50</v>
      </c>
      <c r="G90" s="75"/>
      <c r="H90" s="373"/>
      <c r="I90" s="102">
        <f t="shared" si="1"/>
        <v>0</v>
      </c>
      <c r="J90" s="157"/>
      <c r="K90" s="87"/>
      <c r="L90" s="507"/>
    </row>
    <row r="91" spans="4:12" ht="20.100000000000001" customHeight="1">
      <c r="D91" s="499"/>
      <c r="E91" s="451"/>
      <c r="F91" s="96" t="s">
        <v>77</v>
      </c>
      <c r="G91" s="76"/>
      <c r="H91" s="375"/>
      <c r="I91" s="102">
        <f t="shared" si="1"/>
        <v>0</v>
      </c>
      <c r="J91" s="167"/>
      <c r="K91" s="98"/>
      <c r="L91" s="508"/>
    </row>
    <row r="92" spans="4:12" ht="20.100000000000001" customHeight="1">
      <c r="D92" s="499"/>
      <c r="E92" s="449" t="s">
        <v>154</v>
      </c>
      <c r="F92" s="100" t="s">
        <v>125</v>
      </c>
      <c r="G92" s="101"/>
      <c r="H92" s="368"/>
      <c r="I92" s="102">
        <f t="shared" si="1"/>
        <v>0</v>
      </c>
      <c r="J92" s="102"/>
      <c r="K92" s="168" t="s">
        <v>252</v>
      </c>
      <c r="L92" s="452"/>
    </row>
    <row r="93" spans="4:12" ht="20.100000000000001" customHeight="1">
      <c r="D93" s="499"/>
      <c r="E93" s="450"/>
      <c r="F93" s="85" t="s">
        <v>55</v>
      </c>
      <c r="G93" s="103"/>
      <c r="H93" s="369"/>
      <c r="I93" s="102">
        <f t="shared" si="1"/>
        <v>0</v>
      </c>
      <c r="J93" s="87">
        <v>33</v>
      </c>
      <c r="K93" s="157"/>
      <c r="L93" s="453"/>
    </row>
    <row r="94" spans="4:12" ht="20.100000000000001" customHeight="1">
      <c r="D94" s="499"/>
      <c r="E94" s="450"/>
      <c r="F94" s="85" t="s">
        <v>124</v>
      </c>
      <c r="G94" s="103"/>
      <c r="H94" s="369"/>
      <c r="I94" s="102">
        <f t="shared" si="1"/>
        <v>0</v>
      </c>
      <c r="J94" s="85"/>
      <c r="K94" s="156"/>
      <c r="L94" s="453"/>
    </row>
    <row r="95" spans="4:12" ht="20.100000000000001" customHeight="1">
      <c r="D95" s="499"/>
      <c r="E95" s="450"/>
      <c r="F95" s="94" t="s">
        <v>49</v>
      </c>
      <c r="G95" s="72"/>
      <c r="H95" s="370"/>
      <c r="I95" s="102">
        <f t="shared" si="1"/>
        <v>0</v>
      </c>
      <c r="J95" s="87"/>
      <c r="K95" s="157"/>
      <c r="L95" s="453"/>
    </row>
    <row r="96" spans="4:12" ht="20.100000000000001" customHeight="1">
      <c r="D96" s="499"/>
      <c r="E96" s="450"/>
      <c r="F96" s="85" t="s">
        <v>50</v>
      </c>
      <c r="G96" s="103"/>
      <c r="H96" s="369"/>
      <c r="I96" s="102">
        <f t="shared" si="1"/>
        <v>0</v>
      </c>
      <c r="J96" s="87"/>
      <c r="K96" s="157"/>
      <c r="L96" s="453"/>
    </row>
    <row r="97" spans="4:12" ht="20.100000000000001" customHeight="1" thickBot="1">
      <c r="D97" s="499"/>
      <c r="E97" s="450"/>
      <c r="F97" s="115" t="s">
        <v>77</v>
      </c>
      <c r="G97" s="116"/>
      <c r="H97" s="383"/>
      <c r="I97" s="289">
        <f t="shared" si="1"/>
        <v>0</v>
      </c>
      <c r="J97" s="117"/>
      <c r="K97" s="177"/>
      <c r="L97" s="453"/>
    </row>
    <row r="98" spans="4:12" ht="20.100000000000001" customHeight="1">
      <c r="D98" s="509" t="s">
        <v>122</v>
      </c>
      <c r="E98" s="510" t="s">
        <v>120</v>
      </c>
      <c r="F98" s="200" t="s">
        <v>67</v>
      </c>
      <c r="G98" s="200" t="s">
        <v>78</v>
      </c>
      <c r="H98" s="200"/>
      <c r="I98" s="84">
        <f t="shared" si="1"/>
        <v>0</v>
      </c>
      <c r="J98" s="201"/>
      <c r="K98" s="202" t="s">
        <v>252</v>
      </c>
      <c r="L98" s="511"/>
    </row>
    <row r="99" spans="4:12" ht="20.100000000000001" customHeight="1">
      <c r="D99" s="499"/>
      <c r="E99" s="450"/>
      <c r="F99" s="191" t="s">
        <v>55</v>
      </c>
      <c r="G99" s="203" t="s">
        <v>278</v>
      </c>
      <c r="H99" s="203" t="s">
        <v>558</v>
      </c>
      <c r="I99" s="102">
        <f t="shared" si="1"/>
        <v>19</v>
      </c>
      <c r="J99" s="193">
        <v>33</v>
      </c>
      <c r="K99" s="204"/>
      <c r="L99" s="480"/>
    </row>
    <row r="100" spans="4:12" ht="20.100000000000001" customHeight="1">
      <c r="D100" s="499"/>
      <c r="E100" s="450"/>
      <c r="F100" s="191" t="s">
        <v>124</v>
      </c>
      <c r="G100" s="203" t="s">
        <v>374</v>
      </c>
      <c r="H100" s="203" t="s">
        <v>374</v>
      </c>
      <c r="I100" s="102">
        <f t="shared" si="1"/>
        <v>15</v>
      </c>
      <c r="J100" s="191"/>
      <c r="K100" s="205"/>
      <c r="L100" s="480"/>
    </row>
    <row r="101" spans="4:12" ht="20.100000000000001" customHeight="1">
      <c r="D101" s="499"/>
      <c r="E101" s="450"/>
      <c r="F101" s="194" t="s">
        <v>49</v>
      </c>
      <c r="G101" s="199" t="s">
        <v>279</v>
      </c>
      <c r="H101" s="199" t="s">
        <v>559</v>
      </c>
      <c r="I101" s="102">
        <f t="shared" si="1"/>
        <v>34</v>
      </c>
      <c r="J101" s="193"/>
      <c r="K101" s="204"/>
      <c r="L101" s="480"/>
    </row>
    <row r="102" spans="4:12" ht="17.850000000000001" customHeight="1">
      <c r="D102" s="499"/>
      <c r="E102" s="450"/>
      <c r="F102" s="191" t="s">
        <v>50</v>
      </c>
      <c r="G102" s="203"/>
      <c r="H102" s="203" t="s">
        <v>558</v>
      </c>
      <c r="I102" s="102">
        <f t="shared" si="1"/>
        <v>19</v>
      </c>
      <c r="J102" s="193"/>
      <c r="K102" s="204"/>
      <c r="L102" s="480"/>
    </row>
    <row r="103" spans="4:12" ht="17.850000000000001" customHeight="1">
      <c r="D103" s="499"/>
      <c r="E103" s="451"/>
      <c r="F103" s="196" t="s">
        <v>77</v>
      </c>
      <c r="G103" s="206" t="s">
        <v>278</v>
      </c>
      <c r="H103" s="203" t="s">
        <v>558</v>
      </c>
      <c r="I103" s="102">
        <f t="shared" si="1"/>
        <v>19</v>
      </c>
      <c r="J103" s="198"/>
      <c r="K103" s="207"/>
      <c r="L103" s="481"/>
    </row>
    <row r="104" spans="4:12" ht="17.850000000000001" customHeight="1">
      <c r="D104" s="499"/>
      <c r="E104" s="449" t="s">
        <v>136</v>
      </c>
      <c r="F104" s="188" t="s">
        <v>67</v>
      </c>
      <c r="G104" s="188" t="s">
        <v>78</v>
      </c>
      <c r="H104" s="188"/>
      <c r="I104" s="102">
        <f t="shared" si="1"/>
        <v>0</v>
      </c>
      <c r="J104" s="190"/>
      <c r="K104" s="208" t="s">
        <v>252</v>
      </c>
      <c r="L104" s="504"/>
    </row>
    <row r="105" spans="4:12" ht="17.850000000000001" customHeight="1">
      <c r="D105" s="499"/>
      <c r="E105" s="450"/>
      <c r="F105" s="191" t="s">
        <v>55</v>
      </c>
      <c r="G105" s="203" t="s">
        <v>280</v>
      </c>
      <c r="H105" s="203" t="s">
        <v>280</v>
      </c>
      <c r="I105" s="102">
        <f t="shared" si="1"/>
        <v>9</v>
      </c>
      <c r="J105" s="193">
        <v>33</v>
      </c>
      <c r="K105" s="204"/>
      <c r="L105" s="480"/>
    </row>
    <row r="106" spans="4:12" ht="17.850000000000001" customHeight="1">
      <c r="D106" s="499"/>
      <c r="E106" s="450"/>
      <c r="F106" s="191" t="s">
        <v>124</v>
      </c>
      <c r="G106" s="203" t="s">
        <v>333</v>
      </c>
      <c r="H106" s="203" t="s">
        <v>333</v>
      </c>
      <c r="I106" s="102">
        <f t="shared" si="1"/>
        <v>9</v>
      </c>
      <c r="J106" s="191"/>
      <c r="K106" s="205"/>
      <c r="L106" s="480"/>
    </row>
    <row r="107" spans="4:12" ht="17.850000000000001" customHeight="1">
      <c r="D107" s="499"/>
      <c r="E107" s="450"/>
      <c r="F107" s="194" t="s">
        <v>49</v>
      </c>
      <c r="G107" s="199" t="s">
        <v>74</v>
      </c>
      <c r="H107" s="199" t="s">
        <v>560</v>
      </c>
      <c r="I107" s="102">
        <f t="shared" si="1"/>
        <v>37</v>
      </c>
      <c r="J107" s="193"/>
      <c r="K107" s="204"/>
      <c r="L107" s="480"/>
    </row>
    <row r="108" spans="4:12" ht="17.850000000000001" customHeight="1">
      <c r="D108" s="499"/>
      <c r="E108" s="450"/>
      <c r="F108" s="191" t="s">
        <v>50</v>
      </c>
      <c r="G108" s="203"/>
      <c r="H108" s="203" t="s">
        <v>280</v>
      </c>
      <c r="I108" s="102">
        <f t="shared" si="1"/>
        <v>9</v>
      </c>
      <c r="J108" s="193"/>
      <c r="K108" s="204"/>
      <c r="L108" s="480"/>
    </row>
    <row r="109" spans="4:12" ht="17.850000000000001" customHeight="1">
      <c r="D109" s="499"/>
      <c r="E109" s="451"/>
      <c r="F109" s="196" t="s">
        <v>77</v>
      </c>
      <c r="G109" s="206" t="s">
        <v>280</v>
      </c>
      <c r="H109" s="203" t="s">
        <v>280</v>
      </c>
      <c r="I109" s="102">
        <f t="shared" si="1"/>
        <v>9</v>
      </c>
      <c r="J109" s="198"/>
      <c r="K109" s="207"/>
      <c r="L109" s="481"/>
    </row>
    <row r="110" spans="4:12" ht="17.850000000000001" customHeight="1">
      <c r="D110" s="499"/>
      <c r="E110" s="449" t="s">
        <v>137</v>
      </c>
      <c r="F110" s="188" t="s">
        <v>67</v>
      </c>
      <c r="G110" s="188" t="s">
        <v>78</v>
      </c>
      <c r="H110" s="188"/>
      <c r="I110" s="102">
        <f t="shared" si="1"/>
        <v>0</v>
      </c>
      <c r="J110" s="190"/>
      <c r="K110" s="208" t="s">
        <v>252</v>
      </c>
      <c r="L110" s="504"/>
    </row>
    <row r="111" spans="4:12" ht="17.850000000000001" customHeight="1">
      <c r="D111" s="499"/>
      <c r="E111" s="450"/>
      <c r="F111" s="191" t="s">
        <v>55</v>
      </c>
      <c r="G111" s="203" t="s">
        <v>162</v>
      </c>
      <c r="H111" s="203" t="s">
        <v>162</v>
      </c>
      <c r="I111" s="102">
        <f t="shared" si="1"/>
        <v>6</v>
      </c>
      <c r="J111" s="193">
        <v>33</v>
      </c>
      <c r="K111" s="204"/>
      <c r="L111" s="480"/>
    </row>
    <row r="112" spans="4:12" ht="17.850000000000001" customHeight="1">
      <c r="D112" s="499"/>
      <c r="E112" s="450"/>
      <c r="F112" s="191" t="s">
        <v>124</v>
      </c>
      <c r="G112" s="203" t="s">
        <v>375</v>
      </c>
      <c r="H112" s="203" t="s">
        <v>375</v>
      </c>
      <c r="I112" s="102">
        <f t="shared" si="1"/>
        <v>6</v>
      </c>
      <c r="J112" s="191"/>
      <c r="K112" s="205"/>
      <c r="L112" s="480"/>
    </row>
    <row r="113" spans="4:12" ht="17.850000000000001" customHeight="1">
      <c r="D113" s="499"/>
      <c r="E113" s="450"/>
      <c r="F113" s="194" t="s">
        <v>49</v>
      </c>
      <c r="G113" s="199" t="s">
        <v>163</v>
      </c>
      <c r="H113" s="199" t="s">
        <v>561</v>
      </c>
      <c r="I113" s="102">
        <f t="shared" si="1"/>
        <v>34</v>
      </c>
      <c r="J113" s="193"/>
      <c r="K113" s="204"/>
      <c r="L113" s="480"/>
    </row>
    <row r="114" spans="4:12" ht="17.850000000000001" customHeight="1">
      <c r="D114" s="499"/>
      <c r="E114" s="450"/>
      <c r="F114" s="191" t="s">
        <v>50</v>
      </c>
      <c r="G114" s="203"/>
      <c r="H114" s="203" t="s">
        <v>162</v>
      </c>
      <c r="I114" s="102">
        <f t="shared" si="1"/>
        <v>6</v>
      </c>
      <c r="J114" s="193"/>
      <c r="K114" s="204"/>
      <c r="L114" s="480"/>
    </row>
    <row r="115" spans="4:12" ht="17.850000000000001" customHeight="1">
      <c r="D115" s="499"/>
      <c r="E115" s="451"/>
      <c r="F115" s="196" t="s">
        <v>77</v>
      </c>
      <c r="G115" s="206" t="s">
        <v>162</v>
      </c>
      <c r="H115" s="203" t="s">
        <v>162</v>
      </c>
      <c r="I115" s="102">
        <f t="shared" si="1"/>
        <v>6</v>
      </c>
      <c r="J115" s="198"/>
      <c r="K115" s="207"/>
      <c r="L115" s="481"/>
    </row>
    <row r="116" spans="4:12" ht="17.850000000000001" customHeight="1">
      <c r="D116" s="499"/>
      <c r="E116" s="449" t="s">
        <v>138</v>
      </c>
      <c r="F116" s="188" t="s">
        <v>67</v>
      </c>
      <c r="G116" s="188" t="s">
        <v>78</v>
      </c>
      <c r="H116" s="188"/>
      <c r="I116" s="102">
        <f t="shared" si="1"/>
        <v>0</v>
      </c>
      <c r="J116" s="190"/>
      <c r="K116" s="208" t="s">
        <v>252</v>
      </c>
      <c r="L116" s="504"/>
    </row>
    <row r="117" spans="4:12" ht="17.850000000000001" customHeight="1">
      <c r="D117" s="499"/>
      <c r="E117" s="450"/>
      <c r="F117" s="191" t="s">
        <v>55</v>
      </c>
      <c r="G117" s="203" t="s">
        <v>164</v>
      </c>
      <c r="H117" s="203" t="s">
        <v>164</v>
      </c>
      <c r="I117" s="102">
        <f t="shared" si="1"/>
        <v>14</v>
      </c>
      <c r="J117" s="193">
        <v>33</v>
      </c>
      <c r="K117" s="204"/>
      <c r="L117" s="480"/>
    </row>
    <row r="118" spans="4:12" ht="17.850000000000001" customHeight="1">
      <c r="D118" s="499"/>
      <c r="E118" s="450"/>
      <c r="F118" s="191" t="s">
        <v>124</v>
      </c>
      <c r="G118" s="203" t="s">
        <v>332</v>
      </c>
      <c r="H118" s="203" t="s">
        <v>332</v>
      </c>
      <c r="I118" s="102">
        <f t="shared" si="1"/>
        <v>14</v>
      </c>
      <c r="J118" s="191"/>
      <c r="K118" s="205"/>
      <c r="L118" s="480"/>
    </row>
    <row r="119" spans="4:12" ht="17.850000000000001" customHeight="1">
      <c r="D119" s="499"/>
      <c r="E119" s="450"/>
      <c r="F119" s="194" t="s">
        <v>49</v>
      </c>
      <c r="G119" s="199" t="s">
        <v>165</v>
      </c>
      <c r="H119" s="199" t="s">
        <v>562</v>
      </c>
      <c r="I119" s="102">
        <f t="shared" si="1"/>
        <v>47</v>
      </c>
      <c r="J119" s="193"/>
      <c r="K119" s="204"/>
      <c r="L119" s="480"/>
    </row>
    <row r="120" spans="4:12" ht="17.850000000000001" customHeight="1">
      <c r="D120" s="499"/>
      <c r="E120" s="450"/>
      <c r="F120" s="191" t="s">
        <v>50</v>
      </c>
      <c r="G120" s="203"/>
      <c r="H120" s="203" t="s">
        <v>164</v>
      </c>
      <c r="I120" s="102">
        <f t="shared" si="1"/>
        <v>14</v>
      </c>
      <c r="J120" s="193"/>
      <c r="K120" s="204"/>
      <c r="L120" s="480"/>
    </row>
    <row r="121" spans="4:12" ht="17.850000000000001" customHeight="1">
      <c r="D121" s="499"/>
      <c r="E121" s="451"/>
      <c r="F121" s="196" t="s">
        <v>77</v>
      </c>
      <c r="G121" s="206" t="s">
        <v>164</v>
      </c>
      <c r="H121" s="203" t="s">
        <v>164</v>
      </c>
      <c r="I121" s="102">
        <f t="shared" si="1"/>
        <v>14</v>
      </c>
      <c r="J121" s="198"/>
      <c r="K121" s="207"/>
      <c r="L121" s="481"/>
    </row>
    <row r="122" spans="4:12" ht="17.850000000000001" customHeight="1">
      <c r="D122" s="499"/>
      <c r="E122" s="449" t="s">
        <v>139</v>
      </c>
      <c r="F122" s="188" t="s">
        <v>67</v>
      </c>
      <c r="G122" s="188"/>
      <c r="H122" s="188"/>
      <c r="I122" s="102">
        <f t="shared" si="1"/>
        <v>0</v>
      </c>
      <c r="J122" s="190"/>
      <c r="K122" s="208" t="s">
        <v>252</v>
      </c>
      <c r="L122" s="504"/>
    </row>
    <row r="123" spans="4:12" ht="17.850000000000001" customHeight="1">
      <c r="D123" s="499"/>
      <c r="E123" s="450"/>
      <c r="F123" s="191" t="s">
        <v>55</v>
      </c>
      <c r="G123" s="203" t="s">
        <v>166</v>
      </c>
      <c r="H123" s="203" t="s">
        <v>563</v>
      </c>
      <c r="I123" s="102">
        <f t="shared" si="1"/>
        <v>23</v>
      </c>
      <c r="J123" s="193">
        <v>33</v>
      </c>
      <c r="K123" s="204"/>
      <c r="L123" s="480"/>
    </row>
    <row r="124" spans="4:12" ht="17.850000000000001" customHeight="1">
      <c r="D124" s="499"/>
      <c r="E124" s="450"/>
      <c r="F124" s="191" t="s">
        <v>124</v>
      </c>
      <c r="G124" s="203" t="s">
        <v>334</v>
      </c>
      <c r="H124" s="203" t="s">
        <v>334</v>
      </c>
      <c r="I124" s="102">
        <f t="shared" si="1"/>
        <v>14</v>
      </c>
      <c r="J124" s="191"/>
      <c r="K124" s="205"/>
      <c r="L124" s="480"/>
    </row>
    <row r="125" spans="4:12" ht="17.850000000000001" customHeight="1">
      <c r="D125" s="499"/>
      <c r="E125" s="450"/>
      <c r="F125" s="194" t="s">
        <v>49</v>
      </c>
      <c r="G125" s="199" t="s">
        <v>167</v>
      </c>
      <c r="H125" s="199" t="s">
        <v>564</v>
      </c>
      <c r="I125" s="102">
        <f t="shared" si="1"/>
        <v>32</v>
      </c>
      <c r="J125" s="193"/>
      <c r="K125" s="204"/>
      <c r="L125" s="480"/>
    </row>
    <row r="126" spans="4:12" ht="17.850000000000001" customHeight="1">
      <c r="D126" s="499"/>
      <c r="E126" s="450"/>
      <c r="F126" s="191" t="s">
        <v>50</v>
      </c>
      <c r="G126" s="203"/>
      <c r="H126" s="203" t="s">
        <v>563</v>
      </c>
      <c r="I126" s="102">
        <f t="shared" si="1"/>
        <v>23</v>
      </c>
      <c r="J126" s="193"/>
      <c r="K126" s="204"/>
      <c r="L126" s="480"/>
    </row>
    <row r="127" spans="4:12" ht="17.850000000000001" customHeight="1">
      <c r="D127" s="499"/>
      <c r="E127" s="450"/>
      <c r="F127" s="196" t="s">
        <v>77</v>
      </c>
      <c r="G127" s="206" t="s">
        <v>166</v>
      </c>
      <c r="H127" s="206" t="s">
        <v>563</v>
      </c>
      <c r="I127" s="102">
        <f t="shared" si="1"/>
        <v>23</v>
      </c>
      <c r="J127" s="198"/>
      <c r="K127" s="207"/>
      <c r="L127" s="481"/>
    </row>
    <row r="128" spans="4:12" ht="17.850000000000001" customHeight="1">
      <c r="D128" s="499"/>
      <c r="E128" s="449" t="s">
        <v>146</v>
      </c>
      <c r="F128" s="209" t="s">
        <v>67</v>
      </c>
      <c r="G128" s="188"/>
      <c r="H128" s="188"/>
      <c r="I128" s="102">
        <f t="shared" si="1"/>
        <v>0</v>
      </c>
      <c r="J128" s="190"/>
      <c r="K128" s="208" t="s">
        <v>252</v>
      </c>
      <c r="L128" s="504"/>
    </row>
    <row r="129" spans="4:12" ht="17.850000000000001" customHeight="1">
      <c r="D129" s="499"/>
      <c r="E129" s="450"/>
      <c r="F129" s="210" t="s">
        <v>55</v>
      </c>
      <c r="G129" s="203" t="s">
        <v>168</v>
      </c>
      <c r="H129" s="203" t="s">
        <v>565</v>
      </c>
      <c r="I129" s="102">
        <f t="shared" si="1"/>
        <v>12</v>
      </c>
      <c r="J129" s="193">
        <v>33</v>
      </c>
      <c r="K129" s="204"/>
      <c r="L129" s="480"/>
    </row>
    <row r="130" spans="4:12" ht="17.850000000000001" customHeight="1">
      <c r="D130" s="499"/>
      <c r="E130" s="450"/>
      <c r="F130" s="210" t="s">
        <v>124</v>
      </c>
      <c r="G130" s="203" t="s">
        <v>335</v>
      </c>
      <c r="H130" s="203" t="s">
        <v>335</v>
      </c>
      <c r="I130" s="102">
        <f t="shared" si="1"/>
        <v>10</v>
      </c>
      <c r="J130" s="191"/>
      <c r="K130" s="205"/>
      <c r="L130" s="480"/>
    </row>
    <row r="131" spans="4:12" ht="17.850000000000001" customHeight="1">
      <c r="D131" s="499"/>
      <c r="E131" s="450"/>
      <c r="F131" s="211" t="s">
        <v>49</v>
      </c>
      <c r="G131" s="199" t="s">
        <v>76</v>
      </c>
      <c r="H131" s="199" t="s">
        <v>566</v>
      </c>
      <c r="I131" s="102">
        <f t="shared" si="1"/>
        <v>45</v>
      </c>
      <c r="J131" s="193"/>
      <c r="K131" s="204"/>
      <c r="L131" s="480"/>
    </row>
    <row r="132" spans="4:12" ht="17.850000000000001" customHeight="1">
      <c r="D132" s="499"/>
      <c r="E132" s="450"/>
      <c r="F132" s="210" t="s">
        <v>50</v>
      </c>
      <c r="G132" s="203"/>
      <c r="H132" s="203" t="s">
        <v>565</v>
      </c>
      <c r="I132" s="102">
        <f t="shared" si="1"/>
        <v>12</v>
      </c>
      <c r="J132" s="193"/>
      <c r="K132" s="204"/>
      <c r="L132" s="480"/>
    </row>
    <row r="133" spans="4:12" ht="14.25">
      <c r="D133" s="499"/>
      <c r="E133" s="451"/>
      <c r="F133" s="212" t="s">
        <v>77</v>
      </c>
      <c r="G133" s="206" t="s">
        <v>168</v>
      </c>
      <c r="H133" s="203" t="s">
        <v>565</v>
      </c>
      <c r="I133" s="102">
        <f t="shared" si="1"/>
        <v>12</v>
      </c>
      <c r="J133" s="198"/>
      <c r="K133" s="207"/>
      <c r="L133" s="481"/>
    </row>
    <row r="134" spans="4:12" ht="14.25">
      <c r="D134" s="499"/>
      <c r="E134" s="450" t="s">
        <v>156</v>
      </c>
      <c r="F134" s="187" t="s">
        <v>67</v>
      </c>
      <c r="G134" s="187"/>
      <c r="H134" s="187"/>
      <c r="I134" s="102">
        <f t="shared" si="1"/>
        <v>0</v>
      </c>
      <c r="J134" s="189"/>
      <c r="K134" s="213" t="s">
        <v>252</v>
      </c>
      <c r="L134" s="480"/>
    </row>
    <row r="135" spans="4:12" ht="14.25">
      <c r="D135" s="499"/>
      <c r="E135" s="450"/>
      <c r="F135" s="191" t="s">
        <v>55</v>
      </c>
      <c r="G135" s="203" t="s">
        <v>169</v>
      </c>
      <c r="H135" s="203" t="s">
        <v>675</v>
      </c>
      <c r="I135" s="102">
        <f t="shared" si="1"/>
        <v>22</v>
      </c>
      <c r="J135" s="193">
        <v>33</v>
      </c>
      <c r="K135" s="204"/>
      <c r="L135" s="480"/>
    </row>
    <row r="136" spans="4:12" ht="14.25">
      <c r="D136" s="499"/>
      <c r="E136" s="450"/>
      <c r="F136" s="191" t="s">
        <v>124</v>
      </c>
      <c r="G136" s="203" t="s">
        <v>336</v>
      </c>
      <c r="H136" s="203" t="s">
        <v>336</v>
      </c>
      <c r="I136" s="102">
        <f t="shared" si="1"/>
        <v>16</v>
      </c>
      <c r="J136" s="191"/>
      <c r="K136" s="205"/>
      <c r="L136" s="480"/>
    </row>
    <row r="137" spans="4:12" ht="16.5">
      <c r="D137" s="499"/>
      <c r="E137" s="450"/>
      <c r="F137" s="194" t="s">
        <v>49</v>
      </c>
      <c r="G137" s="195" t="s">
        <v>170</v>
      </c>
      <c r="H137" s="195" t="s">
        <v>567</v>
      </c>
      <c r="I137" s="102">
        <f t="shared" ref="I137:I145" si="2">LENB(H137)</f>
        <v>51</v>
      </c>
      <c r="J137" s="193"/>
      <c r="K137" s="204"/>
      <c r="L137" s="480"/>
    </row>
    <row r="138" spans="4:12" ht="14.25">
      <c r="D138" s="499"/>
      <c r="E138" s="450"/>
      <c r="F138" s="191" t="s">
        <v>50</v>
      </c>
      <c r="G138" s="203"/>
      <c r="H138" s="203" t="s">
        <v>675</v>
      </c>
      <c r="I138" s="102">
        <f t="shared" si="2"/>
        <v>22</v>
      </c>
      <c r="J138" s="193"/>
      <c r="K138" s="204"/>
      <c r="L138" s="480"/>
    </row>
    <row r="139" spans="4:12" ht="14.25">
      <c r="D139" s="499"/>
      <c r="E139" s="450"/>
      <c r="F139" s="196" t="s">
        <v>77</v>
      </c>
      <c r="G139" s="206" t="s">
        <v>169</v>
      </c>
      <c r="H139" s="203" t="s">
        <v>675</v>
      </c>
      <c r="I139" s="102">
        <f t="shared" si="2"/>
        <v>22</v>
      </c>
      <c r="J139" s="198"/>
      <c r="K139" s="207"/>
      <c r="L139" s="481"/>
    </row>
    <row r="140" spans="4:12" ht="14.25">
      <c r="D140" s="499"/>
      <c r="E140" s="449" t="s">
        <v>256</v>
      </c>
      <c r="F140" s="214" t="s">
        <v>67</v>
      </c>
      <c r="G140" s="188"/>
      <c r="H140" s="187"/>
      <c r="I140" s="102">
        <f t="shared" si="2"/>
        <v>0</v>
      </c>
      <c r="J140" s="189"/>
      <c r="K140" s="208" t="s">
        <v>252</v>
      </c>
      <c r="L140" s="504"/>
    </row>
    <row r="141" spans="4:12" ht="14.25">
      <c r="D141" s="499"/>
      <c r="E141" s="450"/>
      <c r="F141" s="210" t="s">
        <v>55</v>
      </c>
      <c r="G141" s="203" t="s">
        <v>281</v>
      </c>
      <c r="H141" s="203" t="s">
        <v>568</v>
      </c>
      <c r="I141" s="102">
        <f t="shared" si="2"/>
        <v>19</v>
      </c>
      <c r="J141" s="193">
        <v>33</v>
      </c>
      <c r="K141" s="204"/>
      <c r="L141" s="480"/>
    </row>
    <row r="142" spans="4:12" ht="14.25">
      <c r="D142" s="499"/>
      <c r="E142" s="450"/>
      <c r="F142" s="210" t="s">
        <v>124</v>
      </c>
      <c r="G142" s="203" t="s">
        <v>337</v>
      </c>
      <c r="H142" s="203" t="s">
        <v>337</v>
      </c>
      <c r="I142" s="102">
        <f t="shared" si="2"/>
        <v>16</v>
      </c>
      <c r="J142" s="191"/>
      <c r="K142" s="205"/>
      <c r="L142" s="480"/>
    </row>
    <row r="143" spans="4:12" ht="16.5">
      <c r="D143" s="499"/>
      <c r="E143" s="450"/>
      <c r="F143" s="211" t="s">
        <v>49</v>
      </c>
      <c r="G143" s="195" t="s">
        <v>282</v>
      </c>
      <c r="H143" s="195" t="s">
        <v>569</v>
      </c>
      <c r="I143" s="102">
        <f t="shared" si="2"/>
        <v>49</v>
      </c>
      <c r="J143" s="193"/>
      <c r="K143" s="204"/>
      <c r="L143" s="480"/>
    </row>
    <row r="144" spans="4:12" ht="14.25">
      <c r="D144" s="499"/>
      <c r="E144" s="450"/>
      <c r="F144" s="210" t="s">
        <v>50</v>
      </c>
      <c r="G144" s="203"/>
      <c r="H144" s="203" t="s">
        <v>568</v>
      </c>
      <c r="I144" s="102">
        <f t="shared" si="2"/>
        <v>19</v>
      </c>
      <c r="J144" s="193"/>
      <c r="K144" s="204"/>
      <c r="L144" s="480"/>
    </row>
    <row r="145" spans="4:12" ht="15" thickBot="1">
      <c r="D145" s="500"/>
      <c r="E145" s="455"/>
      <c r="F145" s="215" t="s">
        <v>77</v>
      </c>
      <c r="G145" s="216" t="s">
        <v>281</v>
      </c>
      <c r="H145" s="216" t="s">
        <v>568</v>
      </c>
      <c r="I145" s="292">
        <f t="shared" si="2"/>
        <v>19</v>
      </c>
      <c r="J145" s="217"/>
      <c r="K145" s="218"/>
      <c r="L145" s="505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B170" zoomScale="53" zoomScaleNormal="53" workbookViewId="0">
      <selection activeCell="M212" sqref="M212:M21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88" style="45" customWidth="1"/>
    <col min="9" max="9" width="85.375" style="45" customWidth="1"/>
    <col min="10" max="10" width="14.75" style="45" customWidth="1"/>
    <col min="11" max="12" width="18.125" style="45" customWidth="1"/>
    <col min="13" max="13" width="51.375" style="45" customWidth="1"/>
    <col min="14" max="16384" width="8.75" style="26"/>
  </cols>
  <sheetData>
    <row r="2" spans="1:13" ht="36" customHeight="1">
      <c r="B2" s="122" t="s">
        <v>42</v>
      </c>
      <c r="C2" s="123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512" t="s">
        <v>520</v>
      </c>
      <c r="C3" s="512"/>
      <c r="D3" s="512"/>
      <c r="E3" s="512"/>
      <c r="F3" s="512"/>
      <c r="G3" s="512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90" t="s">
        <v>54</v>
      </c>
      <c r="E6" s="538"/>
      <c r="F6" s="491"/>
      <c r="G6" s="494" t="s">
        <v>140</v>
      </c>
      <c r="H6" s="60" t="s">
        <v>46</v>
      </c>
      <c r="I6" s="287" t="s">
        <v>515</v>
      </c>
      <c r="J6" s="485" t="s">
        <v>43</v>
      </c>
      <c r="K6" s="496" t="s">
        <v>47</v>
      </c>
      <c r="L6" s="153" t="s">
        <v>249</v>
      </c>
      <c r="M6" s="483" t="s">
        <v>517</v>
      </c>
    </row>
    <row r="7" spans="1:13" ht="23.25" customHeight="1">
      <c r="D7" s="492"/>
      <c r="E7" s="539"/>
      <c r="F7" s="493"/>
      <c r="G7" s="495"/>
      <c r="H7" s="83" t="s">
        <v>516</v>
      </c>
      <c r="I7" s="83" t="s">
        <v>516</v>
      </c>
      <c r="J7" s="486"/>
      <c r="K7" s="497"/>
      <c r="L7" s="154"/>
      <c r="M7" s="484"/>
    </row>
    <row r="8" spans="1:13" ht="21" customHeight="1">
      <c r="D8" s="528" t="s">
        <v>117</v>
      </c>
      <c r="E8" s="529"/>
      <c r="F8" s="449" t="s">
        <v>157</v>
      </c>
      <c r="G8" s="100" t="s">
        <v>126</v>
      </c>
      <c r="H8" s="73"/>
      <c r="I8" s="73"/>
      <c r="J8" s="102">
        <f>LENB(I8)</f>
        <v>0</v>
      </c>
      <c r="K8" s="111"/>
      <c r="L8" s="169" t="s">
        <v>250</v>
      </c>
      <c r="M8" s="452"/>
    </row>
    <row r="9" spans="1:13" ht="21" customHeight="1">
      <c r="D9" s="514"/>
      <c r="E9" s="530"/>
      <c r="F9" s="450"/>
      <c r="G9" s="85" t="s">
        <v>158</v>
      </c>
      <c r="H9" s="69" t="s">
        <v>257</v>
      </c>
      <c r="I9" s="69" t="s">
        <v>257</v>
      </c>
      <c r="J9" s="102">
        <f t="shared" ref="J9:J72" si="0">LENB(I9)</f>
        <v>7</v>
      </c>
      <c r="K9" s="112">
        <v>10</v>
      </c>
      <c r="L9" s="112"/>
      <c r="M9" s="453"/>
    </row>
    <row r="10" spans="1:13" ht="21" customHeight="1">
      <c r="D10" s="514"/>
      <c r="E10" s="530"/>
      <c r="F10" s="450"/>
      <c r="G10" s="85" t="s">
        <v>116</v>
      </c>
      <c r="H10" s="69" t="s">
        <v>483</v>
      </c>
      <c r="I10" s="69" t="s">
        <v>483</v>
      </c>
      <c r="J10" s="102">
        <f t="shared" si="0"/>
        <v>9</v>
      </c>
      <c r="K10" s="85"/>
      <c r="L10" s="85"/>
      <c r="M10" s="453"/>
    </row>
    <row r="11" spans="1:13" ht="21" customHeight="1">
      <c r="D11" s="514"/>
      <c r="E11" s="530"/>
      <c r="F11" s="450"/>
      <c r="G11" s="94" t="s">
        <v>49</v>
      </c>
      <c r="H11" s="403"/>
      <c r="I11" s="132" t="s">
        <v>708</v>
      </c>
      <c r="J11" s="102">
        <f t="shared" si="0"/>
        <v>39</v>
      </c>
      <c r="K11" s="88"/>
      <c r="L11" s="88"/>
      <c r="M11" s="453"/>
    </row>
    <row r="12" spans="1:13" ht="21" customHeight="1">
      <c r="D12" s="514"/>
      <c r="E12" s="530"/>
      <c r="F12" s="450"/>
      <c r="G12" s="85" t="s">
        <v>50</v>
      </c>
      <c r="H12" s="69"/>
      <c r="I12" s="69" t="s">
        <v>257</v>
      </c>
      <c r="J12" s="102">
        <f t="shared" si="0"/>
        <v>7</v>
      </c>
      <c r="K12" s="88"/>
      <c r="L12" s="88"/>
      <c r="M12" s="453"/>
    </row>
    <row r="13" spans="1:13" ht="21" customHeight="1">
      <c r="D13" s="531"/>
      <c r="E13" s="532"/>
      <c r="F13" s="451"/>
      <c r="G13" s="96" t="s">
        <v>77</v>
      </c>
      <c r="H13" s="69" t="s">
        <v>257</v>
      </c>
      <c r="I13" s="70" t="s">
        <v>257</v>
      </c>
      <c r="J13" s="102">
        <f t="shared" si="0"/>
        <v>7</v>
      </c>
      <c r="K13" s="114"/>
      <c r="L13" s="114"/>
      <c r="M13" s="454"/>
    </row>
    <row r="14" spans="1:13" ht="21" customHeight="1">
      <c r="D14" s="528" t="s">
        <v>121</v>
      </c>
      <c r="E14" s="529"/>
      <c r="F14" s="449" t="s">
        <v>486</v>
      </c>
      <c r="G14" s="90" t="s">
        <v>125</v>
      </c>
      <c r="H14" s="188" t="s">
        <v>384</v>
      </c>
      <c r="I14" s="187"/>
      <c r="J14" s="102">
        <f t="shared" si="0"/>
        <v>0</v>
      </c>
      <c r="K14" s="92"/>
      <c r="L14" s="102" t="s">
        <v>252</v>
      </c>
      <c r="M14" s="452"/>
    </row>
    <row r="15" spans="1:13" ht="21" customHeight="1">
      <c r="D15" s="514"/>
      <c r="E15" s="530"/>
      <c r="F15" s="450"/>
      <c r="G15" s="85" t="s">
        <v>55</v>
      </c>
      <c r="H15" s="192" t="s">
        <v>79</v>
      </c>
      <c r="I15" s="192" t="s">
        <v>79</v>
      </c>
      <c r="J15" s="102">
        <f t="shared" si="0"/>
        <v>8</v>
      </c>
      <c r="K15" s="87">
        <v>33</v>
      </c>
      <c r="L15" s="87"/>
      <c r="M15" s="453"/>
    </row>
    <row r="16" spans="1:13" ht="21" customHeight="1">
      <c r="D16" s="514"/>
      <c r="E16" s="530"/>
      <c r="F16" s="450"/>
      <c r="G16" s="85" t="s">
        <v>124</v>
      </c>
      <c r="H16" s="192" t="s">
        <v>448</v>
      </c>
      <c r="I16" s="192" t="s">
        <v>448</v>
      </c>
      <c r="J16" s="102">
        <f t="shared" si="0"/>
        <v>8</v>
      </c>
      <c r="K16" s="85"/>
      <c r="L16" s="85"/>
      <c r="M16" s="453"/>
    </row>
    <row r="17" spans="2:13" ht="20.100000000000001" customHeight="1">
      <c r="D17" s="514"/>
      <c r="E17" s="530"/>
      <c r="F17" s="450"/>
      <c r="G17" s="94" t="s">
        <v>49</v>
      </c>
      <c r="H17" s="199" t="s">
        <v>90</v>
      </c>
      <c r="I17" s="199" t="s">
        <v>570</v>
      </c>
      <c r="J17" s="102">
        <f t="shared" si="0"/>
        <v>44</v>
      </c>
      <c r="K17" s="87"/>
      <c r="L17" s="87"/>
      <c r="M17" s="453"/>
    </row>
    <row r="18" spans="2:13" ht="20.100000000000001" customHeight="1">
      <c r="D18" s="514"/>
      <c r="E18" s="530"/>
      <c r="F18" s="450"/>
      <c r="G18" s="85" t="s">
        <v>50</v>
      </c>
      <c r="H18" s="192"/>
      <c r="I18" s="192" t="s">
        <v>79</v>
      </c>
      <c r="J18" s="102">
        <f t="shared" si="0"/>
        <v>8</v>
      </c>
      <c r="K18" s="87"/>
      <c r="L18" s="87"/>
      <c r="M18" s="453"/>
    </row>
    <row r="19" spans="2:13" ht="20.100000000000001" customHeight="1">
      <c r="D19" s="514"/>
      <c r="E19" s="530"/>
      <c r="F19" s="451"/>
      <c r="G19" s="96" t="s">
        <v>77</v>
      </c>
      <c r="H19" s="197" t="s">
        <v>79</v>
      </c>
      <c r="I19" s="197" t="s">
        <v>79</v>
      </c>
      <c r="J19" s="102">
        <f t="shared" si="0"/>
        <v>8</v>
      </c>
      <c r="K19" s="98"/>
      <c r="L19" s="98"/>
      <c r="M19" s="454"/>
    </row>
    <row r="20" spans="2:13" ht="20.100000000000001" customHeight="1">
      <c r="D20" s="514"/>
      <c r="E20" s="530"/>
      <c r="F20" s="449" t="s">
        <v>127</v>
      </c>
      <c r="G20" s="100" t="s">
        <v>125</v>
      </c>
      <c r="H20" s="188" t="s">
        <v>385</v>
      </c>
      <c r="I20" s="188"/>
      <c r="J20" s="102">
        <f t="shared" si="0"/>
        <v>0</v>
      </c>
      <c r="K20" s="102"/>
      <c r="L20" s="102" t="s">
        <v>252</v>
      </c>
      <c r="M20" s="452"/>
    </row>
    <row r="21" spans="2:13" ht="20.100000000000001" customHeight="1">
      <c r="D21" s="514"/>
      <c r="E21" s="530"/>
      <c r="F21" s="450"/>
      <c r="G21" s="85" t="s">
        <v>55</v>
      </c>
      <c r="H21" s="192" t="s">
        <v>80</v>
      </c>
      <c r="I21" s="192" t="s">
        <v>80</v>
      </c>
      <c r="J21" s="102">
        <f t="shared" si="0"/>
        <v>4</v>
      </c>
      <c r="K21" s="87">
        <v>33</v>
      </c>
      <c r="L21" s="87"/>
      <c r="M21" s="453"/>
    </row>
    <row r="22" spans="2:13" ht="20.100000000000001" customHeight="1">
      <c r="D22" s="514"/>
      <c r="E22" s="530"/>
      <c r="F22" s="450"/>
      <c r="G22" s="85" t="s">
        <v>124</v>
      </c>
      <c r="H22" s="192" t="s">
        <v>449</v>
      </c>
      <c r="I22" s="192" t="s">
        <v>449</v>
      </c>
      <c r="J22" s="102">
        <f t="shared" si="0"/>
        <v>4</v>
      </c>
      <c r="K22" s="85"/>
      <c r="L22" s="85"/>
      <c r="M22" s="453"/>
    </row>
    <row r="23" spans="2:13" ht="20.100000000000001" customHeight="1">
      <c r="B23" s="57" t="s">
        <v>44</v>
      </c>
      <c r="D23" s="514"/>
      <c r="E23" s="530"/>
      <c r="F23" s="450"/>
      <c r="G23" s="94" t="s">
        <v>49</v>
      </c>
      <c r="H23" s="199" t="s">
        <v>91</v>
      </c>
      <c r="I23" s="199" t="s">
        <v>571</v>
      </c>
      <c r="J23" s="102">
        <f t="shared" si="0"/>
        <v>40</v>
      </c>
      <c r="K23" s="87"/>
      <c r="L23" s="87"/>
      <c r="M23" s="453"/>
    </row>
    <row r="24" spans="2:13" ht="20.100000000000001" customHeight="1">
      <c r="D24" s="514"/>
      <c r="E24" s="530"/>
      <c r="F24" s="450"/>
      <c r="G24" s="85" t="s">
        <v>50</v>
      </c>
      <c r="H24" s="192"/>
      <c r="I24" s="192" t="s">
        <v>80</v>
      </c>
      <c r="J24" s="102">
        <f t="shared" si="0"/>
        <v>4</v>
      </c>
      <c r="K24" s="87"/>
      <c r="L24" s="87"/>
      <c r="M24" s="453"/>
    </row>
    <row r="25" spans="2:13" ht="20.100000000000001" customHeight="1">
      <c r="D25" s="514"/>
      <c r="E25" s="530"/>
      <c r="F25" s="451"/>
      <c r="G25" s="96" t="s">
        <v>77</v>
      </c>
      <c r="H25" s="197" t="s">
        <v>80</v>
      </c>
      <c r="I25" s="192" t="s">
        <v>80</v>
      </c>
      <c r="J25" s="102">
        <f t="shared" si="0"/>
        <v>4</v>
      </c>
      <c r="K25" s="98"/>
      <c r="L25" s="98"/>
      <c r="M25" s="454"/>
    </row>
    <row r="26" spans="2:13" ht="20.100000000000001" customHeight="1">
      <c r="D26" s="514"/>
      <c r="E26" s="530"/>
      <c r="F26" s="449" t="s">
        <v>128</v>
      </c>
      <c r="G26" s="100" t="s">
        <v>125</v>
      </c>
      <c r="H26" s="188" t="s">
        <v>386</v>
      </c>
      <c r="I26" s="188"/>
      <c r="J26" s="102">
        <f t="shared" si="0"/>
        <v>0</v>
      </c>
      <c r="K26" s="102"/>
      <c r="L26" s="102" t="s">
        <v>252</v>
      </c>
      <c r="M26" s="452"/>
    </row>
    <row r="27" spans="2:13" ht="20.100000000000001" customHeight="1">
      <c r="D27" s="514"/>
      <c r="E27" s="530"/>
      <c r="F27" s="450"/>
      <c r="G27" s="85" t="s">
        <v>55</v>
      </c>
      <c r="H27" s="192" t="s">
        <v>81</v>
      </c>
      <c r="I27" s="192" t="s">
        <v>81</v>
      </c>
      <c r="J27" s="102">
        <f t="shared" si="0"/>
        <v>4</v>
      </c>
      <c r="K27" s="87">
        <v>33</v>
      </c>
      <c r="L27" s="87"/>
      <c r="M27" s="453"/>
    </row>
    <row r="28" spans="2:13" ht="20.100000000000001" customHeight="1">
      <c r="D28" s="514"/>
      <c r="E28" s="530"/>
      <c r="F28" s="450"/>
      <c r="G28" s="85" t="s">
        <v>124</v>
      </c>
      <c r="H28" s="192" t="s">
        <v>450</v>
      </c>
      <c r="I28" s="192" t="s">
        <v>450</v>
      </c>
      <c r="J28" s="102">
        <f t="shared" si="0"/>
        <v>4</v>
      </c>
      <c r="K28" s="85"/>
      <c r="L28" s="85"/>
      <c r="M28" s="453"/>
    </row>
    <row r="29" spans="2:13" ht="20.85" customHeight="1">
      <c r="D29" s="514"/>
      <c r="E29" s="530"/>
      <c r="F29" s="450"/>
      <c r="G29" s="94" t="s">
        <v>49</v>
      </c>
      <c r="H29" s="199" t="s">
        <v>92</v>
      </c>
      <c r="I29" s="199" t="s">
        <v>572</v>
      </c>
      <c r="J29" s="102">
        <f t="shared" si="0"/>
        <v>39</v>
      </c>
      <c r="K29" s="87"/>
      <c r="L29" s="87"/>
      <c r="M29" s="453"/>
    </row>
    <row r="30" spans="2:13" ht="20.85" customHeight="1">
      <c r="D30" s="514"/>
      <c r="E30" s="530"/>
      <c r="F30" s="450"/>
      <c r="G30" s="85" t="s">
        <v>50</v>
      </c>
      <c r="H30" s="192"/>
      <c r="I30" s="192" t="s">
        <v>81</v>
      </c>
      <c r="J30" s="102">
        <f t="shared" si="0"/>
        <v>4</v>
      </c>
      <c r="K30" s="87"/>
      <c r="L30" s="87"/>
      <c r="M30" s="453"/>
    </row>
    <row r="31" spans="2:13" ht="20.85" customHeight="1">
      <c r="D31" s="514"/>
      <c r="E31" s="530"/>
      <c r="F31" s="451"/>
      <c r="G31" s="96" t="s">
        <v>77</v>
      </c>
      <c r="H31" s="197" t="s">
        <v>81</v>
      </c>
      <c r="I31" s="192" t="s">
        <v>81</v>
      </c>
      <c r="J31" s="102">
        <f t="shared" si="0"/>
        <v>4</v>
      </c>
      <c r="K31" s="98"/>
      <c r="L31" s="98"/>
      <c r="M31" s="454"/>
    </row>
    <row r="32" spans="2:13" ht="20.85" customHeight="1">
      <c r="D32" s="514"/>
      <c r="E32" s="530"/>
      <c r="F32" s="449" t="s">
        <v>129</v>
      </c>
      <c r="G32" s="100" t="s">
        <v>125</v>
      </c>
      <c r="H32" s="188" t="s">
        <v>387</v>
      </c>
      <c r="I32" s="188"/>
      <c r="J32" s="102">
        <f t="shared" si="0"/>
        <v>0</v>
      </c>
      <c r="K32" s="102"/>
      <c r="L32" s="102" t="s">
        <v>252</v>
      </c>
      <c r="M32" s="452"/>
    </row>
    <row r="33" spans="4:13" ht="20.85" customHeight="1">
      <c r="D33" s="514"/>
      <c r="E33" s="530"/>
      <c r="F33" s="450"/>
      <c r="G33" s="85" t="s">
        <v>55</v>
      </c>
      <c r="H33" s="192" t="s">
        <v>82</v>
      </c>
      <c r="I33" s="192" t="s">
        <v>82</v>
      </c>
      <c r="J33" s="102">
        <f t="shared" si="0"/>
        <v>11</v>
      </c>
      <c r="K33" s="87">
        <v>33</v>
      </c>
      <c r="L33" s="87"/>
      <c r="M33" s="453"/>
    </row>
    <row r="34" spans="4:13" ht="20.85" customHeight="1">
      <c r="D34" s="514"/>
      <c r="E34" s="530"/>
      <c r="F34" s="450"/>
      <c r="G34" s="85" t="s">
        <v>124</v>
      </c>
      <c r="H34" s="192" t="s">
        <v>451</v>
      </c>
      <c r="I34" s="192" t="s">
        <v>451</v>
      </c>
      <c r="J34" s="102">
        <f t="shared" si="0"/>
        <v>11</v>
      </c>
      <c r="K34" s="85"/>
      <c r="L34" s="85"/>
      <c r="M34" s="453"/>
    </row>
    <row r="35" spans="4:13" ht="20.85" customHeight="1">
      <c r="D35" s="514"/>
      <c r="E35" s="530"/>
      <c r="F35" s="450"/>
      <c r="G35" s="94" t="s">
        <v>49</v>
      </c>
      <c r="H35" s="199" t="s">
        <v>93</v>
      </c>
      <c r="I35" s="199" t="s">
        <v>573</v>
      </c>
      <c r="J35" s="102">
        <f t="shared" si="0"/>
        <v>47</v>
      </c>
      <c r="K35" s="87"/>
      <c r="L35" s="87"/>
      <c r="M35" s="453"/>
    </row>
    <row r="36" spans="4:13" ht="20.85" customHeight="1">
      <c r="D36" s="514"/>
      <c r="E36" s="530"/>
      <c r="F36" s="450"/>
      <c r="G36" s="85" t="s">
        <v>50</v>
      </c>
      <c r="H36" s="192"/>
      <c r="I36" s="192" t="s">
        <v>82</v>
      </c>
      <c r="J36" s="102">
        <f t="shared" si="0"/>
        <v>11</v>
      </c>
      <c r="K36" s="87"/>
      <c r="L36" s="87"/>
      <c r="M36" s="453"/>
    </row>
    <row r="37" spans="4:13" ht="20.85" customHeight="1">
      <c r="D37" s="514"/>
      <c r="E37" s="530"/>
      <c r="F37" s="451"/>
      <c r="G37" s="96" t="s">
        <v>77</v>
      </c>
      <c r="H37" s="197" t="s">
        <v>82</v>
      </c>
      <c r="I37" s="192" t="s">
        <v>82</v>
      </c>
      <c r="J37" s="102">
        <f t="shared" si="0"/>
        <v>11</v>
      </c>
      <c r="K37" s="98"/>
      <c r="L37" s="98"/>
      <c r="M37" s="454"/>
    </row>
    <row r="38" spans="4:13" ht="20.85" customHeight="1">
      <c r="D38" s="514"/>
      <c r="E38" s="530"/>
      <c r="F38" s="449" t="s">
        <v>130</v>
      </c>
      <c r="G38" s="100" t="s">
        <v>125</v>
      </c>
      <c r="H38" s="188" t="s">
        <v>388</v>
      </c>
      <c r="I38" s="188"/>
      <c r="J38" s="102">
        <f t="shared" si="0"/>
        <v>0</v>
      </c>
      <c r="K38" s="102"/>
      <c r="L38" s="102" t="s">
        <v>252</v>
      </c>
      <c r="M38" s="452"/>
    </row>
    <row r="39" spans="4:13" ht="20.85" customHeight="1">
      <c r="D39" s="514"/>
      <c r="E39" s="530"/>
      <c r="F39" s="450"/>
      <c r="G39" s="85" t="s">
        <v>55</v>
      </c>
      <c r="H39" s="192" t="s">
        <v>83</v>
      </c>
      <c r="I39" s="192" t="s">
        <v>83</v>
      </c>
      <c r="J39" s="102">
        <f t="shared" si="0"/>
        <v>9</v>
      </c>
      <c r="K39" s="87">
        <v>33</v>
      </c>
      <c r="L39" s="87"/>
      <c r="M39" s="453"/>
    </row>
    <row r="40" spans="4:13" ht="20.100000000000001" customHeight="1">
      <c r="D40" s="514"/>
      <c r="E40" s="530"/>
      <c r="F40" s="450"/>
      <c r="G40" s="85" t="s">
        <v>124</v>
      </c>
      <c r="H40" s="192" t="s">
        <v>452</v>
      </c>
      <c r="I40" s="192" t="s">
        <v>452</v>
      </c>
      <c r="J40" s="102">
        <f t="shared" si="0"/>
        <v>9</v>
      </c>
      <c r="K40" s="85"/>
      <c r="L40" s="85"/>
      <c r="M40" s="453"/>
    </row>
    <row r="41" spans="4:13" ht="20.100000000000001" customHeight="1">
      <c r="D41" s="514"/>
      <c r="E41" s="530"/>
      <c r="F41" s="450"/>
      <c r="G41" s="94" t="s">
        <v>49</v>
      </c>
      <c r="H41" s="195" t="s">
        <v>389</v>
      </c>
      <c r="I41" s="195" t="s">
        <v>574</v>
      </c>
      <c r="J41" s="102">
        <f t="shared" si="0"/>
        <v>51</v>
      </c>
      <c r="K41" s="87"/>
      <c r="L41" s="87"/>
      <c r="M41" s="453"/>
    </row>
    <row r="42" spans="4:13" ht="20.100000000000001" customHeight="1">
      <c r="D42" s="514"/>
      <c r="E42" s="530"/>
      <c r="F42" s="450"/>
      <c r="G42" s="85" t="s">
        <v>50</v>
      </c>
      <c r="H42" s="192"/>
      <c r="I42" s="192" t="s">
        <v>83</v>
      </c>
      <c r="J42" s="102">
        <f t="shared" si="0"/>
        <v>9</v>
      </c>
      <c r="K42" s="87"/>
      <c r="L42" s="87"/>
      <c r="M42" s="453"/>
    </row>
    <row r="43" spans="4:13" ht="20.100000000000001" customHeight="1">
      <c r="D43" s="514"/>
      <c r="E43" s="530"/>
      <c r="F43" s="451"/>
      <c r="G43" s="96" t="s">
        <v>77</v>
      </c>
      <c r="H43" s="197" t="s">
        <v>83</v>
      </c>
      <c r="I43" s="192" t="s">
        <v>83</v>
      </c>
      <c r="J43" s="102">
        <f t="shared" si="0"/>
        <v>9</v>
      </c>
      <c r="K43" s="98"/>
      <c r="L43" s="98"/>
      <c r="M43" s="454"/>
    </row>
    <row r="44" spans="4:13" ht="20.100000000000001" customHeight="1">
      <c r="D44" s="514"/>
      <c r="E44" s="530"/>
      <c r="F44" s="449" t="s">
        <v>131</v>
      </c>
      <c r="G44" s="100" t="s">
        <v>125</v>
      </c>
      <c r="H44" s="188" t="s">
        <v>390</v>
      </c>
      <c r="I44" s="188"/>
      <c r="J44" s="102">
        <f t="shared" si="0"/>
        <v>0</v>
      </c>
      <c r="K44" s="102"/>
      <c r="L44" s="102" t="s">
        <v>252</v>
      </c>
      <c r="M44" s="452"/>
    </row>
    <row r="45" spans="4:13" ht="20.100000000000001" customHeight="1">
      <c r="D45" s="514"/>
      <c r="E45" s="530"/>
      <c r="F45" s="450"/>
      <c r="G45" s="85" t="s">
        <v>55</v>
      </c>
      <c r="H45" s="192" t="s">
        <v>57</v>
      </c>
      <c r="I45" s="192" t="s">
        <v>57</v>
      </c>
      <c r="J45" s="102">
        <f t="shared" si="0"/>
        <v>9</v>
      </c>
      <c r="K45" s="87">
        <v>33</v>
      </c>
      <c r="L45" s="87"/>
      <c r="M45" s="453"/>
    </row>
    <row r="46" spans="4:13" ht="20.100000000000001" customHeight="1">
      <c r="D46" s="514"/>
      <c r="E46" s="530"/>
      <c r="F46" s="450"/>
      <c r="G46" s="85" t="s">
        <v>124</v>
      </c>
      <c r="H46" s="192" t="s">
        <v>453</v>
      </c>
      <c r="I46" s="192" t="s">
        <v>453</v>
      </c>
      <c r="J46" s="102">
        <f t="shared" si="0"/>
        <v>9</v>
      </c>
      <c r="K46" s="85"/>
      <c r="L46" s="85"/>
      <c r="M46" s="453"/>
    </row>
    <row r="47" spans="4:13" ht="20.100000000000001" customHeight="1">
      <c r="D47" s="514"/>
      <c r="E47" s="530"/>
      <c r="F47" s="450"/>
      <c r="G47" s="94" t="s">
        <v>49</v>
      </c>
      <c r="H47" s="199" t="s">
        <v>94</v>
      </c>
      <c r="I47" s="199" t="s">
        <v>575</v>
      </c>
      <c r="J47" s="102">
        <f t="shared" si="0"/>
        <v>51</v>
      </c>
      <c r="K47" s="87"/>
      <c r="L47" s="87"/>
      <c r="M47" s="453"/>
    </row>
    <row r="48" spans="4:13" ht="20.100000000000001" customHeight="1">
      <c r="D48" s="514"/>
      <c r="E48" s="530"/>
      <c r="F48" s="450"/>
      <c r="G48" s="85" t="s">
        <v>50</v>
      </c>
      <c r="H48" s="192"/>
      <c r="I48" s="192" t="s">
        <v>57</v>
      </c>
      <c r="J48" s="102">
        <f t="shared" si="0"/>
        <v>9</v>
      </c>
      <c r="K48" s="87"/>
      <c r="L48" s="87"/>
      <c r="M48" s="453"/>
    </row>
    <row r="49" spans="4:13" ht="20.100000000000001" customHeight="1">
      <c r="D49" s="514"/>
      <c r="E49" s="530"/>
      <c r="F49" s="451"/>
      <c r="G49" s="96" t="s">
        <v>77</v>
      </c>
      <c r="H49" s="197" t="s">
        <v>57</v>
      </c>
      <c r="I49" s="192" t="s">
        <v>57</v>
      </c>
      <c r="J49" s="102">
        <f t="shared" si="0"/>
        <v>9</v>
      </c>
      <c r="K49" s="98"/>
      <c r="L49" s="98"/>
      <c r="M49" s="454"/>
    </row>
    <row r="50" spans="4:13" ht="20.100000000000001" customHeight="1">
      <c r="D50" s="514"/>
      <c r="E50" s="530"/>
      <c r="F50" s="522" t="s">
        <v>132</v>
      </c>
      <c r="G50" s="307" t="s">
        <v>125</v>
      </c>
      <c r="H50" s="307" t="s">
        <v>391</v>
      </c>
      <c r="I50" s="380"/>
      <c r="J50" s="308">
        <f t="shared" si="0"/>
        <v>0</v>
      </c>
      <c r="K50" s="308"/>
      <c r="L50" s="308" t="s">
        <v>252</v>
      </c>
      <c r="M50" s="477" t="s">
        <v>557</v>
      </c>
    </row>
    <row r="51" spans="4:13" ht="20.100000000000001" customHeight="1">
      <c r="D51" s="514"/>
      <c r="E51" s="530"/>
      <c r="F51" s="523"/>
      <c r="G51" s="309" t="s">
        <v>55</v>
      </c>
      <c r="H51" s="310" t="s">
        <v>84</v>
      </c>
      <c r="I51" s="373"/>
      <c r="J51" s="308">
        <f t="shared" si="0"/>
        <v>0</v>
      </c>
      <c r="K51" s="311">
        <v>33</v>
      </c>
      <c r="L51" s="311"/>
      <c r="M51" s="478"/>
    </row>
    <row r="52" spans="4:13" ht="20.100000000000001" customHeight="1">
      <c r="D52" s="514"/>
      <c r="E52" s="530"/>
      <c r="F52" s="523"/>
      <c r="G52" s="309" t="s">
        <v>124</v>
      </c>
      <c r="H52" s="310" t="s">
        <v>454</v>
      </c>
      <c r="I52" s="373"/>
      <c r="J52" s="308">
        <f t="shared" si="0"/>
        <v>0</v>
      </c>
      <c r="K52" s="309"/>
      <c r="L52" s="309"/>
      <c r="M52" s="478"/>
    </row>
    <row r="53" spans="4:13" ht="20.100000000000001" customHeight="1">
      <c r="D53" s="514"/>
      <c r="E53" s="530"/>
      <c r="F53" s="523"/>
      <c r="G53" s="312" t="s">
        <v>49</v>
      </c>
      <c r="H53" s="319" t="s">
        <v>95</v>
      </c>
      <c r="I53" s="381"/>
      <c r="J53" s="308">
        <f t="shared" si="0"/>
        <v>0</v>
      </c>
      <c r="K53" s="311"/>
      <c r="L53" s="311"/>
      <c r="M53" s="478"/>
    </row>
    <row r="54" spans="4:13" ht="20.100000000000001" customHeight="1">
      <c r="D54" s="514"/>
      <c r="E54" s="530"/>
      <c r="F54" s="523"/>
      <c r="G54" s="309" t="s">
        <v>50</v>
      </c>
      <c r="H54" s="310"/>
      <c r="I54" s="373"/>
      <c r="J54" s="308">
        <f t="shared" si="0"/>
        <v>0</v>
      </c>
      <c r="K54" s="311"/>
      <c r="L54" s="311"/>
      <c r="M54" s="478"/>
    </row>
    <row r="55" spans="4:13" ht="20.100000000000001" customHeight="1">
      <c r="D55" s="514"/>
      <c r="E55" s="530"/>
      <c r="F55" s="524"/>
      <c r="G55" s="314" t="s">
        <v>77</v>
      </c>
      <c r="H55" s="315" t="s">
        <v>84</v>
      </c>
      <c r="I55" s="375"/>
      <c r="J55" s="308">
        <f t="shared" si="0"/>
        <v>0</v>
      </c>
      <c r="K55" s="316"/>
      <c r="L55" s="316"/>
      <c r="M55" s="479"/>
    </row>
    <row r="56" spans="4:13" ht="20.100000000000001" customHeight="1">
      <c r="D56" s="514"/>
      <c r="E56" s="530"/>
      <c r="F56" s="449" t="s">
        <v>133</v>
      </c>
      <c r="G56" s="100" t="s">
        <v>125</v>
      </c>
      <c r="H56" s="188" t="s">
        <v>422</v>
      </c>
      <c r="I56" s="188"/>
      <c r="J56" s="102">
        <f t="shared" si="0"/>
        <v>0</v>
      </c>
      <c r="K56" s="102"/>
      <c r="L56" s="102" t="s">
        <v>252</v>
      </c>
      <c r="M56" s="452"/>
    </row>
    <row r="57" spans="4:13" ht="20.100000000000001" customHeight="1">
      <c r="D57" s="514"/>
      <c r="E57" s="530"/>
      <c r="F57" s="450"/>
      <c r="G57" s="85" t="s">
        <v>55</v>
      </c>
      <c r="H57" s="192" t="s">
        <v>423</v>
      </c>
      <c r="I57" s="192" t="s">
        <v>423</v>
      </c>
      <c r="J57" s="102">
        <f t="shared" si="0"/>
        <v>8</v>
      </c>
      <c r="K57" s="87">
        <v>33</v>
      </c>
      <c r="L57" s="87"/>
      <c r="M57" s="453"/>
    </row>
    <row r="58" spans="4:13" ht="20.100000000000001" customHeight="1">
      <c r="D58" s="514"/>
      <c r="E58" s="530"/>
      <c r="F58" s="450"/>
      <c r="G58" s="85" t="s">
        <v>124</v>
      </c>
      <c r="H58" s="192" t="s">
        <v>455</v>
      </c>
      <c r="I58" s="192" t="s">
        <v>455</v>
      </c>
      <c r="J58" s="102">
        <f t="shared" si="0"/>
        <v>8</v>
      </c>
      <c r="K58" s="85"/>
      <c r="L58" s="85"/>
      <c r="M58" s="453"/>
    </row>
    <row r="59" spans="4:13" ht="20.100000000000001" customHeight="1">
      <c r="D59" s="514"/>
      <c r="E59" s="530"/>
      <c r="F59" s="450"/>
      <c r="G59" s="94" t="s">
        <v>49</v>
      </c>
      <c r="H59" s="195" t="s">
        <v>424</v>
      </c>
      <c r="I59" s="195" t="s">
        <v>576</v>
      </c>
      <c r="J59" s="102">
        <f t="shared" si="0"/>
        <v>50</v>
      </c>
      <c r="K59" s="87"/>
      <c r="L59" s="87"/>
      <c r="M59" s="453"/>
    </row>
    <row r="60" spans="4:13" ht="17.850000000000001" customHeight="1">
      <c r="D60" s="514"/>
      <c r="E60" s="530"/>
      <c r="F60" s="450"/>
      <c r="G60" s="85" t="s">
        <v>50</v>
      </c>
      <c r="H60" s="192"/>
      <c r="I60" s="192" t="s">
        <v>423</v>
      </c>
      <c r="J60" s="102">
        <f t="shared" si="0"/>
        <v>8</v>
      </c>
      <c r="K60" s="87"/>
      <c r="L60" s="87"/>
      <c r="M60" s="453"/>
    </row>
    <row r="61" spans="4:13" ht="16.5" customHeight="1">
      <c r="D61" s="514"/>
      <c r="E61" s="530"/>
      <c r="F61" s="451"/>
      <c r="G61" s="96" t="s">
        <v>77</v>
      </c>
      <c r="H61" s="197" t="s">
        <v>423</v>
      </c>
      <c r="I61" s="192" t="s">
        <v>423</v>
      </c>
      <c r="J61" s="102">
        <f t="shared" si="0"/>
        <v>8</v>
      </c>
      <c r="K61" s="98"/>
      <c r="L61" s="98"/>
      <c r="M61" s="454"/>
    </row>
    <row r="62" spans="4:13" ht="17.25" customHeight="1">
      <c r="D62" s="514"/>
      <c r="E62" s="530"/>
      <c r="F62" s="449" t="s">
        <v>134</v>
      </c>
      <c r="G62" s="100" t="s">
        <v>125</v>
      </c>
      <c r="H62" s="188" t="s">
        <v>392</v>
      </c>
      <c r="I62" s="188"/>
      <c r="J62" s="102">
        <f t="shared" si="0"/>
        <v>0</v>
      </c>
      <c r="K62" s="102"/>
      <c r="L62" s="102" t="s">
        <v>252</v>
      </c>
      <c r="M62" s="452"/>
    </row>
    <row r="63" spans="4:13" ht="16.5" customHeight="1">
      <c r="D63" s="514"/>
      <c r="E63" s="530"/>
      <c r="F63" s="450"/>
      <c r="G63" s="85" t="s">
        <v>55</v>
      </c>
      <c r="H63" s="192" t="s">
        <v>456</v>
      </c>
      <c r="I63" s="192" t="s">
        <v>577</v>
      </c>
      <c r="J63" s="102">
        <f t="shared" si="0"/>
        <v>14</v>
      </c>
      <c r="K63" s="87">
        <v>33</v>
      </c>
      <c r="L63" s="87"/>
      <c r="M63" s="453"/>
    </row>
    <row r="64" spans="4:13" ht="16.5" customHeight="1">
      <c r="D64" s="514"/>
      <c r="E64" s="530"/>
      <c r="F64" s="450"/>
      <c r="G64" s="85" t="s">
        <v>124</v>
      </c>
      <c r="H64" s="192" t="s">
        <v>457</v>
      </c>
      <c r="I64" s="192" t="s">
        <v>457</v>
      </c>
      <c r="J64" s="102">
        <f t="shared" si="0"/>
        <v>13</v>
      </c>
      <c r="K64" s="85"/>
      <c r="L64" s="85"/>
      <c r="M64" s="453"/>
    </row>
    <row r="65" spans="4:13" ht="20.100000000000001" customHeight="1">
      <c r="D65" s="514"/>
      <c r="E65" s="530"/>
      <c r="F65" s="450"/>
      <c r="G65" s="94" t="s">
        <v>49</v>
      </c>
      <c r="H65" s="199" t="s">
        <v>96</v>
      </c>
      <c r="I65" s="199" t="s">
        <v>578</v>
      </c>
      <c r="J65" s="102">
        <f t="shared" si="0"/>
        <v>59</v>
      </c>
      <c r="K65" s="87"/>
      <c r="L65" s="87"/>
      <c r="M65" s="453"/>
    </row>
    <row r="66" spans="4:13" ht="20.100000000000001" customHeight="1">
      <c r="D66" s="514"/>
      <c r="E66" s="530"/>
      <c r="F66" s="450"/>
      <c r="G66" s="85" t="s">
        <v>50</v>
      </c>
      <c r="H66" s="192"/>
      <c r="I66" s="192" t="s">
        <v>577</v>
      </c>
      <c r="J66" s="102">
        <f t="shared" si="0"/>
        <v>14</v>
      </c>
      <c r="K66" s="87"/>
      <c r="L66" s="87"/>
      <c r="M66" s="453"/>
    </row>
    <row r="67" spans="4:13" ht="20.100000000000001" customHeight="1">
      <c r="D67" s="514"/>
      <c r="E67" s="530"/>
      <c r="F67" s="451"/>
      <c r="G67" s="96" t="s">
        <v>77</v>
      </c>
      <c r="H67" s="197" t="s">
        <v>85</v>
      </c>
      <c r="I67" s="192" t="s">
        <v>577</v>
      </c>
      <c r="J67" s="102">
        <f t="shared" si="0"/>
        <v>14</v>
      </c>
      <c r="K67" s="98"/>
      <c r="L67" s="98"/>
      <c r="M67" s="454"/>
    </row>
    <row r="68" spans="4:13" ht="20.100000000000001" customHeight="1">
      <c r="D68" s="514"/>
      <c r="E68" s="530"/>
      <c r="F68" s="449" t="s">
        <v>135</v>
      </c>
      <c r="G68" s="100" t="s">
        <v>125</v>
      </c>
      <c r="H68" s="188" t="s">
        <v>393</v>
      </c>
      <c r="I68" s="188"/>
      <c r="J68" s="102">
        <f t="shared" si="0"/>
        <v>0</v>
      </c>
      <c r="K68" s="102"/>
      <c r="L68" s="92" t="s">
        <v>252</v>
      </c>
      <c r="M68" s="452"/>
    </row>
    <row r="69" spans="4:13" ht="20.100000000000001" customHeight="1">
      <c r="D69" s="514"/>
      <c r="E69" s="530"/>
      <c r="F69" s="450"/>
      <c r="G69" s="85" t="s">
        <v>55</v>
      </c>
      <c r="H69" s="192" t="s">
        <v>86</v>
      </c>
      <c r="I69" s="192" t="s">
        <v>579</v>
      </c>
      <c r="J69" s="102">
        <f t="shared" si="0"/>
        <v>12</v>
      </c>
      <c r="K69" s="87">
        <v>33</v>
      </c>
      <c r="L69" s="87"/>
      <c r="M69" s="453"/>
    </row>
    <row r="70" spans="4:13" ht="20.100000000000001" customHeight="1">
      <c r="D70" s="514"/>
      <c r="E70" s="530"/>
      <c r="F70" s="450"/>
      <c r="G70" s="85" t="s">
        <v>124</v>
      </c>
      <c r="H70" s="192" t="s">
        <v>458</v>
      </c>
      <c r="I70" s="192" t="s">
        <v>458</v>
      </c>
      <c r="J70" s="102">
        <f t="shared" si="0"/>
        <v>10</v>
      </c>
      <c r="K70" s="85"/>
      <c r="L70" s="85"/>
      <c r="M70" s="453"/>
    </row>
    <row r="71" spans="4:13" ht="20.100000000000001" customHeight="1">
      <c r="D71" s="514"/>
      <c r="E71" s="530"/>
      <c r="F71" s="450"/>
      <c r="G71" s="94" t="s">
        <v>49</v>
      </c>
      <c r="H71" s="199" t="s">
        <v>97</v>
      </c>
      <c r="I71" s="199" t="s">
        <v>580</v>
      </c>
      <c r="J71" s="102">
        <f t="shared" si="0"/>
        <v>53</v>
      </c>
      <c r="K71" s="87"/>
      <c r="L71" s="87"/>
      <c r="M71" s="453"/>
    </row>
    <row r="72" spans="4:13" ht="20.100000000000001" customHeight="1">
      <c r="D72" s="514"/>
      <c r="E72" s="530"/>
      <c r="F72" s="450"/>
      <c r="G72" s="85" t="s">
        <v>50</v>
      </c>
      <c r="H72" s="192"/>
      <c r="I72" s="192" t="s">
        <v>579</v>
      </c>
      <c r="J72" s="102">
        <f t="shared" si="0"/>
        <v>12</v>
      </c>
      <c r="K72" s="87"/>
      <c r="L72" s="87"/>
      <c r="M72" s="453"/>
    </row>
    <row r="73" spans="4:13" ht="20.100000000000001" customHeight="1">
      <c r="D73" s="514"/>
      <c r="E73" s="530"/>
      <c r="F73" s="451"/>
      <c r="G73" s="115" t="s">
        <v>77</v>
      </c>
      <c r="H73" s="197" t="s">
        <v>86</v>
      </c>
      <c r="I73" s="192" t="s">
        <v>579</v>
      </c>
      <c r="J73" s="102">
        <f t="shared" ref="J73:J136" si="1">LENB(I73)</f>
        <v>12</v>
      </c>
      <c r="K73" s="117"/>
      <c r="L73" s="98"/>
      <c r="M73" s="454"/>
    </row>
    <row r="74" spans="4:13" ht="19.5" customHeight="1">
      <c r="D74" s="514"/>
      <c r="E74" s="530"/>
      <c r="F74" s="449" t="s">
        <v>151</v>
      </c>
      <c r="G74" s="100" t="s">
        <v>125</v>
      </c>
      <c r="H74" s="188" t="s">
        <v>425</v>
      </c>
      <c r="I74" s="188"/>
      <c r="J74" s="102">
        <f t="shared" si="1"/>
        <v>0</v>
      </c>
      <c r="K74" s="102"/>
      <c r="L74" s="102" t="s">
        <v>252</v>
      </c>
      <c r="M74" s="452"/>
    </row>
    <row r="75" spans="4:13" ht="20.100000000000001" customHeight="1">
      <c r="D75" s="514"/>
      <c r="E75" s="530"/>
      <c r="F75" s="450"/>
      <c r="G75" s="85" t="s">
        <v>55</v>
      </c>
      <c r="H75" s="192" t="s">
        <v>87</v>
      </c>
      <c r="I75" s="192" t="s">
        <v>581</v>
      </c>
      <c r="J75" s="102">
        <f t="shared" si="1"/>
        <v>16</v>
      </c>
      <c r="K75" s="87">
        <v>33</v>
      </c>
      <c r="L75" s="87"/>
      <c r="M75" s="453"/>
    </row>
    <row r="76" spans="4:13" ht="20.100000000000001" customHeight="1">
      <c r="D76" s="514"/>
      <c r="E76" s="530"/>
      <c r="F76" s="450"/>
      <c r="G76" s="85" t="s">
        <v>124</v>
      </c>
      <c r="H76" s="192" t="s">
        <v>322</v>
      </c>
      <c r="I76" s="192" t="s">
        <v>322</v>
      </c>
      <c r="J76" s="102">
        <f t="shared" si="1"/>
        <v>14</v>
      </c>
      <c r="K76" s="85"/>
      <c r="L76" s="85"/>
      <c r="M76" s="453"/>
    </row>
    <row r="77" spans="4:13" ht="20.100000000000001" customHeight="1">
      <c r="D77" s="514"/>
      <c r="E77" s="530"/>
      <c r="F77" s="450"/>
      <c r="G77" s="94" t="s">
        <v>49</v>
      </c>
      <c r="H77" s="199" t="s">
        <v>98</v>
      </c>
      <c r="I77" s="199" t="s">
        <v>582</v>
      </c>
      <c r="J77" s="102">
        <f t="shared" si="1"/>
        <v>61</v>
      </c>
      <c r="K77" s="87"/>
      <c r="L77" s="87"/>
      <c r="M77" s="453"/>
    </row>
    <row r="78" spans="4:13" ht="20.100000000000001" customHeight="1">
      <c r="D78" s="514"/>
      <c r="E78" s="530"/>
      <c r="F78" s="450"/>
      <c r="G78" s="85" t="s">
        <v>50</v>
      </c>
      <c r="H78" s="192"/>
      <c r="I78" s="192" t="s">
        <v>581</v>
      </c>
      <c r="J78" s="102">
        <f t="shared" si="1"/>
        <v>16</v>
      </c>
      <c r="K78" s="87"/>
      <c r="L78" s="87"/>
      <c r="M78" s="453"/>
    </row>
    <row r="79" spans="4:13" ht="20.100000000000001" customHeight="1">
      <c r="D79" s="514"/>
      <c r="E79" s="530"/>
      <c r="F79" s="451"/>
      <c r="G79" s="96" t="s">
        <v>77</v>
      </c>
      <c r="H79" s="197" t="s">
        <v>87</v>
      </c>
      <c r="I79" s="192" t="s">
        <v>581</v>
      </c>
      <c r="J79" s="102">
        <f t="shared" si="1"/>
        <v>16</v>
      </c>
      <c r="K79" s="98"/>
      <c r="L79" s="98"/>
      <c r="M79" s="454"/>
    </row>
    <row r="80" spans="4:13" ht="20.100000000000001" customHeight="1">
      <c r="D80" s="514"/>
      <c r="E80" s="530"/>
      <c r="F80" s="522" t="s">
        <v>152</v>
      </c>
      <c r="G80" s="307" t="s">
        <v>125</v>
      </c>
      <c r="H80" s="307" t="s">
        <v>426</v>
      </c>
      <c r="I80" s="380"/>
      <c r="J80" s="308">
        <f t="shared" si="1"/>
        <v>0</v>
      </c>
      <c r="K80" s="308"/>
      <c r="L80" s="308" t="s">
        <v>252</v>
      </c>
      <c r="M80" s="518" t="s">
        <v>557</v>
      </c>
    </row>
    <row r="81" spans="4:13" ht="20.100000000000001" customHeight="1">
      <c r="D81" s="514"/>
      <c r="E81" s="530"/>
      <c r="F81" s="523"/>
      <c r="G81" s="309" t="s">
        <v>55</v>
      </c>
      <c r="H81" s="310" t="s">
        <v>193</v>
      </c>
      <c r="I81" s="373"/>
      <c r="J81" s="308">
        <f t="shared" si="1"/>
        <v>0</v>
      </c>
      <c r="K81" s="311">
        <v>33</v>
      </c>
      <c r="L81" s="311"/>
      <c r="M81" s="519"/>
    </row>
    <row r="82" spans="4:13" ht="20.100000000000001" customHeight="1">
      <c r="D82" s="514"/>
      <c r="E82" s="530"/>
      <c r="F82" s="523"/>
      <c r="G82" s="309" t="s">
        <v>124</v>
      </c>
      <c r="H82" s="310" t="s">
        <v>295</v>
      </c>
      <c r="I82" s="373"/>
      <c r="J82" s="308">
        <f t="shared" si="1"/>
        <v>0</v>
      </c>
      <c r="K82" s="309"/>
      <c r="L82" s="309"/>
      <c r="M82" s="519"/>
    </row>
    <row r="83" spans="4:13" ht="20.100000000000001" customHeight="1">
      <c r="D83" s="514"/>
      <c r="E83" s="530"/>
      <c r="F83" s="523"/>
      <c r="G83" s="312" t="s">
        <v>49</v>
      </c>
      <c r="H83" s="313" t="s">
        <v>194</v>
      </c>
      <c r="I83" s="384"/>
      <c r="J83" s="308">
        <f t="shared" si="1"/>
        <v>0</v>
      </c>
      <c r="K83" s="311"/>
      <c r="L83" s="311"/>
      <c r="M83" s="519"/>
    </row>
    <row r="84" spans="4:13" ht="20.100000000000001" customHeight="1">
      <c r="D84" s="514"/>
      <c r="E84" s="530"/>
      <c r="F84" s="523"/>
      <c r="G84" s="309" t="s">
        <v>50</v>
      </c>
      <c r="H84" s="310"/>
      <c r="I84" s="373"/>
      <c r="J84" s="308">
        <f t="shared" si="1"/>
        <v>0</v>
      </c>
      <c r="K84" s="311"/>
      <c r="L84" s="311"/>
      <c r="M84" s="519"/>
    </row>
    <row r="85" spans="4:13" ht="20.100000000000001" customHeight="1">
      <c r="D85" s="514"/>
      <c r="E85" s="530"/>
      <c r="F85" s="524"/>
      <c r="G85" s="314" t="s">
        <v>77</v>
      </c>
      <c r="H85" s="315" t="s">
        <v>193</v>
      </c>
      <c r="I85" s="375"/>
      <c r="J85" s="308">
        <f t="shared" si="1"/>
        <v>0</v>
      </c>
      <c r="K85" s="316"/>
      <c r="L85" s="316"/>
      <c r="M85" s="520"/>
    </row>
    <row r="86" spans="4:13" ht="20.100000000000001" customHeight="1">
      <c r="D86" s="514"/>
      <c r="E86" s="530"/>
      <c r="F86" s="449" t="s">
        <v>153</v>
      </c>
      <c r="G86" s="100" t="s">
        <v>125</v>
      </c>
      <c r="H86" s="100"/>
      <c r="I86" s="100"/>
      <c r="J86" s="102">
        <f t="shared" si="1"/>
        <v>0</v>
      </c>
      <c r="K86" s="102"/>
      <c r="L86" s="102" t="s">
        <v>252</v>
      </c>
      <c r="M86" s="452"/>
    </row>
    <row r="87" spans="4:13" ht="20.100000000000001" customHeight="1">
      <c r="D87" s="514"/>
      <c r="E87" s="530"/>
      <c r="F87" s="450"/>
      <c r="G87" s="85" t="s">
        <v>55</v>
      </c>
      <c r="H87" s="75" t="s">
        <v>88</v>
      </c>
      <c r="I87" s="75" t="s">
        <v>583</v>
      </c>
      <c r="J87" s="102">
        <f t="shared" si="1"/>
        <v>24</v>
      </c>
      <c r="K87" s="87">
        <v>33</v>
      </c>
      <c r="L87" s="87"/>
      <c r="M87" s="453"/>
    </row>
    <row r="88" spans="4:13" ht="20.100000000000001" customHeight="1">
      <c r="D88" s="514"/>
      <c r="E88" s="530"/>
      <c r="F88" s="450"/>
      <c r="G88" s="85" t="s">
        <v>124</v>
      </c>
      <c r="H88" s="75" t="s">
        <v>459</v>
      </c>
      <c r="I88" s="75" t="s">
        <v>459</v>
      </c>
      <c r="J88" s="102">
        <f t="shared" si="1"/>
        <v>12</v>
      </c>
      <c r="K88" s="85"/>
      <c r="L88" s="85"/>
      <c r="M88" s="453"/>
    </row>
    <row r="89" spans="4:13" ht="20.100000000000001" customHeight="1">
      <c r="D89" s="514"/>
      <c r="E89" s="530"/>
      <c r="F89" s="450"/>
      <c r="G89" s="94" t="s">
        <v>49</v>
      </c>
      <c r="H89" s="130" t="s">
        <v>395</v>
      </c>
      <c r="I89" s="130" t="s">
        <v>584</v>
      </c>
      <c r="J89" s="102">
        <f t="shared" si="1"/>
        <v>43</v>
      </c>
      <c r="K89" s="87"/>
      <c r="L89" s="87"/>
      <c r="M89" s="453"/>
    </row>
    <row r="90" spans="4:13" ht="20.100000000000001" customHeight="1">
      <c r="D90" s="514"/>
      <c r="E90" s="530"/>
      <c r="F90" s="450"/>
      <c r="G90" s="85" t="s">
        <v>50</v>
      </c>
      <c r="H90" s="75"/>
      <c r="I90" s="75" t="s">
        <v>583</v>
      </c>
      <c r="J90" s="102">
        <f t="shared" si="1"/>
        <v>24</v>
      </c>
      <c r="K90" s="87"/>
      <c r="L90" s="87"/>
      <c r="M90" s="453"/>
    </row>
    <row r="91" spans="4:13" ht="20.100000000000001" customHeight="1">
      <c r="D91" s="514"/>
      <c r="E91" s="530"/>
      <c r="F91" s="451"/>
      <c r="G91" s="96" t="s">
        <v>77</v>
      </c>
      <c r="H91" s="76" t="s">
        <v>88</v>
      </c>
      <c r="I91" s="76" t="s">
        <v>583</v>
      </c>
      <c r="J91" s="102">
        <f t="shared" si="1"/>
        <v>24</v>
      </c>
      <c r="K91" s="98"/>
      <c r="L91" s="98"/>
      <c r="M91" s="454"/>
    </row>
    <row r="92" spans="4:13" ht="20.100000000000001" customHeight="1">
      <c r="D92" s="514"/>
      <c r="E92" s="530"/>
      <c r="F92" s="450" t="s">
        <v>304</v>
      </c>
      <c r="G92" s="85" t="s">
        <v>55</v>
      </c>
      <c r="H92" s="100" t="s">
        <v>427</v>
      </c>
      <c r="I92" s="259" t="s">
        <v>585</v>
      </c>
      <c r="J92" s="102">
        <f t="shared" si="1"/>
        <v>6</v>
      </c>
      <c r="K92" s="157"/>
      <c r="L92" s="87"/>
      <c r="M92" s="453"/>
    </row>
    <row r="93" spans="4:13" ht="20.100000000000001" customHeight="1">
      <c r="D93" s="514"/>
      <c r="E93" s="530"/>
      <c r="F93" s="450"/>
      <c r="G93" s="85" t="s">
        <v>124</v>
      </c>
      <c r="H93" s="234" t="str">
        <f>LOWER(H92)</f>
        <v>98 inch</v>
      </c>
      <c r="I93" s="234" t="s">
        <v>427</v>
      </c>
      <c r="J93" s="102">
        <f t="shared" si="1"/>
        <v>7</v>
      </c>
      <c r="K93" s="156"/>
      <c r="L93" s="85"/>
      <c r="M93" s="453"/>
    </row>
    <row r="94" spans="4:13" ht="20.100000000000001" customHeight="1">
      <c r="D94" s="514"/>
      <c r="E94" s="530"/>
      <c r="F94" s="450"/>
      <c r="G94" s="94" t="s">
        <v>49</v>
      </c>
      <c r="H94" s="260" t="s">
        <v>428</v>
      </c>
      <c r="I94" s="130" t="s">
        <v>709</v>
      </c>
      <c r="J94" s="102">
        <f t="shared" si="1"/>
        <v>44</v>
      </c>
      <c r="K94" s="157"/>
      <c r="L94" s="87"/>
      <c r="M94" s="453"/>
    </row>
    <row r="95" spans="4:13" ht="20.100000000000001" customHeight="1">
      <c r="D95" s="514"/>
      <c r="E95" s="530"/>
      <c r="F95" s="451"/>
      <c r="G95" s="96" t="s">
        <v>77</v>
      </c>
      <c r="H95" s="261"/>
      <c r="I95" s="275" t="s">
        <v>585</v>
      </c>
      <c r="J95" s="102">
        <f t="shared" si="1"/>
        <v>6</v>
      </c>
      <c r="K95" s="167"/>
      <c r="L95" s="98"/>
      <c r="M95" s="454"/>
    </row>
    <row r="96" spans="4:13" ht="20.100000000000001" customHeight="1">
      <c r="D96" s="514"/>
      <c r="E96" s="530"/>
      <c r="F96" s="450" t="s">
        <v>305</v>
      </c>
      <c r="G96" s="85" t="s">
        <v>55</v>
      </c>
      <c r="H96" s="296" t="s">
        <v>429</v>
      </c>
      <c r="I96" s="90" t="s">
        <v>586</v>
      </c>
      <c r="J96" s="102">
        <f t="shared" si="1"/>
        <v>11</v>
      </c>
      <c r="K96" s="157"/>
      <c r="L96" s="87"/>
      <c r="M96" s="453"/>
    </row>
    <row r="97" spans="4:13" ht="20.100000000000001" customHeight="1">
      <c r="D97" s="514"/>
      <c r="E97" s="530"/>
      <c r="F97" s="450"/>
      <c r="G97" s="85" t="s">
        <v>124</v>
      </c>
      <c r="H97" s="191" t="s">
        <v>460</v>
      </c>
      <c r="I97" s="191" t="s">
        <v>460</v>
      </c>
      <c r="J97" s="102">
        <f t="shared" si="1"/>
        <v>14</v>
      </c>
      <c r="K97" s="156"/>
      <c r="L97" s="85"/>
      <c r="M97" s="453"/>
    </row>
    <row r="98" spans="4:13" ht="20.100000000000001" customHeight="1">
      <c r="D98" s="514"/>
      <c r="E98" s="530"/>
      <c r="F98" s="450"/>
      <c r="G98" s="94" t="s">
        <v>49</v>
      </c>
      <c r="H98" s="260" t="s">
        <v>430</v>
      </c>
      <c r="I98" s="130" t="s">
        <v>710</v>
      </c>
      <c r="J98" s="102">
        <f t="shared" si="1"/>
        <v>44</v>
      </c>
      <c r="K98" s="157"/>
      <c r="L98" s="87"/>
      <c r="M98" s="453"/>
    </row>
    <row r="99" spans="4:13" ht="17.850000000000001" customHeight="1">
      <c r="D99" s="514"/>
      <c r="E99" s="530"/>
      <c r="F99" s="451"/>
      <c r="G99" s="96" t="s">
        <v>77</v>
      </c>
      <c r="H99" s="262"/>
      <c r="I99" s="262" t="s">
        <v>586</v>
      </c>
      <c r="J99" s="102">
        <f t="shared" si="1"/>
        <v>11</v>
      </c>
      <c r="K99" s="167"/>
      <c r="L99" s="98"/>
      <c r="M99" s="454"/>
    </row>
    <row r="100" spans="4:13" ht="17.850000000000001" customHeight="1">
      <c r="D100" s="514"/>
      <c r="E100" s="530"/>
      <c r="F100" s="450" t="s">
        <v>306</v>
      </c>
      <c r="G100" s="85" t="s">
        <v>55</v>
      </c>
      <c r="H100" s="296" t="s">
        <v>431</v>
      </c>
      <c r="I100" s="90" t="s">
        <v>587</v>
      </c>
      <c r="J100" s="102">
        <f t="shared" si="1"/>
        <v>11</v>
      </c>
      <c r="K100" s="157"/>
      <c r="L100" s="87"/>
      <c r="M100" s="453"/>
    </row>
    <row r="101" spans="4:13" ht="17.850000000000001" customHeight="1">
      <c r="D101" s="514"/>
      <c r="E101" s="530"/>
      <c r="F101" s="450"/>
      <c r="G101" s="85" t="s">
        <v>124</v>
      </c>
      <c r="H101" s="191" t="s">
        <v>461</v>
      </c>
      <c r="I101" s="191" t="s">
        <v>461</v>
      </c>
      <c r="J101" s="102">
        <f t="shared" si="1"/>
        <v>14</v>
      </c>
      <c r="K101" s="156"/>
      <c r="L101" s="85"/>
      <c r="M101" s="453"/>
    </row>
    <row r="102" spans="4:13" ht="17.850000000000001" customHeight="1">
      <c r="D102" s="514"/>
      <c r="E102" s="530"/>
      <c r="F102" s="450"/>
      <c r="G102" s="94" t="s">
        <v>49</v>
      </c>
      <c r="H102" s="260" t="s">
        <v>432</v>
      </c>
      <c r="I102" s="130" t="s">
        <v>711</v>
      </c>
      <c r="J102" s="102">
        <f t="shared" si="1"/>
        <v>44</v>
      </c>
      <c r="K102" s="157"/>
      <c r="L102" s="87"/>
      <c r="M102" s="453"/>
    </row>
    <row r="103" spans="4:13" ht="17.850000000000001" customHeight="1">
      <c r="D103" s="514"/>
      <c r="E103" s="530"/>
      <c r="F103" s="451"/>
      <c r="G103" s="96" t="s">
        <v>77</v>
      </c>
      <c r="H103" s="90"/>
      <c r="I103" s="96" t="s">
        <v>587</v>
      </c>
      <c r="J103" s="102">
        <f t="shared" si="1"/>
        <v>11</v>
      </c>
      <c r="K103" s="167"/>
      <c r="L103" s="98"/>
      <c r="M103" s="454"/>
    </row>
    <row r="104" spans="4:13" ht="17.850000000000001" customHeight="1">
      <c r="D104" s="514"/>
      <c r="E104" s="530"/>
      <c r="F104" s="450" t="s">
        <v>307</v>
      </c>
      <c r="G104" s="85" t="s">
        <v>55</v>
      </c>
      <c r="H104" s="100" t="s">
        <v>433</v>
      </c>
      <c r="I104" s="90" t="s">
        <v>588</v>
      </c>
      <c r="J104" s="102">
        <f t="shared" si="1"/>
        <v>6</v>
      </c>
      <c r="K104" s="157"/>
      <c r="L104" s="87"/>
      <c r="M104" s="453"/>
    </row>
    <row r="105" spans="4:13" ht="17.850000000000001" customHeight="1">
      <c r="D105" s="514"/>
      <c r="E105" s="530"/>
      <c r="F105" s="450"/>
      <c r="G105" s="85" t="s">
        <v>124</v>
      </c>
      <c r="H105" s="86" t="str">
        <f>LOWER(H104)</f>
        <v>65 inch</v>
      </c>
      <c r="I105" s="86" t="s">
        <v>521</v>
      </c>
      <c r="J105" s="102">
        <f t="shared" si="1"/>
        <v>7</v>
      </c>
      <c r="K105" s="156"/>
      <c r="L105" s="85"/>
      <c r="M105" s="453"/>
    </row>
    <row r="106" spans="4:13" ht="17.850000000000001" customHeight="1">
      <c r="D106" s="514"/>
      <c r="E106" s="530"/>
      <c r="F106" s="450"/>
      <c r="G106" s="94" t="s">
        <v>49</v>
      </c>
      <c r="H106" s="260" t="s">
        <v>434</v>
      </c>
      <c r="I106" s="130" t="s">
        <v>712</v>
      </c>
      <c r="J106" s="102">
        <f t="shared" si="1"/>
        <v>44</v>
      </c>
      <c r="K106" s="157"/>
      <c r="L106" s="87"/>
      <c r="M106" s="453"/>
    </row>
    <row r="107" spans="4:13" ht="17.850000000000001" customHeight="1">
      <c r="D107" s="514"/>
      <c r="E107" s="530"/>
      <c r="F107" s="451"/>
      <c r="G107" s="96" t="s">
        <v>77</v>
      </c>
      <c r="H107" s="263"/>
      <c r="I107" s="96" t="s">
        <v>588</v>
      </c>
      <c r="J107" s="102">
        <f t="shared" si="1"/>
        <v>6</v>
      </c>
      <c r="K107" s="167"/>
      <c r="L107" s="98"/>
      <c r="M107" s="454"/>
    </row>
    <row r="108" spans="4:13" ht="17.850000000000001" customHeight="1">
      <c r="D108" s="514"/>
      <c r="E108" s="530"/>
      <c r="F108" s="450" t="s">
        <v>308</v>
      </c>
      <c r="G108" s="85" t="s">
        <v>55</v>
      </c>
      <c r="H108" s="264" t="s">
        <v>435</v>
      </c>
      <c r="I108" s="294" t="s">
        <v>589</v>
      </c>
      <c r="J108" s="102">
        <f t="shared" si="1"/>
        <v>6</v>
      </c>
      <c r="K108" s="157"/>
      <c r="L108" s="87"/>
      <c r="M108" s="453"/>
    </row>
    <row r="109" spans="4:13" ht="17.850000000000001" customHeight="1">
      <c r="D109" s="514"/>
      <c r="E109" s="530"/>
      <c r="F109" s="450"/>
      <c r="G109" s="85" t="s">
        <v>124</v>
      </c>
      <c r="H109" s="86" t="str">
        <f>LOWER(H108)</f>
        <v>55 inch</v>
      </c>
      <c r="I109" s="86" t="s">
        <v>522</v>
      </c>
      <c r="J109" s="102">
        <f t="shared" si="1"/>
        <v>7</v>
      </c>
      <c r="K109" s="156"/>
      <c r="L109" s="85"/>
      <c r="M109" s="453"/>
    </row>
    <row r="110" spans="4:13" ht="17.850000000000001" customHeight="1">
      <c r="D110" s="514"/>
      <c r="E110" s="530"/>
      <c r="F110" s="450"/>
      <c r="G110" s="94" t="s">
        <v>49</v>
      </c>
      <c r="H110" s="85" t="s">
        <v>436</v>
      </c>
      <c r="I110" s="385" t="s">
        <v>713</v>
      </c>
      <c r="J110" s="102">
        <f t="shared" si="1"/>
        <v>44</v>
      </c>
      <c r="K110" s="157"/>
      <c r="L110" s="87"/>
      <c r="M110" s="453"/>
    </row>
    <row r="111" spans="4:13" ht="17.850000000000001" customHeight="1">
      <c r="D111" s="514"/>
      <c r="E111" s="530"/>
      <c r="F111" s="451"/>
      <c r="G111" s="96" t="s">
        <v>77</v>
      </c>
      <c r="H111" s="262"/>
      <c r="I111" s="262" t="s">
        <v>589</v>
      </c>
      <c r="J111" s="102">
        <f t="shared" si="1"/>
        <v>6</v>
      </c>
      <c r="K111" s="167"/>
      <c r="L111" s="98"/>
      <c r="M111" s="454"/>
    </row>
    <row r="112" spans="4:13" ht="17.850000000000001" customHeight="1">
      <c r="D112" s="514"/>
      <c r="E112" s="530"/>
      <c r="F112" s="450" t="s">
        <v>309</v>
      </c>
      <c r="G112" s="85" t="s">
        <v>55</v>
      </c>
      <c r="H112" s="264" t="s">
        <v>437</v>
      </c>
      <c r="I112" s="294" t="s">
        <v>590</v>
      </c>
      <c r="J112" s="102">
        <f t="shared" si="1"/>
        <v>11</v>
      </c>
      <c r="K112" s="157"/>
      <c r="L112" s="87"/>
      <c r="M112" s="453"/>
    </row>
    <row r="113" spans="4:13" ht="17.850000000000001" customHeight="1">
      <c r="D113" s="514"/>
      <c r="E113" s="530"/>
      <c r="F113" s="450"/>
      <c r="G113" s="85" t="s">
        <v>124</v>
      </c>
      <c r="H113" s="295" t="s">
        <v>462</v>
      </c>
      <c r="I113" s="295" t="s">
        <v>523</v>
      </c>
      <c r="J113" s="102">
        <f t="shared" si="1"/>
        <v>14</v>
      </c>
      <c r="K113" s="156"/>
      <c r="L113" s="85"/>
      <c r="M113" s="453"/>
    </row>
    <row r="114" spans="4:13" ht="17.850000000000001" customHeight="1">
      <c r="D114" s="514"/>
      <c r="E114" s="530"/>
      <c r="F114" s="450"/>
      <c r="G114" s="94" t="s">
        <v>49</v>
      </c>
      <c r="H114" s="260" t="s">
        <v>438</v>
      </c>
      <c r="I114" s="130" t="s">
        <v>714</v>
      </c>
      <c r="J114" s="102">
        <f t="shared" si="1"/>
        <v>44</v>
      </c>
      <c r="K114" s="157"/>
      <c r="L114" s="87"/>
      <c r="M114" s="453"/>
    </row>
    <row r="115" spans="4:13" ht="17.45" customHeight="1">
      <c r="D115" s="514"/>
      <c r="E115" s="530"/>
      <c r="F115" s="451"/>
      <c r="G115" s="96" t="s">
        <v>77</v>
      </c>
      <c r="H115" s="262"/>
      <c r="I115" s="262" t="s">
        <v>590</v>
      </c>
      <c r="J115" s="102">
        <f t="shared" si="1"/>
        <v>11</v>
      </c>
      <c r="K115" s="167"/>
      <c r="L115" s="98"/>
      <c r="M115" s="454"/>
    </row>
    <row r="116" spans="4:13" ht="17.850000000000001" customHeight="1">
      <c r="D116" s="514"/>
      <c r="E116" s="530"/>
      <c r="F116" s="450" t="s">
        <v>310</v>
      </c>
      <c r="G116" s="85" t="s">
        <v>55</v>
      </c>
      <c r="H116" s="100" t="s">
        <v>439</v>
      </c>
      <c r="I116" s="90" t="s">
        <v>591</v>
      </c>
      <c r="J116" s="102">
        <f t="shared" si="1"/>
        <v>6</v>
      </c>
      <c r="K116" s="157"/>
      <c r="L116" s="87"/>
      <c r="M116" s="453"/>
    </row>
    <row r="117" spans="4:13" ht="17.850000000000001" customHeight="1">
      <c r="D117" s="514"/>
      <c r="E117" s="530"/>
      <c r="F117" s="450"/>
      <c r="G117" s="85" t="s">
        <v>124</v>
      </c>
      <c r="H117" s="234" t="str">
        <f>LOWER(H116)</f>
        <v>43 inch</v>
      </c>
      <c r="I117" s="234" t="s">
        <v>524</v>
      </c>
      <c r="J117" s="102">
        <f t="shared" si="1"/>
        <v>7</v>
      </c>
      <c r="K117" s="156"/>
      <c r="L117" s="85"/>
      <c r="M117" s="453"/>
    </row>
    <row r="118" spans="4:13" ht="17.850000000000001" customHeight="1">
      <c r="D118" s="514"/>
      <c r="E118" s="530"/>
      <c r="F118" s="450"/>
      <c r="G118" s="94" t="s">
        <v>49</v>
      </c>
      <c r="H118" s="260" t="s">
        <v>440</v>
      </c>
      <c r="I118" s="130" t="s">
        <v>715</v>
      </c>
      <c r="J118" s="102">
        <f t="shared" si="1"/>
        <v>44</v>
      </c>
      <c r="K118" s="157"/>
      <c r="L118" s="87"/>
      <c r="M118" s="453"/>
    </row>
    <row r="119" spans="4:13" ht="17.850000000000001" customHeight="1">
      <c r="D119" s="514"/>
      <c r="E119" s="530"/>
      <c r="F119" s="451"/>
      <c r="G119" s="96" t="s">
        <v>77</v>
      </c>
      <c r="H119" s="265"/>
      <c r="I119" s="96" t="s">
        <v>591</v>
      </c>
      <c r="J119" s="102">
        <f t="shared" si="1"/>
        <v>6</v>
      </c>
      <c r="K119" s="167"/>
      <c r="L119" s="98"/>
      <c r="M119" s="454"/>
    </row>
    <row r="120" spans="4:13" ht="17.850000000000001" customHeight="1">
      <c r="D120" s="514"/>
      <c r="E120" s="530"/>
      <c r="F120" s="450" t="s">
        <v>311</v>
      </c>
      <c r="G120" s="85" t="s">
        <v>55</v>
      </c>
      <c r="H120" s="264" t="s">
        <v>441</v>
      </c>
      <c r="I120" s="294" t="s">
        <v>592</v>
      </c>
      <c r="J120" s="102">
        <f t="shared" si="1"/>
        <v>22</v>
      </c>
      <c r="K120" s="157"/>
      <c r="L120" s="87"/>
      <c r="M120" s="453"/>
    </row>
    <row r="121" spans="4:13" ht="18" customHeight="1">
      <c r="D121" s="514"/>
      <c r="E121" s="530"/>
      <c r="F121" s="450"/>
      <c r="G121" s="85" t="s">
        <v>124</v>
      </c>
      <c r="H121" s="234" t="str">
        <f>LOWER(H120)</f>
        <v>32 inch or smaller</v>
      </c>
      <c r="I121" s="234" t="s">
        <v>525</v>
      </c>
      <c r="J121" s="102">
        <f t="shared" si="1"/>
        <v>18</v>
      </c>
      <c r="K121" s="156"/>
      <c r="L121" s="85"/>
      <c r="M121" s="453"/>
    </row>
    <row r="122" spans="4:13" ht="17.850000000000001" customHeight="1">
      <c r="D122" s="514"/>
      <c r="E122" s="530"/>
      <c r="F122" s="450"/>
      <c r="G122" s="94" t="s">
        <v>49</v>
      </c>
      <c r="H122" s="260" t="s">
        <v>442</v>
      </c>
      <c r="I122" s="130" t="s">
        <v>716</v>
      </c>
      <c r="J122" s="102">
        <f t="shared" si="1"/>
        <v>44</v>
      </c>
      <c r="K122" s="157"/>
      <c r="L122" s="87"/>
      <c r="M122" s="453"/>
    </row>
    <row r="123" spans="4:13" ht="17.850000000000001" customHeight="1">
      <c r="D123" s="514"/>
      <c r="E123" s="530"/>
      <c r="F123" s="451"/>
      <c r="G123" s="96" t="s">
        <v>77</v>
      </c>
      <c r="H123" s="96"/>
      <c r="I123" s="294" t="s">
        <v>592</v>
      </c>
      <c r="J123" s="102">
        <f t="shared" si="1"/>
        <v>22</v>
      </c>
      <c r="K123" s="167"/>
      <c r="L123" s="98"/>
      <c r="M123" s="454"/>
    </row>
    <row r="124" spans="4:13" ht="17.850000000000001" customHeight="1">
      <c r="D124" s="514"/>
      <c r="E124" s="530"/>
      <c r="F124" s="449" t="s">
        <v>154</v>
      </c>
      <c r="G124" s="100" t="s">
        <v>125</v>
      </c>
      <c r="H124" s="71" t="s">
        <v>394</v>
      </c>
      <c r="I124" s="71"/>
      <c r="J124" s="102">
        <f t="shared" si="1"/>
        <v>0</v>
      </c>
      <c r="K124" s="168"/>
      <c r="L124" s="102" t="s">
        <v>252</v>
      </c>
      <c r="M124" s="452"/>
    </row>
    <row r="125" spans="4:13" ht="17.850000000000001" customHeight="1">
      <c r="D125" s="514"/>
      <c r="E125" s="530"/>
      <c r="F125" s="450"/>
      <c r="G125" s="85" t="s">
        <v>55</v>
      </c>
      <c r="H125" s="103" t="s">
        <v>89</v>
      </c>
      <c r="I125" s="103" t="s">
        <v>593</v>
      </c>
      <c r="J125" s="102">
        <f t="shared" si="1"/>
        <v>28</v>
      </c>
      <c r="K125" s="157">
        <v>33</v>
      </c>
      <c r="L125" s="87"/>
      <c r="M125" s="453"/>
    </row>
    <row r="126" spans="4:13" ht="17.850000000000001" customHeight="1">
      <c r="D126" s="514"/>
      <c r="E126" s="530"/>
      <c r="F126" s="450"/>
      <c r="G126" s="85" t="s">
        <v>124</v>
      </c>
      <c r="H126" s="221" t="s">
        <v>482</v>
      </c>
      <c r="I126" s="221" t="s">
        <v>482</v>
      </c>
      <c r="J126" s="102">
        <f t="shared" si="1"/>
        <v>17</v>
      </c>
      <c r="K126" s="156"/>
      <c r="L126" s="85"/>
      <c r="M126" s="453"/>
    </row>
    <row r="127" spans="4:13" ht="17.850000000000001" customHeight="1">
      <c r="D127" s="514"/>
      <c r="E127" s="530"/>
      <c r="F127" s="450"/>
      <c r="G127" s="94" t="s">
        <v>49</v>
      </c>
      <c r="H127" s="72" t="s">
        <v>99</v>
      </c>
      <c r="I127" s="72" t="s">
        <v>594</v>
      </c>
      <c r="J127" s="102">
        <f t="shared" si="1"/>
        <v>37</v>
      </c>
      <c r="K127" s="157"/>
      <c r="L127" s="87"/>
      <c r="M127" s="453"/>
    </row>
    <row r="128" spans="4:13" ht="17.850000000000001" customHeight="1">
      <c r="D128" s="514"/>
      <c r="E128" s="530"/>
      <c r="F128" s="450"/>
      <c r="G128" s="85" t="s">
        <v>50</v>
      </c>
      <c r="H128" s="103"/>
      <c r="I128" s="103" t="s">
        <v>593</v>
      </c>
      <c r="J128" s="102">
        <f t="shared" si="1"/>
        <v>28</v>
      </c>
      <c r="K128" s="157"/>
      <c r="L128" s="87"/>
      <c r="M128" s="453"/>
    </row>
    <row r="129" spans="4:13" ht="17.850000000000001" customHeight="1">
      <c r="D129" s="514"/>
      <c r="E129" s="530"/>
      <c r="F129" s="450"/>
      <c r="G129" s="96" t="s">
        <v>77</v>
      </c>
      <c r="H129" s="116" t="s">
        <v>89</v>
      </c>
      <c r="I129" s="104" t="s">
        <v>593</v>
      </c>
      <c r="J129" s="102">
        <f t="shared" si="1"/>
        <v>28</v>
      </c>
      <c r="K129" s="167"/>
      <c r="L129" s="98"/>
      <c r="M129" s="454"/>
    </row>
    <row r="130" spans="4:13" ht="17.45" customHeight="1">
      <c r="D130" s="514"/>
      <c r="E130" s="530"/>
      <c r="F130" s="515" t="s">
        <v>312</v>
      </c>
      <c r="G130" s="90" t="s">
        <v>55</v>
      </c>
      <c r="H130" s="264" t="s">
        <v>443</v>
      </c>
      <c r="I130" s="294" t="s">
        <v>595</v>
      </c>
      <c r="J130" s="102">
        <f t="shared" si="1"/>
        <v>9</v>
      </c>
      <c r="K130" s="165">
        <v>33</v>
      </c>
      <c r="L130" s="92"/>
      <c r="M130" s="453"/>
    </row>
    <row r="131" spans="4:13" ht="17.45" customHeight="1">
      <c r="D131" s="514"/>
      <c r="E131" s="530"/>
      <c r="F131" s="516"/>
      <c r="G131" s="85" t="s">
        <v>124</v>
      </c>
      <c r="H131" s="86" t="str">
        <f>LOWER(H130)</f>
        <v>8k tvs</v>
      </c>
      <c r="I131" s="86" t="s">
        <v>526</v>
      </c>
      <c r="J131" s="102">
        <f t="shared" si="1"/>
        <v>6</v>
      </c>
      <c r="K131" s="156"/>
      <c r="L131" s="85"/>
      <c r="M131" s="453"/>
    </row>
    <row r="132" spans="4:13" ht="17.45" customHeight="1">
      <c r="D132" s="514"/>
      <c r="E132" s="530"/>
      <c r="F132" s="516"/>
      <c r="G132" s="94" t="s">
        <v>49</v>
      </c>
      <c r="H132" s="260" t="s">
        <v>99</v>
      </c>
      <c r="I132" s="72" t="s">
        <v>594</v>
      </c>
      <c r="J132" s="102">
        <f t="shared" si="1"/>
        <v>37</v>
      </c>
      <c r="K132" s="157"/>
      <c r="L132" s="87"/>
      <c r="M132" s="453"/>
    </row>
    <row r="133" spans="4:13" ht="17.45" customHeight="1">
      <c r="D133" s="514"/>
      <c r="E133" s="530"/>
      <c r="F133" s="517"/>
      <c r="G133" s="96" t="s">
        <v>77</v>
      </c>
      <c r="H133" s="262"/>
      <c r="I133" s="262" t="s">
        <v>595</v>
      </c>
      <c r="J133" s="102">
        <f t="shared" si="1"/>
        <v>9</v>
      </c>
      <c r="K133" s="167"/>
      <c r="L133" s="98"/>
      <c r="M133" s="454"/>
    </row>
    <row r="134" spans="4:13" ht="17.45" customHeight="1">
      <c r="D134" s="514"/>
      <c r="E134" s="530"/>
      <c r="F134" s="449" t="s">
        <v>313</v>
      </c>
      <c r="G134" s="85" t="s">
        <v>55</v>
      </c>
      <c r="H134" s="100" t="s">
        <v>444</v>
      </c>
      <c r="I134" s="90" t="s">
        <v>596</v>
      </c>
      <c r="J134" s="102">
        <f t="shared" si="1"/>
        <v>9</v>
      </c>
      <c r="K134" s="157">
        <v>33</v>
      </c>
      <c r="L134" s="87"/>
      <c r="M134" s="453"/>
    </row>
    <row r="135" spans="4:13" ht="17.45" customHeight="1">
      <c r="D135" s="514"/>
      <c r="E135" s="530"/>
      <c r="F135" s="450"/>
      <c r="G135" s="85" t="s">
        <v>124</v>
      </c>
      <c r="H135" s="86" t="str">
        <f>LOWER(H134)</f>
        <v>4k tvs</v>
      </c>
      <c r="I135" s="86" t="s">
        <v>527</v>
      </c>
      <c r="J135" s="102">
        <f t="shared" si="1"/>
        <v>6</v>
      </c>
      <c r="K135" s="156"/>
      <c r="L135" s="85"/>
      <c r="M135" s="453"/>
    </row>
    <row r="136" spans="4:13" ht="17.45" customHeight="1">
      <c r="D136" s="514"/>
      <c r="E136" s="530"/>
      <c r="F136" s="450"/>
      <c r="G136" s="94" t="s">
        <v>49</v>
      </c>
      <c r="H136" s="260" t="s">
        <v>445</v>
      </c>
      <c r="I136" s="130" t="s">
        <v>721</v>
      </c>
      <c r="J136" s="102">
        <f t="shared" si="1"/>
        <v>42</v>
      </c>
      <c r="K136" s="157"/>
      <c r="L136" s="87"/>
      <c r="M136" s="453"/>
    </row>
    <row r="137" spans="4:13" ht="17.45" customHeight="1">
      <c r="D137" s="514"/>
      <c r="E137" s="530"/>
      <c r="F137" s="451"/>
      <c r="G137" s="96" t="s">
        <v>77</v>
      </c>
      <c r="H137" s="266"/>
      <c r="I137" s="96" t="s">
        <v>596</v>
      </c>
      <c r="J137" s="102">
        <f t="shared" ref="J137:J200" si="2">LENB(I137)</f>
        <v>9</v>
      </c>
      <c r="K137" s="167"/>
      <c r="L137" s="98"/>
      <c r="M137" s="454"/>
    </row>
    <row r="138" spans="4:13" ht="17.45" customHeight="1">
      <c r="D138" s="514"/>
      <c r="E138" s="530"/>
      <c r="F138" s="449" t="s">
        <v>314</v>
      </c>
      <c r="G138" s="85" t="s">
        <v>55</v>
      </c>
      <c r="H138" s="264" t="s">
        <v>446</v>
      </c>
      <c r="I138" s="294" t="s">
        <v>597</v>
      </c>
      <c r="J138" s="102">
        <f t="shared" si="2"/>
        <v>17</v>
      </c>
      <c r="K138" s="157">
        <v>33</v>
      </c>
      <c r="L138" s="87"/>
      <c r="M138" s="453"/>
    </row>
    <row r="139" spans="4:13" ht="17.45" customHeight="1">
      <c r="D139" s="514"/>
      <c r="E139" s="530"/>
      <c r="F139" s="450"/>
      <c r="G139" s="85" t="s">
        <v>124</v>
      </c>
      <c r="H139" s="234" t="s">
        <v>463</v>
      </c>
      <c r="I139" s="234" t="s">
        <v>463</v>
      </c>
      <c r="J139" s="102">
        <f t="shared" si="2"/>
        <v>14</v>
      </c>
      <c r="K139" s="156"/>
      <c r="L139" s="85"/>
      <c r="M139" s="453"/>
    </row>
    <row r="140" spans="4:13" ht="17.45" customHeight="1">
      <c r="D140" s="514"/>
      <c r="E140" s="530"/>
      <c r="F140" s="450"/>
      <c r="G140" s="94" t="s">
        <v>49</v>
      </c>
      <c r="H140" s="85" t="s">
        <v>447</v>
      </c>
      <c r="I140" s="385" t="s">
        <v>722</v>
      </c>
      <c r="J140" s="102">
        <f t="shared" si="2"/>
        <v>43</v>
      </c>
      <c r="K140" s="157"/>
      <c r="L140" s="87"/>
      <c r="M140" s="453"/>
    </row>
    <row r="141" spans="4:13" ht="17.45" customHeight="1" thickBot="1">
      <c r="D141" s="533"/>
      <c r="E141" s="534"/>
      <c r="F141" s="450"/>
      <c r="G141" s="118" t="s">
        <v>77</v>
      </c>
      <c r="H141" s="261"/>
      <c r="I141" s="294" t="s">
        <v>597</v>
      </c>
      <c r="J141" s="102">
        <f t="shared" si="2"/>
        <v>17</v>
      </c>
      <c r="K141" s="177"/>
      <c r="L141" s="119"/>
      <c r="M141" s="453"/>
    </row>
    <row r="142" spans="4:13" ht="17.45" customHeight="1" thickBot="1">
      <c r="D142" s="293"/>
      <c r="E142" s="304"/>
      <c r="F142" s="277" t="s">
        <v>120</v>
      </c>
      <c r="G142" s="305" t="s">
        <v>55</v>
      </c>
      <c r="H142" s="273" t="s">
        <v>484</v>
      </c>
      <c r="I142" s="404" t="s">
        <v>796</v>
      </c>
      <c r="J142" s="289">
        <f t="shared" si="2"/>
        <v>6</v>
      </c>
      <c r="K142" s="163"/>
      <c r="L142" s="274"/>
      <c r="M142" s="272"/>
    </row>
    <row r="143" spans="4:13" ht="17.45" customHeight="1">
      <c r="D143" s="513" t="s">
        <v>122</v>
      </c>
      <c r="E143" s="535">
        <v>1</v>
      </c>
      <c r="F143" s="525" t="s">
        <v>539</v>
      </c>
      <c r="G143" s="105" t="s">
        <v>67</v>
      </c>
      <c r="H143" s="267" t="s">
        <v>396</v>
      </c>
      <c r="I143" s="267"/>
      <c r="J143" s="84">
        <f t="shared" si="2"/>
        <v>0</v>
      </c>
      <c r="K143" s="84"/>
      <c r="L143" s="84" t="s">
        <v>252</v>
      </c>
      <c r="M143" s="482" t="s">
        <v>797</v>
      </c>
    </row>
    <row r="144" spans="4:13" ht="17.45" customHeight="1">
      <c r="D144" s="514"/>
      <c r="E144" s="536"/>
      <c r="F144" s="526"/>
      <c r="G144" s="85" t="s">
        <v>55</v>
      </c>
      <c r="H144" s="77" t="s">
        <v>397</v>
      </c>
      <c r="I144" s="394" t="s">
        <v>397</v>
      </c>
      <c r="J144" s="102">
        <f t="shared" si="2"/>
        <v>17</v>
      </c>
      <c r="K144" s="87">
        <v>33</v>
      </c>
      <c r="L144" s="87"/>
      <c r="M144" s="453"/>
    </row>
    <row r="145" spans="4:13" ht="17.45" customHeight="1">
      <c r="D145" s="514"/>
      <c r="E145" s="536"/>
      <c r="F145" s="526"/>
      <c r="G145" s="85" t="s">
        <v>124</v>
      </c>
      <c r="H145" s="260" t="s">
        <v>464</v>
      </c>
      <c r="I145" s="394" t="s">
        <v>464</v>
      </c>
      <c r="J145" s="102">
        <f t="shared" si="2"/>
        <v>17</v>
      </c>
      <c r="K145" s="85"/>
      <c r="L145" s="85"/>
      <c r="M145" s="453"/>
    </row>
    <row r="146" spans="4:13" ht="17.45" customHeight="1">
      <c r="D146" s="514"/>
      <c r="E146" s="536"/>
      <c r="F146" s="526"/>
      <c r="G146" s="94" t="s">
        <v>49</v>
      </c>
      <c r="H146" s="130" t="s">
        <v>398</v>
      </c>
      <c r="I146" s="384" t="s">
        <v>598</v>
      </c>
      <c r="J146" s="102">
        <f t="shared" si="2"/>
        <v>43</v>
      </c>
      <c r="K146" s="87"/>
      <c r="L146" s="87"/>
      <c r="M146" s="453"/>
    </row>
    <row r="147" spans="4:13" ht="17.45" customHeight="1">
      <c r="D147" s="514"/>
      <c r="E147" s="536"/>
      <c r="F147" s="526"/>
      <c r="G147" s="85" t="s">
        <v>50</v>
      </c>
      <c r="H147" s="77"/>
      <c r="I147" s="394" t="s">
        <v>397</v>
      </c>
      <c r="J147" s="102">
        <f t="shared" si="2"/>
        <v>17</v>
      </c>
      <c r="K147" s="87"/>
      <c r="L147" s="87"/>
      <c r="M147" s="453"/>
    </row>
    <row r="148" spans="4:13" ht="17.45" customHeight="1">
      <c r="D148" s="514"/>
      <c r="E148" s="536"/>
      <c r="F148" s="527"/>
      <c r="G148" s="96" t="s">
        <v>77</v>
      </c>
      <c r="H148" s="77" t="s">
        <v>399</v>
      </c>
      <c r="I148" s="394" t="s">
        <v>397</v>
      </c>
      <c r="J148" s="102">
        <f t="shared" si="2"/>
        <v>17</v>
      </c>
      <c r="K148" s="98"/>
      <c r="L148" s="98"/>
      <c r="M148" s="454"/>
    </row>
    <row r="149" spans="4:13" ht="17.45" customHeight="1">
      <c r="D149" s="514"/>
      <c r="E149" s="537">
        <v>2</v>
      </c>
      <c r="F149" s="464" t="s">
        <v>540</v>
      </c>
      <c r="G149" s="100" t="s">
        <v>67</v>
      </c>
      <c r="H149" s="268" t="s">
        <v>400</v>
      </c>
      <c r="I149" s="268"/>
      <c r="J149" s="102">
        <f t="shared" si="2"/>
        <v>0</v>
      </c>
      <c r="K149" s="102"/>
      <c r="L149" s="168" t="s">
        <v>252</v>
      </c>
      <c r="M149" s="452"/>
    </row>
    <row r="150" spans="4:13" ht="17.45" customHeight="1">
      <c r="D150" s="514"/>
      <c r="E150" s="537"/>
      <c r="F150" s="463"/>
      <c r="G150" s="85" t="s">
        <v>55</v>
      </c>
      <c r="H150" s="77" t="s">
        <v>401</v>
      </c>
      <c r="I150" s="77" t="s">
        <v>599</v>
      </c>
      <c r="J150" s="102">
        <f t="shared" si="2"/>
        <v>16</v>
      </c>
      <c r="K150" s="87">
        <v>33</v>
      </c>
      <c r="L150" s="157"/>
      <c r="M150" s="453"/>
    </row>
    <row r="151" spans="4:13" ht="17.45" customHeight="1">
      <c r="D151" s="514"/>
      <c r="E151" s="537"/>
      <c r="F151" s="463"/>
      <c r="G151" s="85" t="s">
        <v>124</v>
      </c>
      <c r="H151" s="260" t="s">
        <v>465</v>
      </c>
      <c r="I151" s="260" t="s">
        <v>465</v>
      </c>
      <c r="J151" s="102">
        <f t="shared" si="2"/>
        <v>14</v>
      </c>
      <c r="K151" s="85"/>
      <c r="L151" s="156"/>
      <c r="M151" s="453"/>
    </row>
    <row r="152" spans="4:13" ht="17.45" customHeight="1">
      <c r="D152" s="514"/>
      <c r="E152" s="537"/>
      <c r="F152" s="463"/>
      <c r="G152" s="94" t="s">
        <v>49</v>
      </c>
      <c r="H152" s="74" t="s">
        <v>402</v>
      </c>
      <c r="I152" s="74" t="s">
        <v>600</v>
      </c>
      <c r="J152" s="102">
        <f t="shared" si="2"/>
        <v>46</v>
      </c>
      <c r="K152" s="87"/>
      <c r="L152" s="157"/>
      <c r="M152" s="453"/>
    </row>
    <row r="153" spans="4:13" ht="17.45" customHeight="1">
      <c r="D153" s="514"/>
      <c r="E153" s="537"/>
      <c r="F153" s="463"/>
      <c r="G153" s="85" t="s">
        <v>50</v>
      </c>
      <c r="H153" s="77"/>
      <c r="I153" s="77" t="s">
        <v>599</v>
      </c>
      <c r="J153" s="102">
        <f t="shared" si="2"/>
        <v>16</v>
      </c>
      <c r="K153" s="87"/>
      <c r="L153" s="157"/>
      <c r="M153" s="453"/>
    </row>
    <row r="154" spans="4:13" ht="17.45" customHeight="1">
      <c r="D154" s="514"/>
      <c r="E154" s="537"/>
      <c r="F154" s="442"/>
      <c r="G154" s="96" t="s">
        <v>77</v>
      </c>
      <c r="H154" s="77" t="s">
        <v>401</v>
      </c>
      <c r="I154" s="77" t="s">
        <v>599</v>
      </c>
      <c r="J154" s="102">
        <f t="shared" si="2"/>
        <v>16</v>
      </c>
      <c r="K154" s="98"/>
      <c r="L154" s="167"/>
      <c r="M154" s="454"/>
    </row>
    <row r="155" spans="4:13" ht="17.45" customHeight="1">
      <c r="D155" s="514"/>
      <c r="E155" s="537">
        <v>3</v>
      </c>
      <c r="F155" s="464" t="s">
        <v>541</v>
      </c>
      <c r="G155" s="100" t="s">
        <v>67</v>
      </c>
      <c r="H155" s="268" t="s">
        <v>403</v>
      </c>
      <c r="I155" s="268"/>
      <c r="J155" s="102">
        <f t="shared" si="2"/>
        <v>0</v>
      </c>
      <c r="K155" s="102"/>
      <c r="L155" s="168" t="s">
        <v>252</v>
      </c>
      <c r="M155" s="452"/>
    </row>
    <row r="156" spans="4:13" ht="17.45" customHeight="1">
      <c r="D156" s="514"/>
      <c r="E156" s="537"/>
      <c r="F156" s="463"/>
      <c r="G156" s="85" t="s">
        <v>55</v>
      </c>
      <c r="H156" s="77" t="s">
        <v>404</v>
      </c>
      <c r="I156" s="77" t="s">
        <v>601</v>
      </c>
      <c r="J156" s="102">
        <f t="shared" si="2"/>
        <v>10</v>
      </c>
      <c r="K156" s="87">
        <v>33</v>
      </c>
      <c r="L156" s="157"/>
      <c r="M156" s="453"/>
    </row>
    <row r="157" spans="4:13" ht="17.45" customHeight="1">
      <c r="D157" s="514"/>
      <c r="E157" s="537"/>
      <c r="F157" s="463"/>
      <c r="G157" s="85" t="s">
        <v>124</v>
      </c>
      <c r="H157" s="260" t="s">
        <v>466</v>
      </c>
      <c r="I157" s="260" t="s">
        <v>466</v>
      </c>
      <c r="J157" s="102">
        <f t="shared" si="2"/>
        <v>8</v>
      </c>
      <c r="K157" s="85"/>
      <c r="L157" s="156"/>
      <c r="M157" s="453"/>
    </row>
    <row r="158" spans="4:13" ht="17.45" customHeight="1">
      <c r="D158" s="514"/>
      <c r="E158" s="537"/>
      <c r="F158" s="463"/>
      <c r="G158" s="94" t="s">
        <v>49</v>
      </c>
      <c r="H158" s="130" t="s">
        <v>300</v>
      </c>
      <c r="I158" s="130" t="s">
        <v>602</v>
      </c>
      <c r="J158" s="102">
        <f t="shared" si="2"/>
        <v>50</v>
      </c>
      <c r="K158" s="87"/>
      <c r="L158" s="157"/>
      <c r="M158" s="453"/>
    </row>
    <row r="159" spans="4:13" ht="17.45" customHeight="1">
      <c r="D159" s="514"/>
      <c r="E159" s="537"/>
      <c r="F159" s="463"/>
      <c r="G159" s="85" t="s">
        <v>50</v>
      </c>
      <c r="H159" s="77"/>
      <c r="I159" s="77" t="s">
        <v>601</v>
      </c>
      <c r="J159" s="102">
        <f t="shared" si="2"/>
        <v>10</v>
      </c>
      <c r="K159" s="87"/>
      <c r="L159" s="157"/>
      <c r="M159" s="453"/>
    </row>
    <row r="160" spans="4:13" ht="18" customHeight="1">
      <c r="D160" s="514"/>
      <c r="E160" s="537"/>
      <c r="F160" s="442"/>
      <c r="G160" s="96" t="s">
        <v>77</v>
      </c>
      <c r="H160" s="78" t="s">
        <v>404</v>
      </c>
      <c r="I160" s="77" t="s">
        <v>601</v>
      </c>
      <c r="J160" s="102">
        <f t="shared" si="2"/>
        <v>10</v>
      </c>
      <c r="K160" s="98"/>
      <c r="L160" s="167"/>
      <c r="M160" s="454"/>
    </row>
    <row r="161" spans="4:13" ht="15.6" customHeight="1">
      <c r="D161" s="514"/>
      <c r="E161" s="537">
        <v>4</v>
      </c>
      <c r="F161" s="464" t="s">
        <v>542</v>
      </c>
      <c r="G161" s="100" t="s">
        <v>67</v>
      </c>
      <c r="H161" s="269" t="s">
        <v>405</v>
      </c>
      <c r="I161" s="269"/>
      <c r="J161" s="102">
        <f t="shared" si="2"/>
        <v>0</v>
      </c>
      <c r="K161" s="102"/>
      <c r="L161" s="168" t="s">
        <v>252</v>
      </c>
      <c r="M161" s="452"/>
    </row>
    <row r="162" spans="4:13" ht="15.6" customHeight="1">
      <c r="D162" s="514"/>
      <c r="E162" s="537"/>
      <c r="F162" s="463"/>
      <c r="G162" s="85" t="s">
        <v>55</v>
      </c>
      <c r="H162" s="77" t="s">
        <v>297</v>
      </c>
      <c r="I162" s="77" t="s">
        <v>603</v>
      </c>
      <c r="J162" s="102">
        <f t="shared" si="2"/>
        <v>14</v>
      </c>
      <c r="K162" s="87">
        <v>33</v>
      </c>
      <c r="L162" s="157"/>
      <c r="M162" s="453"/>
    </row>
    <row r="163" spans="4:13" ht="15.6" customHeight="1">
      <c r="D163" s="514"/>
      <c r="E163" s="537"/>
      <c r="F163" s="463"/>
      <c r="G163" s="85" t="s">
        <v>124</v>
      </c>
      <c r="H163" s="260" t="s">
        <v>467</v>
      </c>
      <c r="I163" s="260" t="s">
        <v>467</v>
      </c>
      <c r="J163" s="102">
        <f t="shared" si="2"/>
        <v>12</v>
      </c>
      <c r="K163" s="85"/>
      <c r="L163" s="156"/>
      <c r="M163" s="453"/>
    </row>
    <row r="164" spans="4:13" ht="16.5">
      <c r="D164" s="514"/>
      <c r="E164" s="537"/>
      <c r="F164" s="463"/>
      <c r="G164" s="94" t="s">
        <v>49</v>
      </c>
      <c r="H164" s="130" t="s">
        <v>299</v>
      </c>
      <c r="I164" s="130" t="s">
        <v>604</v>
      </c>
      <c r="J164" s="102">
        <f t="shared" si="2"/>
        <v>50</v>
      </c>
      <c r="K164" s="87"/>
      <c r="L164" s="157"/>
      <c r="M164" s="453"/>
    </row>
    <row r="165" spans="4:13" ht="15.6" customHeight="1">
      <c r="D165" s="514"/>
      <c r="E165" s="537"/>
      <c r="F165" s="463"/>
      <c r="G165" s="85" t="s">
        <v>50</v>
      </c>
      <c r="H165" s="77"/>
      <c r="I165" s="77" t="s">
        <v>603</v>
      </c>
      <c r="J165" s="102">
        <f t="shared" si="2"/>
        <v>14</v>
      </c>
      <c r="K165" s="87"/>
      <c r="L165" s="157"/>
      <c r="M165" s="453"/>
    </row>
    <row r="166" spans="4:13" ht="15.6" customHeight="1">
      <c r="D166" s="514"/>
      <c r="E166" s="537"/>
      <c r="F166" s="442"/>
      <c r="G166" s="96" t="s">
        <v>77</v>
      </c>
      <c r="H166" s="77" t="s">
        <v>297</v>
      </c>
      <c r="I166" s="77" t="s">
        <v>603</v>
      </c>
      <c r="J166" s="102">
        <f t="shared" si="2"/>
        <v>14</v>
      </c>
      <c r="K166" s="98"/>
      <c r="L166" s="167"/>
      <c r="M166" s="454"/>
    </row>
    <row r="167" spans="4:13" ht="15.6" customHeight="1">
      <c r="D167" s="514"/>
      <c r="E167" s="537">
        <v>5</v>
      </c>
      <c r="F167" s="464" t="s">
        <v>543</v>
      </c>
      <c r="G167" s="100" t="s">
        <v>67</v>
      </c>
      <c r="H167" s="269" t="s">
        <v>406</v>
      </c>
      <c r="I167" s="269"/>
      <c r="J167" s="102">
        <f t="shared" si="2"/>
        <v>0</v>
      </c>
      <c r="K167" s="102"/>
      <c r="L167" s="168" t="s">
        <v>252</v>
      </c>
      <c r="M167" s="452"/>
    </row>
    <row r="168" spans="4:13" ht="15.6" customHeight="1">
      <c r="D168" s="514"/>
      <c r="E168" s="537"/>
      <c r="F168" s="463"/>
      <c r="G168" s="85" t="s">
        <v>55</v>
      </c>
      <c r="H168" s="240" t="s">
        <v>407</v>
      </c>
      <c r="I168" s="77" t="s">
        <v>605</v>
      </c>
      <c r="J168" s="102">
        <f t="shared" si="2"/>
        <v>15</v>
      </c>
      <c r="K168" s="87">
        <v>33</v>
      </c>
      <c r="L168" s="157"/>
      <c r="M168" s="453"/>
    </row>
    <row r="169" spans="4:13" ht="15.6" customHeight="1">
      <c r="D169" s="514"/>
      <c r="E169" s="537"/>
      <c r="F169" s="463"/>
      <c r="G169" s="85" t="s">
        <v>124</v>
      </c>
      <c r="H169" s="270" t="s">
        <v>468</v>
      </c>
      <c r="I169" s="270" t="s">
        <v>468</v>
      </c>
      <c r="J169" s="102">
        <f t="shared" si="2"/>
        <v>13</v>
      </c>
      <c r="K169" s="85"/>
      <c r="L169" s="156"/>
      <c r="M169" s="453"/>
    </row>
    <row r="170" spans="4:13" ht="16.5">
      <c r="D170" s="514"/>
      <c r="E170" s="537"/>
      <c r="F170" s="463"/>
      <c r="G170" s="94" t="s">
        <v>49</v>
      </c>
      <c r="H170" s="241" t="s">
        <v>296</v>
      </c>
      <c r="I170" s="130" t="s">
        <v>606</v>
      </c>
      <c r="J170" s="102">
        <f t="shared" si="2"/>
        <v>62</v>
      </c>
      <c r="K170" s="87"/>
      <c r="L170" s="157"/>
      <c r="M170" s="453"/>
    </row>
    <row r="171" spans="4:13" ht="15.6" customHeight="1">
      <c r="D171" s="514"/>
      <c r="E171" s="537"/>
      <c r="F171" s="463"/>
      <c r="G171" s="85" t="s">
        <v>50</v>
      </c>
      <c r="H171" s="240"/>
      <c r="I171" s="77" t="s">
        <v>605</v>
      </c>
      <c r="J171" s="102">
        <f t="shared" si="2"/>
        <v>15</v>
      </c>
      <c r="K171" s="87"/>
      <c r="L171" s="157"/>
      <c r="M171" s="453"/>
    </row>
    <row r="172" spans="4:13" ht="15.6" customHeight="1">
      <c r="D172" s="514"/>
      <c r="E172" s="537"/>
      <c r="F172" s="442"/>
      <c r="G172" s="96" t="s">
        <v>77</v>
      </c>
      <c r="H172" s="240" t="s">
        <v>407</v>
      </c>
      <c r="I172" s="77" t="s">
        <v>605</v>
      </c>
      <c r="J172" s="102">
        <f t="shared" si="2"/>
        <v>15</v>
      </c>
      <c r="K172" s="98"/>
      <c r="L172" s="167"/>
      <c r="M172" s="454"/>
    </row>
    <row r="173" spans="4:13" ht="15.6" customHeight="1">
      <c r="D173" s="514"/>
      <c r="E173" s="537">
        <v>6</v>
      </c>
      <c r="F173" s="464" t="s">
        <v>544</v>
      </c>
      <c r="G173" s="90" t="s">
        <v>67</v>
      </c>
      <c r="H173" s="269" t="s">
        <v>408</v>
      </c>
      <c r="I173" s="269"/>
      <c r="J173" s="102">
        <f t="shared" si="2"/>
        <v>0</v>
      </c>
      <c r="K173" s="92"/>
      <c r="L173" s="168" t="s">
        <v>252</v>
      </c>
      <c r="M173" s="452"/>
    </row>
    <row r="174" spans="4:13" ht="15.6" customHeight="1">
      <c r="D174" s="514"/>
      <c r="E174" s="537"/>
      <c r="F174" s="463"/>
      <c r="G174" s="85" t="s">
        <v>55</v>
      </c>
      <c r="H174" s="240" t="s">
        <v>298</v>
      </c>
      <c r="I174" s="77" t="s">
        <v>607</v>
      </c>
      <c r="J174" s="102">
        <f t="shared" si="2"/>
        <v>21</v>
      </c>
      <c r="K174" s="87">
        <v>33</v>
      </c>
      <c r="L174" s="157"/>
      <c r="M174" s="453"/>
    </row>
    <row r="175" spans="4:13" ht="15.6" customHeight="1">
      <c r="D175" s="514"/>
      <c r="E175" s="537"/>
      <c r="F175" s="463"/>
      <c r="G175" s="85" t="s">
        <v>124</v>
      </c>
      <c r="H175" s="270" t="s">
        <v>469</v>
      </c>
      <c r="I175" s="270" t="s">
        <v>469</v>
      </c>
      <c r="J175" s="102">
        <f t="shared" si="2"/>
        <v>17</v>
      </c>
      <c r="K175" s="85"/>
      <c r="L175" s="156"/>
      <c r="M175" s="453"/>
    </row>
    <row r="176" spans="4:13" ht="16.5">
      <c r="D176" s="514"/>
      <c r="E176" s="537"/>
      <c r="F176" s="463"/>
      <c r="G176" s="94" t="s">
        <v>49</v>
      </c>
      <c r="H176" s="241" t="s">
        <v>301</v>
      </c>
      <c r="I176" s="130" t="s">
        <v>608</v>
      </c>
      <c r="J176" s="102">
        <f t="shared" si="2"/>
        <v>46</v>
      </c>
      <c r="K176" s="87"/>
      <c r="L176" s="157"/>
      <c r="M176" s="453"/>
    </row>
    <row r="177" spans="4:13" ht="19.350000000000001" customHeight="1">
      <c r="D177" s="514"/>
      <c r="E177" s="537"/>
      <c r="F177" s="463"/>
      <c r="G177" s="85" t="s">
        <v>50</v>
      </c>
      <c r="H177" s="240"/>
      <c r="I177" s="77" t="s">
        <v>607</v>
      </c>
      <c r="J177" s="102">
        <f t="shared" si="2"/>
        <v>21</v>
      </c>
      <c r="K177" s="87"/>
      <c r="L177" s="157"/>
      <c r="M177" s="453"/>
    </row>
    <row r="178" spans="4:13" ht="15.6" customHeight="1">
      <c r="D178" s="514"/>
      <c r="E178" s="537"/>
      <c r="F178" s="442"/>
      <c r="G178" s="118" t="s">
        <v>77</v>
      </c>
      <c r="H178" s="240" t="s">
        <v>298</v>
      </c>
      <c r="I178" s="77" t="s">
        <v>607</v>
      </c>
      <c r="J178" s="102">
        <f t="shared" si="2"/>
        <v>21</v>
      </c>
      <c r="K178" s="119"/>
      <c r="L178" s="167"/>
      <c r="M178" s="454"/>
    </row>
    <row r="179" spans="4:13" ht="15.6" customHeight="1">
      <c r="D179" s="514"/>
      <c r="E179" s="537">
        <v>7</v>
      </c>
      <c r="F179" s="464" t="s">
        <v>545</v>
      </c>
      <c r="G179" s="100" t="s">
        <v>67</v>
      </c>
      <c r="H179" s="269" t="s">
        <v>409</v>
      </c>
      <c r="I179" s="269"/>
      <c r="J179" s="102">
        <f t="shared" si="2"/>
        <v>0</v>
      </c>
      <c r="K179" s="102"/>
      <c r="L179" s="168" t="s">
        <v>252</v>
      </c>
      <c r="M179" s="452"/>
    </row>
    <row r="180" spans="4:13" ht="15.6" customHeight="1">
      <c r="D180" s="514"/>
      <c r="E180" s="537"/>
      <c r="F180" s="463"/>
      <c r="G180" s="85" t="s">
        <v>55</v>
      </c>
      <c r="H180" s="77" t="s">
        <v>410</v>
      </c>
      <c r="I180" s="77" t="s">
        <v>610</v>
      </c>
      <c r="J180" s="102">
        <f t="shared" si="2"/>
        <v>27</v>
      </c>
      <c r="K180" s="87">
        <v>33</v>
      </c>
      <c r="L180" s="157"/>
      <c r="M180" s="453"/>
    </row>
    <row r="181" spans="4:13" ht="15.6" customHeight="1">
      <c r="D181" s="514"/>
      <c r="E181" s="537"/>
      <c r="F181" s="463"/>
      <c r="G181" s="85" t="s">
        <v>124</v>
      </c>
      <c r="H181" s="260" t="s">
        <v>470</v>
      </c>
      <c r="I181" s="260" t="s">
        <v>470</v>
      </c>
      <c r="J181" s="102">
        <f t="shared" si="2"/>
        <v>27</v>
      </c>
      <c r="K181" s="85"/>
      <c r="L181" s="156"/>
      <c r="M181" s="453"/>
    </row>
    <row r="182" spans="4:13" ht="16.5">
      <c r="D182" s="514"/>
      <c r="E182" s="537"/>
      <c r="F182" s="463"/>
      <c r="G182" s="94" t="s">
        <v>49</v>
      </c>
      <c r="H182" s="130" t="s">
        <v>302</v>
      </c>
      <c r="I182" s="130" t="s">
        <v>609</v>
      </c>
      <c r="J182" s="102">
        <f t="shared" si="2"/>
        <v>56</v>
      </c>
      <c r="K182" s="87"/>
      <c r="L182" s="157"/>
      <c r="M182" s="453"/>
    </row>
    <row r="183" spans="4:13" ht="15.6" customHeight="1">
      <c r="D183" s="514"/>
      <c r="E183" s="537"/>
      <c r="F183" s="463"/>
      <c r="G183" s="85" t="s">
        <v>50</v>
      </c>
      <c r="H183" s="77"/>
      <c r="I183" s="77" t="s">
        <v>610</v>
      </c>
      <c r="J183" s="102">
        <f t="shared" si="2"/>
        <v>27</v>
      </c>
      <c r="K183" s="87"/>
      <c r="L183" s="157"/>
      <c r="M183" s="453"/>
    </row>
    <row r="184" spans="4:13" ht="15.6" customHeight="1">
      <c r="D184" s="514"/>
      <c r="E184" s="537"/>
      <c r="F184" s="442"/>
      <c r="G184" s="96" t="s">
        <v>77</v>
      </c>
      <c r="H184" s="131" t="s">
        <v>410</v>
      </c>
      <c r="I184" s="77" t="s">
        <v>610</v>
      </c>
      <c r="J184" s="102">
        <f t="shared" si="2"/>
        <v>27</v>
      </c>
      <c r="K184" s="98"/>
      <c r="L184" s="167"/>
      <c r="M184" s="454"/>
    </row>
    <row r="185" spans="4:13" ht="15.6" customHeight="1">
      <c r="D185" s="514"/>
      <c r="E185" s="537">
        <v>8</v>
      </c>
      <c r="F185" s="464" t="s">
        <v>546</v>
      </c>
      <c r="G185" s="100" t="s">
        <v>67</v>
      </c>
      <c r="H185" s="269" t="s">
        <v>411</v>
      </c>
      <c r="I185" s="269"/>
      <c r="J185" s="102">
        <f t="shared" si="2"/>
        <v>0</v>
      </c>
      <c r="K185" s="102"/>
      <c r="L185" s="102" t="s">
        <v>251</v>
      </c>
      <c r="M185" s="452"/>
    </row>
    <row r="186" spans="4:13" ht="15.6" customHeight="1">
      <c r="D186" s="514"/>
      <c r="E186" s="537"/>
      <c r="F186" s="463"/>
      <c r="G186" s="85" t="s">
        <v>55</v>
      </c>
      <c r="H186" s="77" t="s">
        <v>412</v>
      </c>
      <c r="I186" s="77" t="s">
        <v>611</v>
      </c>
      <c r="J186" s="102">
        <f t="shared" si="2"/>
        <v>9</v>
      </c>
      <c r="K186" s="87">
        <v>33</v>
      </c>
      <c r="L186" s="87"/>
      <c r="M186" s="453"/>
    </row>
    <row r="187" spans="4:13" ht="15.6" customHeight="1">
      <c r="D187" s="514"/>
      <c r="E187" s="537"/>
      <c r="F187" s="463"/>
      <c r="G187" s="85" t="s">
        <v>124</v>
      </c>
      <c r="H187" s="260" t="s">
        <v>471</v>
      </c>
      <c r="I187" s="260" t="s">
        <v>471</v>
      </c>
      <c r="J187" s="102">
        <f t="shared" si="2"/>
        <v>9</v>
      </c>
      <c r="K187" s="85"/>
      <c r="L187" s="85"/>
      <c r="M187" s="453"/>
    </row>
    <row r="188" spans="4:13" ht="16.5">
      <c r="D188" s="514"/>
      <c r="E188" s="537"/>
      <c r="F188" s="463"/>
      <c r="G188" s="94" t="s">
        <v>49</v>
      </c>
      <c r="H188" s="130" t="s">
        <v>303</v>
      </c>
      <c r="I188" s="130" t="s">
        <v>612</v>
      </c>
      <c r="J188" s="102">
        <f t="shared" si="2"/>
        <v>52</v>
      </c>
      <c r="K188" s="87"/>
      <c r="L188" s="87"/>
      <c r="M188" s="453"/>
    </row>
    <row r="189" spans="4:13" ht="15.6" customHeight="1">
      <c r="D189" s="514"/>
      <c r="E189" s="537"/>
      <c r="F189" s="463"/>
      <c r="G189" s="85" t="s">
        <v>50</v>
      </c>
      <c r="H189" s="77"/>
      <c r="I189" s="77" t="s">
        <v>611</v>
      </c>
      <c r="J189" s="102">
        <f t="shared" si="2"/>
        <v>9</v>
      </c>
      <c r="K189" s="87"/>
      <c r="L189" s="87"/>
      <c r="M189" s="453"/>
    </row>
    <row r="190" spans="4:13" ht="15.6" customHeight="1" thickBot="1">
      <c r="D190" s="514"/>
      <c r="E190" s="542"/>
      <c r="F190" s="463"/>
      <c r="G190" s="118" t="s">
        <v>77</v>
      </c>
      <c r="H190" s="131" t="s">
        <v>412</v>
      </c>
      <c r="I190" s="77" t="s">
        <v>611</v>
      </c>
      <c r="J190" s="102">
        <f t="shared" si="2"/>
        <v>9</v>
      </c>
      <c r="K190" s="119"/>
      <c r="L190" s="119"/>
      <c r="M190" s="453"/>
    </row>
    <row r="191" spans="4:13">
      <c r="D191" s="499"/>
      <c r="E191" s="303"/>
      <c r="F191" s="271" t="s">
        <v>136</v>
      </c>
      <c r="G191" s="275" t="s">
        <v>55</v>
      </c>
      <c r="H191" s="240" t="s">
        <v>485</v>
      </c>
      <c r="I191" s="240" t="s">
        <v>615</v>
      </c>
      <c r="J191" s="102">
        <f t="shared" si="2"/>
        <v>19</v>
      </c>
      <c r="K191" s="276"/>
      <c r="L191" s="276"/>
      <c r="M191" s="306"/>
    </row>
    <row r="192" spans="4:13" ht="15.6" customHeight="1">
      <c r="D192" s="499"/>
      <c r="E192" s="540"/>
      <c r="F192" s="450" t="s">
        <v>533</v>
      </c>
      <c r="G192" s="90" t="s">
        <v>55</v>
      </c>
      <c r="H192" s="90" t="s">
        <v>472</v>
      </c>
      <c r="I192" s="90" t="s">
        <v>613</v>
      </c>
      <c r="J192" s="102">
        <f t="shared" si="2"/>
        <v>28</v>
      </c>
      <c r="K192" s="92">
        <v>33</v>
      </c>
      <c r="L192" s="92"/>
      <c r="M192" s="453"/>
    </row>
    <row r="193" spans="4:13" ht="15.6" customHeight="1">
      <c r="D193" s="499"/>
      <c r="E193" s="540"/>
      <c r="F193" s="450"/>
      <c r="G193" s="85" t="s">
        <v>124</v>
      </c>
      <c r="H193" s="86" t="str">
        <f>LOWER(H192)</f>
        <v>soundbar buying guide</v>
      </c>
      <c r="I193" s="86" t="s">
        <v>528</v>
      </c>
      <c r="J193" s="102">
        <f t="shared" si="2"/>
        <v>20</v>
      </c>
      <c r="K193" s="85"/>
      <c r="L193" s="85"/>
      <c r="M193" s="453"/>
    </row>
    <row r="194" spans="4:13" ht="17.45" customHeight="1">
      <c r="D194" s="499"/>
      <c r="E194" s="540"/>
      <c r="F194" s="450"/>
      <c r="G194" s="94" t="s">
        <v>49</v>
      </c>
      <c r="H194" s="133" t="s">
        <v>473</v>
      </c>
      <c r="I194" s="133" t="s">
        <v>614</v>
      </c>
      <c r="J194" s="102">
        <f t="shared" si="2"/>
        <v>63</v>
      </c>
      <c r="K194" s="87"/>
      <c r="L194" s="87"/>
      <c r="M194" s="453"/>
    </row>
    <row r="195" spans="4:13" ht="15.6" customHeight="1">
      <c r="D195" s="499"/>
      <c r="E195" s="540"/>
      <c r="F195" s="451"/>
      <c r="G195" s="96" t="s">
        <v>77</v>
      </c>
      <c r="H195" s="96"/>
      <c r="I195" s="115" t="s">
        <v>613</v>
      </c>
      <c r="J195" s="102">
        <f t="shared" si="2"/>
        <v>28</v>
      </c>
      <c r="K195" s="98"/>
      <c r="L195" s="98"/>
      <c r="M195" s="454"/>
    </row>
    <row r="196" spans="4:13" ht="16.350000000000001" customHeight="1">
      <c r="D196" s="499"/>
      <c r="E196" s="540"/>
      <c r="F196" s="450" t="s">
        <v>534</v>
      </c>
      <c r="G196" s="85" t="s">
        <v>55</v>
      </c>
      <c r="H196" s="100" t="s">
        <v>474</v>
      </c>
      <c r="I196" s="307" t="s">
        <v>616</v>
      </c>
      <c r="J196" s="102">
        <f t="shared" si="2"/>
        <v>22</v>
      </c>
      <c r="K196" s="87">
        <v>33</v>
      </c>
      <c r="L196" s="87"/>
      <c r="M196" s="468" t="s">
        <v>798</v>
      </c>
    </row>
    <row r="197" spans="4:13" ht="16.350000000000001" customHeight="1">
      <c r="D197" s="499"/>
      <c r="E197" s="540"/>
      <c r="F197" s="450"/>
      <c r="G197" s="85" t="s">
        <v>124</v>
      </c>
      <c r="H197" s="86" t="str">
        <f>LOWER(H196)</f>
        <v>why the frame</v>
      </c>
      <c r="I197" s="354" t="s">
        <v>468</v>
      </c>
      <c r="J197" s="102">
        <f t="shared" si="2"/>
        <v>13</v>
      </c>
      <c r="K197" s="85"/>
      <c r="L197" s="85"/>
      <c r="M197" s="469"/>
    </row>
    <row r="198" spans="4:13" ht="17.45" customHeight="1">
      <c r="D198" s="499"/>
      <c r="E198" s="540"/>
      <c r="F198" s="450"/>
      <c r="G198" s="94" t="s">
        <v>49</v>
      </c>
      <c r="H198" s="94" t="s">
        <v>296</v>
      </c>
      <c r="I198" s="563" t="s">
        <v>717</v>
      </c>
      <c r="J198" s="102">
        <f t="shared" si="2"/>
        <v>48</v>
      </c>
      <c r="K198" s="87"/>
      <c r="L198" s="87"/>
      <c r="M198" s="469"/>
    </row>
    <row r="199" spans="4:13" ht="16.350000000000001" customHeight="1">
      <c r="D199" s="499"/>
      <c r="E199" s="540"/>
      <c r="F199" s="451"/>
      <c r="G199" s="96" t="s">
        <v>77</v>
      </c>
      <c r="H199" s="96"/>
      <c r="I199" s="564" t="s">
        <v>616</v>
      </c>
      <c r="J199" s="102">
        <f t="shared" si="2"/>
        <v>22</v>
      </c>
      <c r="K199" s="98"/>
      <c r="L199" s="98"/>
      <c r="M199" s="552"/>
    </row>
    <row r="200" spans="4:13" ht="16.350000000000001" customHeight="1">
      <c r="D200" s="499"/>
      <c r="E200" s="540"/>
      <c r="F200" s="450" t="s">
        <v>535</v>
      </c>
      <c r="G200" s="85" t="s">
        <v>55</v>
      </c>
      <c r="H200" s="100" t="s">
        <v>475</v>
      </c>
      <c r="I200" s="90" t="s">
        <v>475</v>
      </c>
      <c r="J200" s="102">
        <f t="shared" si="2"/>
        <v>16</v>
      </c>
      <c r="K200" s="87">
        <v>33</v>
      </c>
      <c r="L200" s="87"/>
      <c r="M200" s="452"/>
    </row>
    <row r="201" spans="4:13" ht="16.350000000000001" customHeight="1">
      <c r="D201" s="499"/>
      <c r="E201" s="540"/>
      <c r="F201" s="450"/>
      <c r="G201" s="85" t="s">
        <v>124</v>
      </c>
      <c r="H201" s="86" t="str">
        <f>LOWER(H200)</f>
        <v>samsung smart tv</v>
      </c>
      <c r="I201" s="86" t="s">
        <v>529</v>
      </c>
      <c r="J201" s="102">
        <f t="shared" ref="J201:J214" si="3">LENB(I201)</f>
        <v>16</v>
      </c>
      <c r="K201" s="85"/>
      <c r="L201" s="85"/>
      <c r="M201" s="453"/>
    </row>
    <row r="202" spans="4:13" ht="17.45" customHeight="1">
      <c r="D202" s="499"/>
      <c r="E202" s="540"/>
      <c r="F202" s="450"/>
      <c r="G202" s="94" t="s">
        <v>49</v>
      </c>
      <c r="H202" s="94" t="s">
        <v>476</v>
      </c>
      <c r="I202" s="133" t="s">
        <v>718</v>
      </c>
      <c r="J202" s="102">
        <f t="shared" si="3"/>
        <v>52</v>
      </c>
      <c r="K202" s="87"/>
      <c r="L202" s="87"/>
      <c r="M202" s="453"/>
    </row>
    <row r="203" spans="4:13" ht="16.350000000000001" customHeight="1">
      <c r="D203" s="499"/>
      <c r="E203" s="540"/>
      <c r="F203" s="451"/>
      <c r="G203" s="118" t="s">
        <v>77</v>
      </c>
      <c r="H203" s="96"/>
      <c r="I203" s="90" t="s">
        <v>475</v>
      </c>
      <c r="J203" s="102">
        <f t="shared" si="3"/>
        <v>16</v>
      </c>
      <c r="K203" s="119"/>
      <c r="L203" s="119"/>
      <c r="M203" s="453"/>
    </row>
    <row r="204" spans="4:13" ht="16.350000000000001" customHeight="1">
      <c r="D204" s="499"/>
      <c r="E204" s="540"/>
      <c r="F204" s="450" t="s">
        <v>536</v>
      </c>
      <c r="G204" s="100" t="s">
        <v>55</v>
      </c>
      <c r="H204" s="100" t="s">
        <v>477</v>
      </c>
      <c r="I204" s="100" t="s">
        <v>724</v>
      </c>
      <c r="J204" s="102">
        <f t="shared" si="3"/>
        <v>17</v>
      </c>
      <c r="K204" s="102">
        <v>33</v>
      </c>
      <c r="L204" s="102"/>
      <c r="M204" s="452"/>
    </row>
    <row r="205" spans="4:13" ht="16.350000000000001" customHeight="1">
      <c r="D205" s="499"/>
      <c r="E205" s="540"/>
      <c r="F205" s="450"/>
      <c r="G205" s="85" t="s">
        <v>124</v>
      </c>
      <c r="H205" s="86" t="str">
        <f>LOWER(H204)</f>
        <v>best gaming tv</v>
      </c>
      <c r="I205" s="86" t="s">
        <v>530</v>
      </c>
      <c r="J205" s="102">
        <f t="shared" si="3"/>
        <v>14</v>
      </c>
      <c r="K205" s="85"/>
      <c r="L205" s="85"/>
      <c r="M205" s="453"/>
    </row>
    <row r="206" spans="4:13" ht="17.45" customHeight="1">
      <c r="D206" s="499"/>
      <c r="E206" s="540"/>
      <c r="F206" s="450"/>
      <c r="G206" s="94" t="s">
        <v>49</v>
      </c>
      <c r="H206" s="133" t="s">
        <v>725</v>
      </c>
      <c r="I206" s="133" t="s">
        <v>723</v>
      </c>
      <c r="J206" s="102">
        <f t="shared" si="3"/>
        <v>42</v>
      </c>
      <c r="K206" s="87"/>
      <c r="L206" s="87"/>
      <c r="M206" s="453"/>
    </row>
    <row r="207" spans="4:13" ht="16.350000000000001" customHeight="1">
      <c r="D207" s="499"/>
      <c r="E207" s="540"/>
      <c r="F207" s="451"/>
      <c r="G207" s="96" t="s">
        <v>77</v>
      </c>
      <c r="H207" s="96"/>
      <c r="I207" s="97" t="s">
        <v>724</v>
      </c>
      <c r="J207" s="102">
        <f t="shared" si="3"/>
        <v>17</v>
      </c>
      <c r="K207" s="98"/>
      <c r="L207" s="98"/>
      <c r="M207" s="454"/>
    </row>
    <row r="208" spans="4:13" ht="16.350000000000001" customHeight="1">
      <c r="D208" s="499"/>
      <c r="E208" s="540"/>
      <c r="F208" s="450" t="s">
        <v>537</v>
      </c>
      <c r="G208" s="85" t="s">
        <v>55</v>
      </c>
      <c r="H208" s="100" t="s">
        <v>478</v>
      </c>
      <c r="I208" s="90" t="s">
        <v>617</v>
      </c>
      <c r="J208" s="102">
        <f t="shared" si="3"/>
        <v>14</v>
      </c>
      <c r="K208" s="87">
        <v>33</v>
      </c>
      <c r="L208" s="87"/>
      <c r="M208" s="452"/>
    </row>
    <row r="209" spans="4:13" ht="16.350000000000001" customHeight="1">
      <c r="D209" s="499"/>
      <c r="E209" s="540"/>
      <c r="F209" s="450"/>
      <c r="G209" s="85" t="s">
        <v>124</v>
      </c>
      <c r="H209" s="86" t="str">
        <f>LOWER(H208)</f>
        <v>super big tv</v>
      </c>
      <c r="I209" s="86" t="s">
        <v>531</v>
      </c>
      <c r="J209" s="102">
        <f t="shared" si="3"/>
        <v>12</v>
      </c>
      <c r="K209" s="85"/>
      <c r="L209" s="85"/>
      <c r="M209" s="453"/>
    </row>
    <row r="210" spans="4:13" ht="17.45" customHeight="1">
      <c r="D210" s="499"/>
      <c r="E210" s="540"/>
      <c r="F210" s="450"/>
      <c r="G210" s="94" t="s">
        <v>49</v>
      </c>
      <c r="H210" s="94" t="s">
        <v>479</v>
      </c>
      <c r="I210" s="133" t="s">
        <v>719</v>
      </c>
      <c r="J210" s="102">
        <f t="shared" si="3"/>
        <v>45</v>
      </c>
      <c r="K210" s="87"/>
      <c r="L210" s="87"/>
      <c r="M210" s="453"/>
    </row>
    <row r="211" spans="4:13" ht="16.350000000000001" customHeight="1">
      <c r="D211" s="499"/>
      <c r="E211" s="540"/>
      <c r="F211" s="451"/>
      <c r="G211" s="96" t="s">
        <v>77</v>
      </c>
      <c r="H211" s="96"/>
      <c r="I211" s="96" t="s">
        <v>617</v>
      </c>
      <c r="J211" s="102">
        <f t="shared" si="3"/>
        <v>14</v>
      </c>
      <c r="K211" s="98"/>
      <c r="L211" s="98"/>
      <c r="M211" s="454"/>
    </row>
    <row r="212" spans="4:13" ht="15.6" customHeight="1">
      <c r="D212" s="499"/>
      <c r="E212" s="540"/>
      <c r="F212" s="450" t="s">
        <v>538</v>
      </c>
      <c r="G212" s="85" t="s">
        <v>55</v>
      </c>
      <c r="H212" s="100" t="s">
        <v>480</v>
      </c>
      <c r="I212" s="90" t="s">
        <v>618</v>
      </c>
      <c r="J212" s="102">
        <f t="shared" si="3"/>
        <v>27</v>
      </c>
      <c r="K212" s="87">
        <v>33</v>
      </c>
      <c r="L212" s="87"/>
      <c r="M212" s="452"/>
    </row>
    <row r="213" spans="4:13" ht="15.6" customHeight="1">
      <c r="D213" s="499"/>
      <c r="E213" s="540"/>
      <c r="F213" s="450"/>
      <c r="G213" s="85" t="s">
        <v>124</v>
      </c>
      <c r="H213" s="86" t="str">
        <f>LOWER(H212)</f>
        <v>best samsung tv for sports</v>
      </c>
      <c r="I213" s="86" t="s">
        <v>532</v>
      </c>
      <c r="J213" s="102">
        <f t="shared" si="3"/>
        <v>26</v>
      </c>
      <c r="K213" s="85"/>
      <c r="L213" s="85"/>
      <c r="M213" s="453"/>
    </row>
    <row r="214" spans="4:13" ht="15.6" customHeight="1">
      <c r="D214" s="499"/>
      <c r="E214" s="540"/>
      <c r="F214" s="450"/>
      <c r="G214" s="94" t="s">
        <v>49</v>
      </c>
      <c r="H214" s="94" t="s">
        <v>481</v>
      </c>
      <c r="I214" s="133" t="s">
        <v>720</v>
      </c>
      <c r="J214" s="102">
        <f t="shared" si="3"/>
        <v>42</v>
      </c>
      <c r="K214" s="87"/>
      <c r="L214" s="87"/>
      <c r="M214" s="453"/>
    </row>
    <row r="215" spans="4:13" ht="16.350000000000001" customHeight="1" thickBot="1">
      <c r="D215" s="500"/>
      <c r="E215" s="541"/>
      <c r="F215" s="455"/>
      <c r="G215" s="107" t="s">
        <v>77</v>
      </c>
      <c r="H215" s="107"/>
      <c r="I215" s="107" t="s">
        <v>618</v>
      </c>
      <c r="J215" s="109">
        <f>LENB(I215)</f>
        <v>27</v>
      </c>
      <c r="K215" s="109"/>
      <c r="L215" s="109"/>
      <c r="M215" s="521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46" r:id="rId23" xr:uid="{6913A970-650A-42B8-B23E-928C53D71FE0}"/>
    <hyperlink ref="I11" r:id="rId24" xr:uid="{75E1D783-B65F-4B62-9CEB-E4B12E737183}"/>
    <hyperlink ref="I94" r:id="rId25" xr:uid="{E2ABEE2E-DDDF-4B3A-AE01-4B9560335C07}"/>
    <hyperlink ref="I98" r:id="rId26" xr:uid="{B72CB220-FE0F-4170-B04A-F20FBBE57783}"/>
    <hyperlink ref="I102" r:id="rId27" xr:uid="{500CB33D-C5CF-47FB-B915-12B4899C7369}"/>
    <hyperlink ref="I106" r:id="rId28" xr:uid="{24AC189C-B145-4A2C-B09B-E0614E30E62A}"/>
    <hyperlink ref="I110" r:id="rId29" xr:uid="{5357E1E2-D96E-4198-91F9-514D605E66FE}"/>
    <hyperlink ref="I114" r:id="rId30" xr:uid="{56F706C2-9CAE-4485-BD1D-CB0C99F4F090}"/>
    <hyperlink ref="I118" r:id="rId31" xr:uid="{86AE8286-D3E1-4A99-AB72-3C0D1EA28500}"/>
    <hyperlink ref="I122" r:id="rId32" xr:uid="{5E8BF245-EA2B-4C0C-9A17-F7BA82A13869}"/>
    <hyperlink ref="I198" r:id="rId33" xr:uid="{56D4BEEB-76E1-4E06-B082-C0AD511E402C}"/>
    <hyperlink ref="I202" r:id="rId34" xr:uid="{2AE53D17-C867-4988-8E2E-FEE2B023C74A}"/>
    <hyperlink ref="I210" r:id="rId35" xr:uid="{CD5B386A-0E5C-4DF0-8DB2-22B4872AADA1}"/>
    <hyperlink ref="I214" r:id="rId36" xr:uid="{73D6CB69-8115-4014-B613-01511CDE5A24}"/>
    <hyperlink ref="I136" r:id="rId37" xr:uid="{618F3408-8F58-4190-98AE-1C4111618545}"/>
    <hyperlink ref="I140" r:id="rId38" xr:uid="{C7DC2CA0-5977-4FFF-A645-DED6D463A6F5}"/>
    <hyperlink ref="I206" r:id="rId39" xr:uid="{367A11D4-9F59-4AA4-8C5D-608CE935E0E2}"/>
    <hyperlink ref="H206" r:id="rId40" xr:uid="{8888EFE3-70BA-46F6-9A97-8DF4582EAB74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31" zoomScale="77" zoomScaleNormal="77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375" style="45" customWidth="1"/>
    <col min="13" max="16384" width="8.75" style="26"/>
  </cols>
  <sheetData>
    <row r="2" spans="1:12" ht="36" customHeight="1">
      <c r="B2" s="122" t="s">
        <v>109</v>
      </c>
      <c r="C2" s="123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512" t="s">
        <v>520</v>
      </c>
      <c r="C3" s="512"/>
      <c r="D3" s="512"/>
      <c r="E3" s="512"/>
      <c r="F3" s="512"/>
      <c r="G3" s="512"/>
      <c r="H3" s="297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90" t="s">
        <v>54</v>
      </c>
      <c r="E6" s="491"/>
      <c r="F6" s="494" t="s">
        <v>140</v>
      </c>
      <c r="G6" s="60" t="s">
        <v>46</v>
      </c>
      <c r="H6" s="287" t="s">
        <v>515</v>
      </c>
      <c r="I6" s="485" t="s">
        <v>43</v>
      </c>
      <c r="J6" s="496" t="s">
        <v>47</v>
      </c>
      <c r="K6" s="60" t="s">
        <v>519</v>
      </c>
      <c r="L6" s="483" t="s">
        <v>517</v>
      </c>
    </row>
    <row r="7" spans="1:12" ht="23.25" customHeight="1">
      <c r="D7" s="492"/>
      <c r="E7" s="493"/>
      <c r="F7" s="495"/>
      <c r="G7" s="83" t="s">
        <v>516</v>
      </c>
      <c r="H7" s="83" t="s">
        <v>516</v>
      </c>
      <c r="I7" s="486"/>
      <c r="J7" s="497"/>
      <c r="K7" s="154"/>
      <c r="L7" s="484"/>
    </row>
    <row r="8" spans="1:12" ht="21" customHeight="1">
      <c r="D8" s="498" t="s">
        <v>117</v>
      </c>
      <c r="E8" s="449" t="s">
        <v>157</v>
      </c>
      <c r="F8" s="100" t="s">
        <v>126</v>
      </c>
      <c r="G8" s="80"/>
      <c r="H8" s="80"/>
      <c r="I8" s="102">
        <f>LENB(H8)</f>
        <v>0</v>
      </c>
      <c r="J8" s="111"/>
      <c r="K8" s="178" t="s">
        <v>250</v>
      </c>
      <c r="L8" s="452"/>
    </row>
    <row r="9" spans="1:12" ht="21" customHeight="1">
      <c r="D9" s="499"/>
      <c r="E9" s="450"/>
      <c r="F9" s="85" t="s">
        <v>158</v>
      </c>
      <c r="G9" s="69" t="s">
        <v>40</v>
      </c>
      <c r="H9" s="69" t="s">
        <v>619</v>
      </c>
      <c r="I9" s="102">
        <f t="shared" ref="I9:I72" si="0">LENB(H9)</f>
        <v>13</v>
      </c>
      <c r="J9" s="112">
        <v>10</v>
      </c>
      <c r="K9" s="112"/>
      <c r="L9" s="453"/>
    </row>
    <row r="10" spans="1:12" ht="21" customHeight="1">
      <c r="D10" s="499"/>
      <c r="E10" s="450"/>
      <c r="F10" s="85" t="s">
        <v>116</v>
      </c>
      <c r="G10" s="69" t="s">
        <v>345</v>
      </c>
      <c r="H10" s="69" t="s">
        <v>345</v>
      </c>
      <c r="I10" s="102">
        <f t="shared" si="0"/>
        <v>10</v>
      </c>
      <c r="J10" s="85"/>
      <c r="K10" s="85"/>
      <c r="L10" s="453"/>
    </row>
    <row r="11" spans="1:12" ht="21" customHeight="1">
      <c r="D11" s="499"/>
      <c r="E11" s="450"/>
      <c r="F11" s="94" t="s">
        <v>49</v>
      </c>
      <c r="G11" s="132" t="s">
        <v>172</v>
      </c>
      <c r="H11" s="132" t="s">
        <v>620</v>
      </c>
      <c r="I11" s="102">
        <f t="shared" si="0"/>
        <v>59</v>
      </c>
      <c r="J11" s="88"/>
      <c r="K11" s="88"/>
      <c r="L11" s="453"/>
    </row>
    <row r="12" spans="1:12" ht="21" customHeight="1">
      <c r="D12" s="499"/>
      <c r="E12" s="450"/>
      <c r="F12" s="85" t="s">
        <v>50</v>
      </c>
      <c r="G12" s="69" t="s">
        <v>40</v>
      </c>
      <c r="H12" s="69" t="s">
        <v>619</v>
      </c>
      <c r="I12" s="102">
        <f t="shared" si="0"/>
        <v>13</v>
      </c>
      <c r="J12" s="88"/>
      <c r="K12" s="88"/>
      <c r="L12" s="453"/>
    </row>
    <row r="13" spans="1:12" ht="21" customHeight="1">
      <c r="D13" s="503"/>
      <c r="E13" s="451"/>
      <c r="F13" s="96" t="s">
        <v>77</v>
      </c>
      <c r="G13" s="70" t="s">
        <v>40</v>
      </c>
      <c r="H13" s="70" t="s">
        <v>619</v>
      </c>
      <c r="I13" s="102">
        <f t="shared" si="0"/>
        <v>13</v>
      </c>
      <c r="J13" s="114"/>
      <c r="K13" s="114"/>
      <c r="L13" s="454"/>
    </row>
    <row r="14" spans="1:12" ht="21" customHeight="1">
      <c r="D14" s="498" t="s">
        <v>121</v>
      </c>
      <c r="E14" s="449" t="s">
        <v>123</v>
      </c>
      <c r="F14" s="90" t="s">
        <v>125</v>
      </c>
      <c r="G14" s="91"/>
      <c r="H14" s="91"/>
      <c r="I14" s="102">
        <f t="shared" si="0"/>
        <v>0</v>
      </c>
      <c r="J14" s="92"/>
      <c r="K14" s="102" t="s">
        <v>252</v>
      </c>
      <c r="L14" s="452"/>
    </row>
    <row r="15" spans="1:12" ht="21" customHeight="1">
      <c r="D15" s="499"/>
      <c r="E15" s="450"/>
      <c r="F15" s="85" t="s">
        <v>55</v>
      </c>
      <c r="G15" s="86" t="s">
        <v>173</v>
      </c>
      <c r="H15" s="86" t="s">
        <v>621</v>
      </c>
      <c r="I15" s="102">
        <f t="shared" si="0"/>
        <v>13</v>
      </c>
      <c r="J15" s="87">
        <v>33</v>
      </c>
      <c r="K15" s="87"/>
      <c r="L15" s="453"/>
    </row>
    <row r="16" spans="1:12" ht="21" customHeight="1">
      <c r="D16" s="499"/>
      <c r="E16" s="450"/>
      <c r="F16" s="85" t="s">
        <v>124</v>
      </c>
      <c r="G16" s="86" t="s">
        <v>346</v>
      </c>
      <c r="H16" s="86" t="s">
        <v>346</v>
      </c>
      <c r="I16" s="102">
        <f t="shared" si="0"/>
        <v>13</v>
      </c>
      <c r="J16" s="85"/>
      <c r="K16" s="85"/>
      <c r="L16" s="453"/>
    </row>
    <row r="17" spans="2:12" ht="20.100000000000001" customHeight="1">
      <c r="D17" s="499"/>
      <c r="E17" s="450"/>
      <c r="F17" s="94" t="s">
        <v>49</v>
      </c>
      <c r="G17" s="72" t="s">
        <v>100</v>
      </c>
      <c r="H17" s="82" t="s">
        <v>620</v>
      </c>
      <c r="I17" s="102">
        <f t="shared" si="0"/>
        <v>59</v>
      </c>
      <c r="J17" s="87"/>
      <c r="K17" s="87"/>
      <c r="L17" s="453"/>
    </row>
    <row r="18" spans="2:12" ht="20.100000000000001" customHeight="1">
      <c r="D18" s="499"/>
      <c r="E18" s="450"/>
      <c r="F18" s="85" t="s">
        <v>50</v>
      </c>
      <c r="G18" s="86" t="s">
        <v>213</v>
      </c>
      <c r="H18" s="86" t="s">
        <v>621</v>
      </c>
      <c r="I18" s="102">
        <f t="shared" si="0"/>
        <v>13</v>
      </c>
      <c r="J18" s="87"/>
      <c r="K18" s="87"/>
      <c r="L18" s="453"/>
    </row>
    <row r="19" spans="2:12" ht="20.100000000000001" customHeight="1">
      <c r="D19" s="499"/>
      <c r="E19" s="451"/>
      <c r="F19" s="96" t="s">
        <v>77</v>
      </c>
      <c r="G19" s="97" t="s">
        <v>173</v>
      </c>
      <c r="H19" s="86" t="s">
        <v>621</v>
      </c>
      <c r="I19" s="102">
        <f t="shared" si="0"/>
        <v>13</v>
      </c>
      <c r="J19" s="98"/>
      <c r="K19" s="98"/>
      <c r="L19" s="454"/>
    </row>
    <row r="20" spans="2:12" ht="20.100000000000001" customHeight="1">
      <c r="D20" s="499"/>
      <c r="E20" s="449" t="s">
        <v>127</v>
      </c>
      <c r="F20" s="100" t="s">
        <v>125</v>
      </c>
      <c r="G20" s="101"/>
      <c r="H20" s="101"/>
      <c r="I20" s="102">
        <f t="shared" si="0"/>
        <v>0</v>
      </c>
      <c r="J20" s="102"/>
      <c r="K20" s="102" t="s">
        <v>252</v>
      </c>
      <c r="L20" s="452"/>
    </row>
    <row r="21" spans="2:12" ht="20.100000000000001" customHeight="1">
      <c r="D21" s="499"/>
      <c r="E21" s="450"/>
      <c r="F21" s="85" t="s">
        <v>55</v>
      </c>
      <c r="G21" s="103" t="s">
        <v>175</v>
      </c>
      <c r="H21" s="103" t="s">
        <v>623</v>
      </c>
      <c r="I21" s="102">
        <f t="shared" si="0"/>
        <v>10</v>
      </c>
      <c r="J21" s="87">
        <v>33</v>
      </c>
      <c r="K21" s="87"/>
      <c r="L21" s="453"/>
    </row>
    <row r="22" spans="2:12" ht="20.100000000000001" customHeight="1">
      <c r="D22" s="499"/>
      <c r="E22" s="450"/>
      <c r="F22" s="85" t="s">
        <v>124</v>
      </c>
      <c r="G22" s="103" t="s">
        <v>347</v>
      </c>
      <c r="H22" s="103" t="s">
        <v>347</v>
      </c>
      <c r="I22" s="102">
        <f t="shared" si="0"/>
        <v>5</v>
      </c>
      <c r="J22" s="85"/>
      <c r="K22" s="85"/>
      <c r="L22" s="453"/>
    </row>
    <row r="23" spans="2:12" ht="20.100000000000001" customHeight="1">
      <c r="B23" s="57" t="s">
        <v>44</v>
      </c>
      <c r="D23" s="499"/>
      <c r="E23" s="450"/>
      <c r="F23" s="94" t="s">
        <v>49</v>
      </c>
      <c r="G23" s="72" t="s">
        <v>102</v>
      </c>
      <c r="H23" s="82" t="s">
        <v>622</v>
      </c>
      <c r="I23" s="102">
        <f t="shared" si="0"/>
        <v>52</v>
      </c>
      <c r="J23" s="87"/>
      <c r="K23" s="87"/>
      <c r="L23" s="453"/>
    </row>
    <row r="24" spans="2:12" ht="20.100000000000001" customHeight="1">
      <c r="D24" s="499"/>
      <c r="E24" s="450"/>
      <c r="F24" s="85" t="s">
        <v>50</v>
      </c>
      <c r="G24" s="103" t="s">
        <v>215</v>
      </c>
      <c r="H24" s="103" t="s">
        <v>623</v>
      </c>
      <c r="I24" s="102">
        <f t="shared" si="0"/>
        <v>10</v>
      </c>
      <c r="J24" s="87"/>
      <c r="K24" s="87"/>
      <c r="L24" s="453"/>
    </row>
    <row r="25" spans="2:12" ht="20.100000000000001" customHeight="1">
      <c r="D25" s="499"/>
      <c r="E25" s="451"/>
      <c r="F25" s="96" t="s">
        <v>77</v>
      </c>
      <c r="G25" s="104" t="s">
        <v>175</v>
      </c>
      <c r="H25" s="103" t="s">
        <v>623</v>
      </c>
      <c r="I25" s="102">
        <f t="shared" si="0"/>
        <v>10</v>
      </c>
      <c r="J25" s="98"/>
      <c r="K25" s="98"/>
      <c r="L25" s="454"/>
    </row>
    <row r="26" spans="2:12" ht="20.100000000000001" customHeight="1">
      <c r="D26" s="499"/>
      <c r="E26" s="449" t="s">
        <v>128</v>
      </c>
      <c r="F26" s="100" t="s">
        <v>125</v>
      </c>
      <c r="G26" s="101"/>
      <c r="H26" s="101"/>
      <c r="I26" s="102">
        <f t="shared" si="0"/>
        <v>0</v>
      </c>
      <c r="J26" s="102"/>
      <c r="K26" s="102" t="s">
        <v>252</v>
      </c>
      <c r="L26" s="452"/>
    </row>
    <row r="27" spans="2:12" ht="20.100000000000001" customHeight="1">
      <c r="D27" s="499"/>
      <c r="E27" s="450"/>
      <c r="F27" s="85" t="s">
        <v>55</v>
      </c>
      <c r="G27" s="103" t="s">
        <v>176</v>
      </c>
      <c r="H27" s="103" t="s">
        <v>624</v>
      </c>
      <c r="I27" s="102">
        <f t="shared" si="0"/>
        <v>7</v>
      </c>
      <c r="J27" s="87">
        <v>33</v>
      </c>
      <c r="K27" s="87"/>
      <c r="L27" s="453"/>
    </row>
    <row r="28" spans="2:12" ht="20.100000000000001" customHeight="1">
      <c r="D28" s="499"/>
      <c r="E28" s="450"/>
      <c r="F28" s="85" t="s">
        <v>124</v>
      </c>
      <c r="G28" s="103" t="s">
        <v>348</v>
      </c>
      <c r="H28" s="103" t="s">
        <v>348</v>
      </c>
      <c r="I28" s="102">
        <f t="shared" si="0"/>
        <v>4</v>
      </c>
      <c r="J28" s="85"/>
      <c r="K28" s="85"/>
      <c r="L28" s="453"/>
    </row>
    <row r="29" spans="2:12" ht="20.85" customHeight="1">
      <c r="D29" s="499"/>
      <c r="E29" s="450"/>
      <c r="F29" s="94" t="s">
        <v>49</v>
      </c>
      <c r="G29" s="72" t="s">
        <v>103</v>
      </c>
      <c r="H29" s="82" t="s">
        <v>625</v>
      </c>
      <c r="I29" s="102">
        <f t="shared" si="0"/>
        <v>51</v>
      </c>
      <c r="J29" s="87"/>
      <c r="K29" s="87"/>
      <c r="L29" s="453"/>
    </row>
    <row r="30" spans="2:12" ht="20.85" customHeight="1">
      <c r="D30" s="499"/>
      <c r="E30" s="450"/>
      <c r="F30" s="85" t="s">
        <v>50</v>
      </c>
      <c r="G30" s="103" t="s">
        <v>216</v>
      </c>
      <c r="H30" s="103" t="s">
        <v>624</v>
      </c>
      <c r="I30" s="102">
        <f t="shared" si="0"/>
        <v>7</v>
      </c>
      <c r="J30" s="87"/>
      <c r="K30" s="87"/>
      <c r="L30" s="453"/>
    </row>
    <row r="31" spans="2:12" ht="20.85" customHeight="1">
      <c r="D31" s="499"/>
      <c r="E31" s="451"/>
      <c r="F31" s="96" t="s">
        <v>77</v>
      </c>
      <c r="G31" s="104" t="s">
        <v>176</v>
      </c>
      <c r="H31" s="103" t="s">
        <v>624</v>
      </c>
      <c r="I31" s="102">
        <f t="shared" si="0"/>
        <v>7</v>
      </c>
      <c r="J31" s="98"/>
      <c r="K31" s="98"/>
      <c r="L31" s="454"/>
    </row>
    <row r="32" spans="2:12" ht="20.85" customHeight="1">
      <c r="D32" s="499"/>
      <c r="E32" s="449" t="s">
        <v>129</v>
      </c>
      <c r="F32" s="100" t="s">
        <v>125</v>
      </c>
      <c r="G32" s="101"/>
      <c r="H32" s="101"/>
      <c r="I32" s="102">
        <f t="shared" si="0"/>
        <v>0</v>
      </c>
      <c r="J32" s="102"/>
      <c r="K32" s="102" t="s">
        <v>252</v>
      </c>
      <c r="L32" s="452"/>
    </row>
    <row r="33" spans="4:12" ht="20.85" customHeight="1">
      <c r="D33" s="499"/>
      <c r="E33" s="450"/>
      <c r="F33" s="85" t="s">
        <v>55</v>
      </c>
      <c r="G33" s="103" t="s">
        <v>177</v>
      </c>
      <c r="H33" s="103" t="s">
        <v>627</v>
      </c>
      <c r="I33" s="102">
        <f t="shared" si="0"/>
        <v>12</v>
      </c>
      <c r="J33" s="87">
        <v>33</v>
      </c>
      <c r="K33" s="87"/>
      <c r="L33" s="453"/>
    </row>
    <row r="34" spans="4:12" ht="20.85" customHeight="1">
      <c r="D34" s="499"/>
      <c r="E34" s="450"/>
      <c r="F34" s="85" t="s">
        <v>124</v>
      </c>
      <c r="G34" s="103" t="s">
        <v>349</v>
      </c>
      <c r="H34" s="103" t="s">
        <v>349</v>
      </c>
      <c r="I34" s="102">
        <f t="shared" si="0"/>
        <v>5</v>
      </c>
      <c r="J34" s="85"/>
      <c r="K34" s="85"/>
      <c r="L34" s="453"/>
    </row>
    <row r="35" spans="4:12" ht="20.85" customHeight="1">
      <c r="D35" s="499"/>
      <c r="E35" s="450"/>
      <c r="F35" s="94" t="s">
        <v>49</v>
      </c>
      <c r="G35" s="72" t="s">
        <v>104</v>
      </c>
      <c r="H35" s="82" t="s">
        <v>626</v>
      </c>
      <c r="I35" s="102">
        <f t="shared" si="0"/>
        <v>52</v>
      </c>
      <c r="J35" s="87"/>
      <c r="K35" s="87"/>
      <c r="L35" s="453"/>
    </row>
    <row r="36" spans="4:12" ht="20.85" customHeight="1">
      <c r="D36" s="499"/>
      <c r="E36" s="450"/>
      <c r="F36" s="85" t="s">
        <v>50</v>
      </c>
      <c r="G36" s="103" t="s">
        <v>177</v>
      </c>
      <c r="H36" s="103" t="s">
        <v>627</v>
      </c>
      <c r="I36" s="102">
        <f t="shared" si="0"/>
        <v>12</v>
      </c>
      <c r="J36" s="87"/>
      <c r="K36" s="87"/>
      <c r="L36" s="453"/>
    </row>
    <row r="37" spans="4:12" ht="20.85" customHeight="1">
      <c r="D37" s="499"/>
      <c r="E37" s="451"/>
      <c r="F37" s="96" t="s">
        <v>77</v>
      </c>
      <c r="G37" s="104" t="s">
        <v>177</v>
      </c>
      <c r="H37" s="104" t="s">
        <v>627</v>
      </c>
      <c r="I37" s="102">
        <f t="shared" si="0"/>
        <v>12</v>
      </c>
      <c r="J37" s="98"/>
      <c r="K37" s="98"/>
      <c r="L37" s="454"/>
    </row>
    <row r="38" spans="4:12" ht="20.85" customHeight="1">
      <c r="D38" s="499"/>
      <c r="E38" s="449" t="s">
        <v>130</v>
      </c>
      <c r="F38" s="100" t="s">
        <v>125</v>
      </c>
      <c r="G38" s="101"/>
      <c r="H38" s="101"/>
      <c r="I38" s="102">
        <f t="shared" si="0"/>
        <v>0</v>
      </c>
      <c r="J38" s="102"/>
      <c r="K38" s="102" t="s">
        <v>252</v>
      </c>
      <c r="L38" s="452"/>
    </row>
    <row r="39" spans="4:12" ht="20.85" customHeight="1">
      <c r="D39" s="499"/>
      <c r="E39" s="450"/>
      <c r="F39" s="85" t="s">
        <v>55</v>
      </c>
      <c r="G39" s="103" t="s">
        <v>178</v>
      </c>
      <c r="H39" s="103" t="s">
        <v>629</v>
      </c>
      <c r="I39" s="102">
        <f t="shared" si="0"/>
        <v>21</v>
      </c>
      <c r="J39" s="87">
        <v>33</v>
      </c>
      <c r="K39" s="87"/>
      <c r="L39" s="453"/>
    </row>
    <row r="40" spans="4:12" ht="20.100000000000001" customHeight="1">
      <c r="D40" s="499"/>
      <c r="E40" s="450"/>
      <c r="F40" s="85" t="s">
        <v>124</v>
      </c>
      <c r="G40" s="103" t="s">
        <v>350</v>
      </c>
      <c r="H40" s="103" t="s">
        <v>350</v>
      </c>
      <c r="I40" s="102">
        <f t="shared" si="0"/>
        <v>10</v>
      </c>
      <c r="J40" s="85"/>
      <c r="K40" s="85"/>
      <c r="L40" s="453"/>
    </row>
    <row r="41" spans="4:12" ht="20.100000000000001" customHeight="1">
      <c r="D41" s="499"/>
      <c r="E41" s="450"/>
      <c r="F41" s="94" t="s">
        <v>49</v>
      </c>
      <c r="G41" s="72" t="s">
        <v>105</v>
      </c>
      <c r="H41" s="82" t="s">
        <v>628</v>
      </c>
      <c r="I41" s="102">
        <f t="shared" si="0"/>
        <v>63</v>
      </c>
      <c r="J41" s="87"/>
      <c r="K41" s="87"/>
      <c r="L41" s="453"/>
    </row>
    <row r="42" spans="4:12" ht="20.100000000000001" customHeight="1">
      <c r="D42" s="499"/>
      <c r="E42" s="450"/>
      <c r="F42" s="85" t="s">
        <v>50</v>
      </c>
      <c r="G42" s="103" t="s">
        <v>178</v>
      </c>
      <c r="H42" s="103" t="s">
        <v>629</v>
      </c>
      <c r="I42" s="102">
        <f t="shared" si="0"/>
        <v>21</v>
      </c>
      <c r="J42" s="87"/>
      <c r="K42" s="87"/>
      <c r="L42" s="453"/>
    </row>
    <row r="43" spans="4:12" ht="20.100000000000001" customHeight="1">
      <c r="D43" s="499"/>
      <c r="E43" s="451"/>
      <c r="F43" s="96" t="s">
        <v>77</v>
      </c>
      <c r="G43" s="104" t="s">
        <v>178</v>
      </c>
      <c r="H43" s="103" t="s">
        <v>629</v>
      </c>
      <c r="I43" s="102">
        <f t="shared" si="0"/>
        <v>21</v>
      </c>
      <c r="J43" s="98"/>
      <c r="K43" s="98"/>
      <c r="L43" s="454"/>
    </row>
    <row r="44" spans="4:12" ht="20.100000000000001" customHeight="1">
      <c r="D44" s="499"/>
      <c r="E44" s="449" t="s">
        <v>131</v>
      </c>
      <c r="F44" s="100" t="s">
        <v>125</v>
      </c>
      <c r="G44" s="101"/>
      <c r="H44" s="101"/>
      <c r="I44" s="102">
        <f t="shared" si="0"/>
        <v>0</v>
      </c>
      <c r="J44" s="102"/>
      <c r="K44" s="102" t="s">
        <v>252</v>
      </c>
      <c r="L44" s="452"/>
    </row>
    <row r="45" spans="4:12" ht="20.100000000000001" customHeight="1">
      <c r="D45" s="499"/>
      <c r="E45" s="450"/>
      <c r="F45" s="85" t="s">
        <v>55</v>
      </c>
      <c r="G45" s="103" t="s">
        <v>174</v>
      </c>
      <c r="H45" s="103" t="s">
        <v>676</v>
      </c>
      <c r="I45" s="102">
        <f t="shared" si="0"/>
        <v>19</v>
      </c>
      <c r="J45" s="87">
        <v>33</v>
      </c>
      <c r="K45" s="87"/>
      <c r="L45" s="453"/>
    </row>
    <row r="46" spans="4:12" ht="20.100000000000001" customHeight="1">
      <c r="D46" s="499"/>
      <c r="E46" s="450"/>
      <c r="F46" s="85" t="s">
        <v>124</v>
      </c>
      <c r="G46" s="103" t="s">
        <v>351</v>
      </c>
      <c r="H46" s="103" t="s">
        <v>351</v>
      </c>
      <c r="I46" s="102">
        <f t="shared" si="0"/>
        <v>11</v>
      </c>
      <c r="J46" s="85"/>
      <c r="K46" s="85"/>
      <c r="L46" s="453"/>
    </row>
    <row r="47" spans="4:12" ht="20.100000000000001" customHeight="1">
      <c r="D47" s="499"/>
      <c r="E47" s="450"/>
      <c r="F47" s="94" t="s">
        <v>49</v>
      </c>
      <c r="G47" s="72" t="s">
        <v>101</v>
      </c>
      <c r="H47" s="82" t="s">
        <v>677</v>
      </c>
      <c r="I47" s="102">
        <f t="shared" si="0"/>
        <v>55</v>
      </c>
      <c r="J47" s="87"/>
      <c r="K47" s="87"/>
      <c r="L47" s="453"/>
    </row>
    <row r="48" spans="4:12" ht="20.100000000000001" customHeight="1">
      <c r="D48" s="499"/>
      <c r="E48" s="450"/>
      <c r="F48" s="85" t="s">
        <v>50</v>
      </c>
      <c r="G48" s="103" t="s">
        <v>214</v>
      </c>
      <c r="H48" s="103" t="s">
        <v>676</v>
      </c>
      <c r="I48" s="102">
        <f t="shared" si="0"/>
        <v>19</v>
      </c>
      <c r="J48" s="87"/>
      <c r="K48" s="87"/>
      <c r="L48" s="453"/>
    </row>
    <row r="49" spans="4:12" ht="20.100000000000001" customHeight="1">
      <c r="D49" s="499"/>
      <c r="E49" s="451"/>
      <c r="F49" s="96" t="s">
        <v>77</v>
      </c>
      <c r="G49" s="104" t="s">
        <v>174</v>
      </c>
      <c r="H49" s="103" t="s">
        <v>676</v>
      </c>
      <c r="I49" s="102">
        <f t="shared" si="0"/>
        <v>19</v>
      </c>
      <c r="J49" s="98"/>
      <c r="K49" s="98"/>
      <c r="L49" s="454"/>
    </row>
    <row r="50" spans="4:12" ht="20.100000000000001" customHeight="1">
      <c r="D50" s="499"/>
      <c r="E50" s="449" t="s">
        <v>132</v>
      </c>
      <c r="F50" s="100" t="s">
        <v>125</v>
      </c>
      <c r="G50" s="101"/>
      <c r="H50" s="101"/>
      <c r="I50" s="102">
        <f t="shared" si="0"/>
        <v>0</v>
      </c>
      <c r="J50" s="102"/>
      <c r="K50" s="102" t="s">
        <v>252</v>
      </c>
      <c r="L50" s="452"/>
    </row>
    <row r="51" spans="4:12" ht="20.100000000000001" customHeight="1">
      <c r="D51" s="499"/>
      <c r="E51" s="450"/>
      <c r="F51" s="85" t="s">
        <v>55</v>
      </c>
      <c r="G51" s="103" t="s">
        <v>180</v>
      </c>
      <c r="H51" s="103" t="s">
        <v>678</v>
      </c>
      <c r="I51" s="102">
        <f t="shared" si="0"/>
        <v>15</v>
      </c>
      <c r="J51" s="87">
        <v>33</v>
      </c>
      <c r="K51" s="87"/>
      <c r="L51" s="453"/>
    </row>
    <row r="52" spans="4:12" ht="20.100000000000001" customHeight="1">
      <c r="D52" s="499"/>
      <c r="E52" s="450"/>
      <c r="F52" s="85" t="s">
        <v>124</v>
      </c>
      <c r="G52" s="103" t="s">
        <v>352</v>
      </c>
      <c r="H52" s="103" t="s">
        <v>352</v>
      </c>
      <c r="I52" s="102">
        <f t="shared" si="0"/>
        <v>7</v>
      </c>
      <c r="J52" s="85"/>
      <c r="K52" s="85"/>
      <c r="L52" s="453"/>
    </row>
    <row r="53" spans="4:12" ht="20.100000000000001" customHeight="1">
      <c r="D53" s="499"/>
      <c r="E53" s="450"/>
      <c r="F53" s="94" t="s">
        <v>49</v>
      </c>
      <c r="G53" s="72" t="s">
        <v>108</v>
      </c>
      <c r="H53" s="82" t="s">
        <v>679</v>
      </c>
      <c r="I53" s="102">
        <f t="shared" si="0"/>
        <v>69</v>
      </c>
      <c r="J53" s="87"/>
      <c r="K53" s="87"/>
      <c r="L53" s="453"/>
    </row>
    <row r="54" spans="4:12" ht="20.100000000000001" customHeight="1">
      <c r="D54" s="499"/>
      <c r="E54" s="450"/>
      <c r="F54" s="85" t="s">
        <v>50</v>
      </c>
      <c r="G54" s="103" t="s">
        <v>180</v>
      </c>
      <c r="H54" s="103" t="s">
        <v>678</v>
      </c>
      <c r="I54" s="102">
        <f t="shared" si="0"/>
        <v>15</v>
      </c>
      <c r="J54" s="87"/>
      <c r="K54" s="87"/>
      <c r="L54" s="453"/>
    </row>
    <row r="55" spans="4:12" ht="20.100000000000001" customHeight="1">
      <c r="D55" s="499"/>
      <c r="E55" s="451"/>
      <c r="F55" s="96" t="s">
        <v>77</v>
      </c>
      <c r="G55" s="104" t="s">
        <v>180</v>
      </c>
      <c r="H55" s="103" t="s">
        <v>678</v>
      </c>
      <c r="I55" s="102">
        <f t="shared" si="0"/>
        <v>15</v>
      </c>
      <c r="J55" s="98"/>
      <c r="K55" s="98"/>
      <c r="L55" s="454"/>
    </row>
    <row r="56" spans="4:12" ht="20.100000000000001" customHeight="1">
      <c r="D56" s="499"/>
      <c r="E56" s="449" t="s">
        <v>133</v>
      </c>
      <c r="F56" s="100" t="s">
        <v>125</v>
      </c>
      <c r="G56" s="135"/>
      <c r="H56" s="135"/>
      <c r="I56" s="102">
        <f t="shared" si="0"/>
        <v>0</v>
      </c>
      <c r="J56" s="102"/>
      <c r="K56" s="102" t="s">
        <v>252</v>
      </c>
      <c r="L56" s="452"/>
    </row>
    <row r="57" spans="4:12" ht="20.100000000000001" customHeight="1">
      <c r="D57" s="499"/>
      <c r="E57" s="450"/>
      <c r="F57" s="85" t="s">
        <v>55</v>
      </c>
      <c r="G57" s="320" t="s">
        <v>235</v>
      </c>
      <c r="H57" s="320" t="s">
        <v>681</v>
      </c>
      <c r="I57" s="102">
        <f t="shared" si="0"/>
        <v>26</v>
      </c>
      <c r="J57" s="87">
        <v>33</v>
      </c>
      <c r="K57" s="87"/>
      <c r="L57" s="453"/>
    </row>
    <row r="58" spans="4:12" ht="20.100000000000001" customHeight="1">
      <c r="D58" s="499"/>
      <c r="E58" s="450"/>
      <c r="F58" s="85" t="s">
        <v>124</v>
      </c>
      <c r="G58" s="320" t="s">
        <v>353</v>
      </c>
      <c r="H58" s="320" t="s">
        <v>353</v>
      </c>
      <c r="I58" s="102">
        <f t="shared" si="0"/>
        <v>17</v>
      </c>
      <c r="J58" s="85"/>
      <c r="K58" s="85"/>
      <c r="L58" s="453"/>
    </row>
    <row r="59" spans="4:12" ht="20.100000000000001" customHeight="1">
      <c r="D59" s="499"/>
      <c r="E59" s="450"/>
      <c r="F59" s="94" t="s">
        <v>49</v>
      </c>
      <c r="G59" s="321" t="s">
        <v>106</v>
      </c>
      <c r="H59" s="151" t="s">
        <v>667</v>
      </c>
      <c r="I59" s="102">
        <f t="shared" si="0"/>
        <v>63</v>
      </c>
      <c r="J59" s="87"/>
      <c r="K59" s="87"/>
      <c r="L59" s="453"/>
    </row>
    <row r="60" spans="4:12" ht="17.850000000000001" customHeight="1">
      <c r="D60" s="499"/>
      <c r="E60" s="450"/>
      <c r="F60" s="85" t="s">
        <v>50</v>
      </c>
      <c r="G60" s="320" t="s">
        <v>218</v>
      </c>
      <c r="H60" s="320" t="s">
        <v>681</v>
      </c>
      <c r="I60" s="102">
        <f t="shared" si="0"/>
        <v>26</v>
      </c>
      <c r="J60" s="87"/>
      <c r="K60" s="87"/>
      <c r="L60" s="453"/>
    </row>
    <row r="61" spans="4:12" ht="16.5" customHeight="1">
      <c r="D61" s="499"/>
      <c r="E61" s="451"/>
      <c r="F61" s="96" t="s">
        <v>77</v>
      </c>
      <c r="G61" s="323" t="s">
        <v>218</v>
      </c>
      <c r="H61" s="320" t="s">
        <v>681</v>
      </c>
      <c r="I61" s="102">
        <f t="shared" si="0"/>
        <v>26</v>
      </c>
      <c r="J61" s="98"/>
      <c r="K61" s="98"/>
      <c r="L61" s="454"/>
    </row>
    <row r="62" spans="4:12" ht="17.25" customHeight="1">
      <c r="D62" s="499"/>
      <c r="E62" s="449" t="s">
        <v>134</v>
      </c>
      <c r="F62" s="100" t="s">
        <v>125</v>
      </c>
      <c r="G62" s="135"/>
      <c r="H62" s="135"/>
      <c r="I62" s="102">
        <f t="shared" si="0"/>
        <v>0</v>
      </c>
      <c r="J62" s="102"/>
      <c r="K62" s="102" t="s">
        <v>252</v>
      </c>
      <c r="L62" s="452"/>
    </row>
    <row r="63" spans="4:12" ht="16.5" customHeight="1">
      <c r="D63" s="499"/>
      <c r="E63" s="450"/>
      <c r="F63" s="85" t="s">
        <v>55</v>
      </c>
      <c r="G63" s="320" t="s">
        <v>236</v>
      </c>
      <c r="H63" s="320" t="s">
        <v>680</v>
      </c>
      <c r="I63" s="102">
        <f t="shared" si="0"/>
        <v>24</v>
      </c>
      <c r="J63" s="87">
        <v>33</v>
      </c>
      <c r="K63" s="87"/>
      <c r="L63" s="453"/>
    </row>
    <row r="64" spans="4:12" ht="16.5" customHeight="1">
      <c r="D64" s="499"/>
      <c r="E64" s="450"/>
      <c r="F64" s="85" t="s">
        <v>124</v>
      </c>
      <c r="G64" s="320" t="s">
        <v>354</v>
      </c>
      <c r="H64" s="320" t="s">
        <v>354</v>
      </c>
      <c r="I64" s="102">
        <f t="shared" si="0"/>
        <v>21</v>
      </c>
      <c r="J64" s="85"/>
      <c r="K64" s="85"/>
      <c r="L64" s="453"/>
    </row>
    <row r="65" spans="4:12" ht="20.100000000000001" customHeight="1">
      <c r="D65" s="499"/>
      <c r="E65" s="450"/>
      <c r="F65" s="94" t="s">
        <v>49</v>
      </c>
      <c r="G65" s="321" t="s">
        <v>107</v>
      </c>
      <c r="H65" s="151" t="s">
        <v>630</v>
      </c>
      <c r="I65" s="102">
        <f t="shared" si="0"/>
        <v>69</v>
      </c>
      <c r="J65" s="87"/>
      <c r="K65" s="87"/>
      <c r="L65" s="453"/>
    </row>
    <row r="66" spans="4:12" ht="20.100000000000001" customHeight="1">
      <c r="D66" s="499"/>
      <c r="E66" s="450"/>
      <c r="F66" s="85" t="s">
        <v>50</v>
      </c>
      <c r="G66" s="320" t="s">
        <v>219</v>
      </c>
      <c r="H66" s="320" t="s">
        <v>680</v>
      </c>
      <c r="I66" s="102">
        <f t="shared" si="0"/>
        <v>24</v>
      </c>
      <c r="J66" s="87"/>
      <c r="K66" s="87"/>
      <c r="L66" s="453"/>
    </row>
    <row r="67" spans="4:12" ht="20.100000000000001" customHeight="1">
      <c r="D67" s="499"/>
      <c r="E67" s="451"/>
      <c r="F67" s="115" t="s">
        <v>77</v>
      </c>
      <c r="G67" s="322" t="s">
        <v>219</v>
      </c>
      <c r="H67" s="320" t="s">
        <v>680</v>
      </c>
      <c r="I67" s="102">
        <f t="shared" si="0"/>
        <v>24</v>
      </c>
      <c r="J67" s="117"/>
      <c r="K67" s="119"/>
      <c r="L67" s="454"/>
    </row>
    <row r="68" spans="4:12" ht="20.100000000000001" customHeight="1">
      <c r="D68" s="499"/>
      <c r="E68" s="449" t="s">
        <v>135</v>
      </c>
      <c r="F68" s="71" t="s">
        <v>125</v>
      </c>
      <c r="G68" s="135"/>
      <c r="H68" s="135"/>
      <c r="I68" s="102">
        <f t="shared" si="0"/>
        <v>0</v>
      </c>
      <c r="J68" s="136"/>
      <c r="K68" s="102" t="s">
        <v>252</v>
      </c>
      <c r="L68" s="452"/>
    </row>
    <row r="69" spans="4:12" ht="20.100000000000001" customHeight="1">
      <c r="D69" s="499"/>
      <c r="E69" s="450"/>
      <c r="F69" s="137" t="s">
        <v>55</v>
      </c>
      <c r="G69" s="320" t="s">
        <v>179</v>
      </c>
      <c r="H69" s="320" t="s">
        <v>669</v>
      </c>
      <c r="I69" s="102">
        <f t="shared" si="0"/>
        <v>8</v>
      </c>
      <c r="J69" s="138">
        <v>33</v>
      </c>
      <c r="K69" s="138"/>
      <c r="L69" s="453"/>
    </row>
    <row r="70" spans="4:12" ht="20.100000000000001" customHeight="1">
      <c r="D70" s="499"/>
      <c r="E70" s="450"/>
      <c r="F70" s="137" t="s">
        <v>124</v>
      </c>
      <c r="G70" s="320" t="s">
        <v>355</v>
      </c>
      <c r="H70" s="320" t="s">
        <v>355</v>
      </c>
      <c r="I70" s="102">
        <f t="shared" si="0"/>
        <v>16</v>
      </c>
      <c r="J70" s="137"/>
      <c r="K70" s="137"/>
      <c r="L70" s="453"/>
    </row>
    <row r="71" spans="4:12" ht="20.100000000000001" customHeight="1">
      <c r="D71" s="499"/>
      <c r="E71" s="450"/>
      <c r="F71" s="139" t="s">
        <v>49</v>
      </c>
      <c r="G71" s="151" t="s">
        <v>264</v>
      </c>
      <c r="H71" s="151" t="s">
        <v>668</v>
      </c>
      <c r="I71" s="102">
        <f t="shared" si="0"/>
        <v>65</v>
      </c>
      <c r="J71" s="138"/>
      <c r="K71" s="138"/>
      <c r="L71" s="453"/>
    </row>
    <row r="72" spans="4:12" ht="20.100000000000001" customHeight="1">
      <c r="D72" s="499"/>
      <c r="E72" s="450"/>
      <c r="F72" s="137" t="s">
        <v>50</v>
      </c>
      <c r="G72" s="320" t="s">
        <v>179</v>
      </c>
      <c r="H72" s="320" t="s">
        <v>669</v>
      </c>
      <c r="I72" s="102">
        <f t="shared" si="0"/>
        <v>8</v>
      </c>
      <c r="J72" s="138"/>
      <c r="K72" s="138"/>
      <c r="L72" s="453"/>
    </row>
    <row r="73" spans="4:12" ht="20.100000000000001" customHeight="1">
      <c r="D73" s="499"/>
      <c r="E73" s="451"/>
      <c r="F73" s="140" t="s">
        <v>77</v>
      </c>
      <c r="G73" s="323" t="s">
        <v>179</v>
      </c>
      <c r="H73" s="323" t="s">
        <v>669</v>
      </c>
      <c r="I73" s="102">
        <f t="shared" ref="I73:I136" si="1">LENB(H73)</f>
        <v>8</v>
      </c>
      <c r="J73" s="141"/>
      <c r="K73" s="141"/>
      <c r="L73" s="454"/>
    </row>
    <row r="74" spans="4:12" ht="19.5" customHeight="1">
      <c r="D74" s="499"/>
      <c r="E74" s="522" t="s">
        <v>151</v>
      </c>
      <c r="F74" s="307" t="s">
        <v>125</v>
      </c>
      <c r="G74" s="328"/>
      <c r="H74" s="368"/>
      <c r="I74" s="308">
        <f t="shared" si="1"/>
        <v>0</v>
      </c>
      <c r="J74" s="308"/>
      <c r="K74" s="308" t="s">
        <v>252</v>
      </c>
      <c r="L74" s="477" t="s">
        <v>631</v>
      </c>
    </row>
    <row r="75" spans="4:12" ht="20.100000000000001" customHeight="1">
      <c r="D75" s="499"/>
      <c r="E75" s="523"/>
      <c r="F75" s="309" t="s">
        <v>55</v>
      </c>
      <c r="G75" s="329" t="s">
        <v>265</v>
      </c>
      <c r="H75" s="369"/>
      <c r="I75" s="308">
        <f t="shared" si="1"/>
        <v>0</v>
      </c>
      <c r="J75" s="311">
        <v>33</v>
      </c>
      <c r="K75" s="311"/>
      <c r="L75" s="478"/>
    </row>
    <row r="76" spans="4:12" ht="20.100000000000001" customHeight="1">
      <c r="D76" s="499"/>
      <c r="E76" s="523"/>
      <c r="F76" s="309" t="s">
        <v>124</v>
      </c>
      <c r="G76" s="329" t="s">
        <v>356</v>
      </c>
      <c r="H76" s="369"/>
      <c r="I76" s="308">
        <f t="shared" si="1"/>
        <v>0</v>
      </c>
      <c r="J76" s="309"/>
      <c r="K76" s="309"/>
      <c r="L76" s="478"/>
    </row>
    <row r="77" spans="4:12" ht="20.100000000000001" customHeight="1">
      <c r="D77" s="499"/>
      <c r="E77" s="523"/>
      <c r="F77" s="312" t="s">
        <v>49</v>
      </c>
      <c r="G77" s="330" t="s">
        <v>266</v>
      </c>
      <c r="H77" s="386"/>
      <c r="I77" s="308">
        <f t="shared" si="1"/>
        <v>0</v>
      </c>
      <c r="J77" s="311"/>
      <c r="K77" s="311"/>
      <c r="L77" s="478"/>
    </row>
    <row r="78" spans="4:12" ht="20.100000000000001" customHeight="1">
      <c r="D78" s="499"/>
      <c r="E78" s="523"/>
      <c r="F78" s="309" t="s">
        <v>50</v>
      </c>
      <c r="G78" s="329" t="s">
        <v>217</v>
      </c>
      <c r="H78" s="369"/>
      <c r="I78" s="308">
        <f t="shared" si="1"/>
        <v>0</v>
      </c>
      <c r="J78" s="311"/>
      <c r="K78" s="311"/>
      <c r="L78" s="478"/>
    </row>
    <row r="79" spans="4:12" ht="20.100000000000001" customHeight="1">
      <c r="D79" s="499"/>
      <c r="E79" s="524"/>
      <c r="F79" s="314" t="s">
        <v>77</v>
      </c>
      <c r="G79" s="331" t="s">
        <v>217</v>
      </c>
      <c r="H79" s="371"/>
      <c r="I79" s="308">
        <f t="shared" si="1"/>
        <v>0</v>
      </c>
      <c r="J79" s="316"/>
      <c r="K79" s="316"/>
      <c r="L79" s="479"/>
    </row>
    <row r="80" spans="4:12" ht="20.100000000000001" customHeight="1">
      <c r="D80" s="499"/>
      <c r="E80" s="522" t="s">
        <v>152</v>
      </c>
      <c r="F80" s="307" t="s">
        <v>125</v>
      </c>
      <c r="G80" s="328"/>
      <c r="H80" s="368"/>
      <c r="I80" s="308">
        <f t="shared" si="1"/>
        <v>0</v>
      </c>
      <c r="J80" s="308"/>
      <c r="K80" s="308" t="s">
        <v>252</v>
      </c>
      <c r="L80" s="477" t="s">
        <v>631</v>
      </c>
    </row>
    <row r="81" spans="4:12" ht="20.100000000000001" customHeight="1">
      <c r="D81" s="499"/>
      <c r="E81" s="523"/>
      <c r="F81" s="309" t="s">
        <v>55</v>
      </c>
      <c r="G81" s="329" t="s">
        <v>181</v>
      </c>
      <c r="H81" s="369"/>
      <c r="I81" s="308">
        <f t="shared" si="1"/>
        <v>0</v>
      </c>
      <c r="J81" s="311">
        <v>33</v>
      </c>
      <c r="K81" s="311"/>
      <c r="L81" s="478"/>
    </row>
    <row r="82" spans="4:12" ht="20.100000000000001" customHeight="1">
      <c r="D82" s="499"/>
      <c r="E82" s="523"/>
      <c r="F82" s="309" t="s">
        <v>124</v>
      </c>
      <c r="G82" s="329" t="s">
        <v>357</v>
      </c>
      <c r="H82" s="369"/>
      <c r="I82" s="308">
        <f t="shared" si="1"/>
        <v>0</v>
      </c>
      <c r="J82" s="309"/>
      <c r="K82" s="309"/>
      <c r="L82" s="478"/>
    </row>
    <row r="83" spans="4:12" ht="20.100000000000001" customHeight="1">
      <c r="D83" s="499"/>
      <c r="E83" s="523"/>
      <c r="F83" s="312" t="s">
        <v>49</v>
      </c>
      <c r="G83" s="330" t="s">
        <v>267</v>
      </c>
      <c r="H83" s="386"/>
      <c r="I83" s="308">
        <f t="shared" si="1"/>
        <v>0</v>
      </c>
      <c r="J83" s="311"/>
      <c r="K83" s="311"/>
      <c r="L83" s="478"/>
    </row>
    <row r="84" spans="4:12" ht="20.100000000000001" customHeight="1">
      <c r="D84" s="499"/>
      <c r="E84" s="523"/>
      <c r="F84" s="309" t="s">
        <v>50</v>
      </c>
      <c r="G84" s="329" t="s">
        <v>181</v>
      </c>
      <c r="H84" s="369"/>
      <c r="I84" s="308">
        <f t="shared" si="1"/>
        <v>0</v>
      </c>
      <c r="J84" s="311"/>
      <c r="K84" s="311"/>
      <c r="L84" s="478"/>
    </row>
    <row r="85" spans="4:12" ht="20.100000000000001" customHeight="1">
      <c r="D85" s="499"/>
      <c r="E85" s="524"/>
      <c r="F85" s="314" t="s">
        <v>77</v>
      </c>
      <c r="G85" s="331" t="s">
        <v>181</v>
      </c>
      <c r="H85" s="371"/>
      <c r="I85" s="308">
        <f t="shared" si="1"/>
        <v>0</v>
      </c>
      <c r="J85" s="316"/>
      <c r="K85" s="316"/>
      <c r="L85" s="479"/>
    </row>
    <row r="86" spans="4:12" ht="20.100000000000001" customHeight="1">
      <c r="D86" s="499"/>
      <c r="E86" s="449" t="s">
        <v>153</v>
      </c>
      <c r="F86" s="100"/>
      <c r="G86" s="101"/>
      <c r="H86" s="368"/>
      <c r="I86" s="102">
        <f t="shared" si="1"/>
        <v>0</v>
      </c>
      <c r="J86" s="168"/>
      <c r="K86" s="102" t="s">
        <v>252</v>
      </c>
      <c r="L86" s="452"/>
    </row>
    <row r="87" spans="4:12" ht="20.100000000000001" customHeight="1">
      <c r="D87" s="499"/>
      <c r="E87" s="450"/>
      <c r="F87" s="85"/>
      <c r="G87" s="103"/>
      <c r="H87" s="369"/>
      <c r="I87" s="102">
        <f t="shared" si="1"/>
        <v>0</v>
      </c>
      <c r="J87" s="157">
        <v>33</v>
      </c>
      <c r="K87" s="87"/>
      <c r="L87" s="453"/>
    </row>
    <row r="88" spans="4:12" ht="20.100000000000001" customHeight="1">
      <c r="D88" s="499"/>
      <c r="E88" s="450"/>
      <c r="F88" s="85"/>
      <c r="G88" s="103"/>
      <c r="H88" s="369"/>
      <c r="I88" s="102">
        <f t="shared" si="1"/>
        <v>0</v>
      </c>
      <c r="J88" s="156"/>
      <c r="K88" s="85"/>
      <c r="L88" s="453"/>
    </row>
    <row r="89" spans="4:12" ht="20.100000000000001" customHeight="1">
      <c r="D89" s="499"/>
      <c r="E89" s="450"/>
      <c r="F89" s="94"/>
      <c r="G89" s="72"/>
      <c r="H89" s="370"/>
      <c r="I89" s="102">
        <f t="shared" si="1"/>
        <v>0</v>
      </c>
      <c r="J89" s="157"/>
      <c r="K89" s="87"/>
      <c r="L89" s="453"/>
    </row>
    <row r="90" spans="4:12" ht="20.100000000000001" customHeight="1">
      <c r="D90" s="499"/>
      <c r="E90" s="450"/>
      <c r="F90" s="85"/>
      <c r="G90" s="103"/>
      <c r="H90" s="369"/>
      <c r="I90" s="102">
        <f t="shared" si="1"/>
        <v>0</v>
      </c>
      <c r="J90" s="157"/>
      <c r="K90" s="87"/>
      <c r="L90" s="453"/>
    </row>
    <row r="91" spans="4:12" ht="20.100000000000001" customHeight="1">
      <c r="D91" s="499"/>
      <c r="E91" s="451"/>
      <c r="F91" s="96"/>
      <c r="G91" s="104"/>
      <c r="H91" s="371"/>
      <c r="I91" s="102">
        <f t="shared" si="1"/>
        <v>0</v>
      </c>
      <c r="J91" s="167"/>
      <c r="K91" s="98"/>
      <c r="L91" s="454"/>
    </row>
    <row r="92" spans="4:12" ht="20.100000000000001" customHeight="1">
      <c r="D92" s="499"/>
      <c r="E92" s="449" t="s">
        <v>182</v>
      </c>
      <c r="F92" s="100"/>
      <c r="G92" s="101"/>
      <c r="H92" s="368"/>
      <c r="I92" s="102">
        <f t="shared" si="1"/>
        <v>0</v>
      </c>
      <c r="J92" s="102"/>
      <c r="K92" s="102" t="s">
        <v>252</v>
      </c>
      <c r="L92" s="452"/>
    </row>
    <row r="93" spans="4:12" ht="20.100000000000001" customHeight="1">
      <c r="D93" s="499"/>
      <c r="E93" s="450"/>
      <c r="F93" s="85"/>
      <c r="G93" s="103"/>
      <c r="H93" s="369"/>
      <c r="I93" s="102">
        <f t="shared" si="1"/>
        <v>0</v>
      </c>
      <c r="J93" s="87">
        <v>33</v>
      </c>
      <c r="K93" s="87"/>
      <c r="L93" s="453"/>
    </row>
    <row r="94" spans="4:12" ht="20.100000000000001" customHeight="1">
      <c r="D94" s="499"/>
      <c r="E94" s="450"/>
      <c r="F94" s="85"/>
      <c r="G94" s="103"/>
      <c r="H94" s="369"/>
      <c r="I94" s="102">
        <f t="shared" si="1"/>
        <v>0</v>
      </c>
      <c r="J94" s="85"/>
      <c r="K94" s="85"/>
      <c r="L94" s="453"/>
    </row>
    <row r="95" spans="4:12" ht="20.100000000000001" customHeight="1">
      <c r="D95" s="499"/>
      <c r="E95" s="450"/>
      <c r="F95" s="94"/>
      <c r="G95" s="72"/>
      <c r="H95" s="370"/>
      <c r="I95" s="102">
        <f t="shared" si="1"/>
        <v>0</v>
      </c>
      <c r="J95" s="87"/>
      <c r="K95" s="87"/>
      <c r="L95" s="453"/>
    </row>
    <row r="96" spans="4:12" ht="20.100000000000001" customHeight="1">
      <c r="D96" s="499"/>
      <c r="E96" s="450"/>
      <c r="F96" s="85"/>
      <c r="G96" s="103"/>
      <c r="H96" s="369"/>
      <c r="I96" s="102">
        <f t="shared" si="1"/>
        <v>0</v>
      </c>
      <c r="J96" s="87"/>
      <c r="K96" s="87"/>
      <c r="L96" s="453"/>
    </row>
    <row r="97" spans="4:12" ht="20.100000000000001" customHeight="1" thickBot="1">
      <c r="D97" s="499"/>
      <c r="E97" s="450"/>
      <c r="F97" s="115"/>
      <c r="G97" s="116"/>
      <c r="H97" s="383"/>
      <c r="I97" s="289">
        <f t="shared" si="1"/>
        <v>0</v>
      </c>
      <c r="J97" s="119"/>
      <c r="K97" s="119"/>
      <c r="L97" s="453"/>
    </row>
    <row r="98" spans="4:12" ht="20.100000000000001" customHeight="1">
      <c r="D98" s="513" t="s">
        <v>122</v>
      </c>
      <c r="E98" s="510" t="s">
        <v>120</v>
      </c>
      <c r="F98" s="105" t="s">
        <v>67</v>
      </c>
      <c r="G98" s="106"/>
      <c r="H98" s="106"/>
      <c r="I98" s="84">
        <f t="shared" si="1"/>
        <v>0</v>
      </c>
      <c r="J98" s="84"/>
      <c r="K98" s="301" t="s">
        <v>252</v>
      </c>
      <c r="L98" s="482"/>
    </row>
    <row r="99" spans="4:12" ht="20.100000000000001" customHeight="1">
      <c r="D99" s="514"/>
      <c r="E99" s="450"/>
      <c r="F99" s="85" t="s">
        <v>55</v>
      </c>
      <c r="G99" s="152" t="s">
        <v>221</v>
      </c>
      <c r="H99" s="104" t="s">
        <v>220</v>
      </c>
      <c r="I99" s="102">
        <f t="shared" si="1"/>
        <v>10</v>
      </c>
      <c r="J99" s="87">
        <v>33</v>
      </c>
      <c r="K99" s="157"/>
      <c r="L99" s="453"/>
    </row>
    <row r="100" spans="4:12" ht="20.100000000000001" customHeight="1">
      <c r="D100" s="514"/>
      <c r="E100" s="450"/>
      <c r="F100" s="85" t="s">
        <v>124</v>
      </c>
      <c r="G100" s="103" t="s">
        <v>358</v>
      </c>
      <c r="H100" s="103" t="s">
        <v>358</v>
      </c>
      <c r="I100" s="102">
        <f t="shared" si="1"/>
        <v>10</v>
      </c>
      <c r="J100" s="85"/>
      <c r="K100" s="156"/>
      <c r="L100" s="453"/>
    </row>
    <row r="101" spans="4:12" ht="20.100000000000001" customHeight="1">
      <c r="D101" s="514"/>
      <c r="E101" s="450"/>
      <c r="F101" s="94" t="s">
        <v>49</v>
      </c>
      <c r="G101" s="82" t="s">
        <v>207</v>
      </c>
      <c r="H101" s="82" t="s">
        <v>632</v>
      </c>
      <c r="I101" s="102">
        <f t="shared" si="1"/>
        <v>56</v>
      </c>
      <c r="J101" s="87"/>
      <c r="K101" s="157"/>
      <c r="L101" s="453"/>
    </row>
    <row r="102" spans="4:12" ht="17.850000000000001" customHeight="1">
      <c r="D102" s="514"/>
      <c r="E102" s="450"/>
      <c r="F102" s="85" t="s">
        <v>50</v>
      </c>
      <c r="G102" s="103" t="s">
        <v>221</v>
      </c>
      <c r="H102" s="104" t="s">
        <v>220</v>
      </c>
      <c r="I102" s="102">
        <f t="shared" si="1"/>
        <v>10</v>
      </c>
      <c r="J102" s="87"/>
      <c r="K102" s="157"/>
      <c r="L102" s="453"/>
    </row>
    <row r="103" spans="4:12" ht="17.850000000000001" customHeight="1">
      <c r="D103" s="514"/>
      <c r="E103" s="451"/>
      <c r="F103" s="96" t="s">
        <v>77</v>
      </c>
      <c r="G103" s="104" t="s">
        <v>220</v>
      </c>
      <c r="H103" s="104" t="s">
        <v>220</v>
      </c>
      <c r="I103" s="102">
        <f t="shared" si="1"/>
        <v>10</v>
      </c>
      <c r="J103" s="98"/>
      <c r="K103" s="167"/>
      <c r="L103" s="454"/>
    </row>
    <row r="104" spans="4:12" ht="17.850000000000001" customHeight="1">
      <c r="D104" s="514"/>
      <c r="E104" s="449" t="s">
        <v>136</v>
      </c>
      <c r="F104" s="100" t="s">
        <v>67</v>
      </c>
      <c r="G104" s="101"/>
      <c r="H104" s="101"/>
      <c r="I104" s="102">
        <f t="shared" si="1"/>
        <v>0</v>
      </c>
      <c r="J104" s="102"/>
      <c r="K104" s="168" t="s">
        <v>252</v>
      </c>
      <c r="L104" s="452"/>
    </row>
    <row r="105" spans="4:12" ht="17.850000000000001" customHeight="1">
      <c r="D105" s="514"/>
      <c r="E105" s="450"/>
      <c r="F105" s="85" t="s">
        <v>55</v>
      </c>
      <c r="G105" s="152" t="s">
        <v>223</v>
      </c>
      <c r="H105" s="324" t="s">
        <v>223</v>
      </c>
      <c r="I105" s="102">
        <f t="shared" si="1"/>
        <v>13</v>
      </c>
      <c r="J105" s="87">
        <v>33</v>
      </c>
      <c r="K105" s="157"/>
      <c r="L105" s="453"/>
    </row>
    <row r="106" spans="4:12" ht="17.850000000000001" customHeight="1">
      <c r="D106" s="514"/>
      <c r="E106" s="450"/>
      <c r="F106" s="85" t="s">
        <v>124</v>
      </c>
      <c r="G106" s="103" t="s">
        <v>359</v>
      </c>
      <c r="H106" s="103" t="s">
        <v>359</v>
      </c>
      <c r="I106" s="102">
        <f t="shared" si="1"/>
        <v>13</v>
      </c>
      <c r="J106" s="85"/>
      <c r="K106" s="156"/>
      <c r="L106" s="453"/>
    </row>
    <row r="107" spans="4:12" ht="17.850000000000001" customHeight="1">
      <c r="D107" s="514"/>
      <c r="E107" s="450"/>
      <c r="F107" s="94" t="s">
        <v>49</v>
      </c>
      <c r="G107" s="82" t="s">
        <v>224</v>
      </c>
      <c r="H107" s="82" t="s">
        <v>633</v>
      </c>
      <c r="I107" s="102">
        <f t="shared" si="1"/>
        <v>66</v>
      </c>
      <c r="J107" s="87"/>
      <c r="K107" s="157"/>
      <c r="L107" s="453"/>
    </row>
    <row r="108" spans="4:12" ht="17.850000000000001" customHeight="1">
      <c r="D108" s="514"/>
      <c r="E108" s="450"/>
      <c r="F108" s="85" t="s">
        <v>50</v>
      </c>
      <c r="G108" s="103" t="s">
        <v>222</v>
      </c>
      <c r="H108" s="324" t="s">
        <v>223</v>
      </c>
      <c r="I108" s="102">
        <f t="shared" si="1"/>
        <v>13</v>
      </c>
      <c r="J108" s="87"/>
      <c r="K108" s="157"/>
      <c r="L108" s="453"/>
    </row>
    <row r="109" spans="4:12" ht="17.850000000000001" customHeight="1">
      <c r="D109" s="514"/>
      <c r="E109" s="451"/>
      <c r="F109" s="96" t="s">
        <v>77</v>
      </c>
      <c r="G109" s="104" t="s">
        <v>222</v>
      </c>
      <c r="H109" s="324" t="s">
        <v>223</v>
      </c>
      <c r="I109" s="102">
        <f t="shared" si="1"/>
        <v>13</v>
      </c>
      <c r="J109" s="98"/>
      <c r="K109" s="167"/>
      <c r="L109" s="454"/>
    </row>
    <row r="110" spans="4:12" ht="17.850000000000001" customHeight="1">
      <c r="D110" s="514"/>
      <c r="E110" s="449" t="s">
        <v>137</v>
      </c>
      <c r="F110" s="100" t="s">
        <v>67</v>
      </c>
      <c r="G110" s="101"/>
      <c r="H110" s="101"/>
      <c r="I110" s="102">
        <f t="shared" si="1"/>
        <v>0</v>
      </c>
      <c r="J110" s="102"/>
      <c r="K110" s="168" t="s">
        <v>252</v>
      </c>
      <c r="L110" s="452"/>
    </row>
    <row r="111" spans="4:12" ht="17.850000000000001" customHeight="1">
      <c r="D111" s="514"/>
      <c r="E111" s="450"/>
      <c r="F111" s="85" t="s">
        <v>55</v>
      </c>
      <c r="G111" s="103" t="s">
        <v>230</v>
      </c>
      <c r="H111" s="103" t="s">
        <v>635</v>
      </c>
      <c r="I111" s="102">
        <f t="shared" si="1"/>
        <v>19</v>
      </c>
      <c r="J111" s="87">
        <v>33</v>
      </c>
      <c r="K111" s="157"/>
      <c r="L111" s="453"/>
    </row>
    <row r="112" spans="4:12" ht="17.850000000000001" customHeight="1">
      <c r="D112" s="514"/>
      <c r="E112" s="450"/>
      <c r="F112" s="85" t="s">
        <v>124</v>
      </c>
      <c r="G112" s="103" t="s">
        <v>360</v>
      </c>
      <c r="H112" s="103" t="s">
        <v>360</v>
      </c>
      <c r="I112" s="102">
        <f t="shared" si="1"/>
        <v>16</v>
      </c>
      <c r="J112" s="85"/>
      <c r="K112" s="156"/>
      <c r="L112" s="453"/>
    </row>
    <row r="113" spans="4:12" ht="17.850000000000001" customHeight="1">
      <c r="D113" s="514"/>
      <c r="E113" s="450"/>
      <c r="F113" s="94" t="s">
        <v>49</v>
      </c>
      <c r="G113" s="82" t="s">
        <v>231</v>
      </c>
      <c r="H113" s="82" t="s">
        <v>634</v>
      </c>
      <c r="I113" s="102">
        <f t="shared" si="1"/>
        <v>60</v>
      </c>
      <c r="J113" s="87"/>
      <c r="K113" s="157"/>
      <c r="L113" s="453"/>
    </row>
    <row r="114" spans="4:12" ht="17.850000000000001" customHeight="1">
      <c r="D114" s="514"/>
      <c r="E114" s="450"/>
      <c r="F114" s="85" t="s">
        <v>50</v>
      </c>
      <c r="G114" s="103" t="s">
        <v>229</v>
      </c>
      <c r="H114" s="103" t="s">
        <v>635</v>
      </c>
      <c r="I114" s="102">
        <f t="shared" si="1"/>
        <v>19</v>
      </c>
      <c r="J114" s="87"/>
      <c r="K114" s="157"/>
      <c r="L114" s="453"/>
    </row>
    <row r="115" spans="4:12" ht="17.850000000000001" customHeight="1">
      <c r="D115" s="514"/>
      <c r="E115" s="451"/>
      <c r="F115" s="96" t="s">
        <v>77</v>
      </c>
      <c r="G115" s="104" t="s">
        <v>229</v>
      </c>
      <c r="H115" s="104" t="s">
        <v>635</v>
      </c>
      <c r="I115" s="102">
        <f t="shared" si="1"/>
        <v>19</v>
      </c>
      <c r="J115" s="98"/>
      <c r="K115" s="167"/>
      <c r="L115" s="454"/>
    </row>
    <row r="116" spans="4:12" ht="17.850000000000001" customHeight="1">
      <c r="D116" s="514"/>
      <c r="E116" s="449" t="s">
        <v>138</v>
      </c>
      <c r="F116" s="100" t="s">
        <v>67</v>
      </c>
      <c r="G116" s="101"/>
      <c r="H116" s="101"/>
      <c r="I116" s="102">
        <f t="shared" si="1"/>
        <v>0</v>
      </c>
      <c r="J116" s="102"/>
      <c r="K116" s="168" t="s">
        <v>252</v>
      </c>
      <c r="L116" s="452"/>
    </row>
    <row r="117" spans="4:12" ht="17.850000000000001" customHeight="1">
      <c r="D117" s="514"/>
      <c r="E117" s="450"/>
      <c r="F117" s="85" t="s">
        <v>55</v>
      </c>
      <c r="G117" s="103" t="s">
        <v>233</v>
      </c>
      <c r="H117" s="103" t="s">
        <v>637</v>
      </c>
      <c r="I117" s="102">
        <f t="shared" si="1"/>
        <v>25</v>
      </c>
      <c r="J117" s="87">
        <v>33</v>
      </c>
      <c r="K117" s="157"/>
      <c r="L117" s="453"/>
    </row>
    <row r="118" spans="4:12" ht="17.850000000000001" customHeight="1">
      <c r="D118" s="514"/>
      <c r="E118" s="450"/>
      <c r="F118" s="85" t="s">
        <v>124</v>
      </c>
      <c r="G118" s="103" t="s">
        <v>361</v>
      </c>
      <c r="H118" s="103" t="s">
        <v>361</v>
      </c>
      <c r="I118" s="102">
        <f t="shared" si="1"/>
        <v>22</v>
      </c>
      <c r="J118" s="85"/>
      <c r="K118" s="156"/>
      <c r="L118" s="453"/>
    </row>
    <row r="119" spans="4:12" ht="17.850000000000001" customHeight="1">
      <c r="D119" s="514"/>
      <c r="E119" s="450"/>
      <c r="F119" s="94" t="s">
        <v>49</v>
      </c>
      <c r="G119" s="82" t="s">
        <v>234</v>
      </c>
      <c r="H119" s="82" t="s">
        <v>636</v>
      </c>
      <c r="I119" s="102">
        <f t="shared" si="1"/>
        <v>66</v>
      </c>
      <c r="J119" s="87"/>
      <c r="K119" s="157"/>
      <c r="L119" s="453"/>
    </row>
    <row r="120" spans="4:12" ht="17.850000000000001" customHeight="1">
      <c r="D120" s="514"/>
      <c r="E120" s="450"/>
      <c r="F120" s="85" t="s">
        <v>50</v>
      </c>
      <c r="G120" s="103" t="s">
        <v>232</v>
      </c>
      <c r="H120" s="103" t="s">
        <v>637</v>
      </c>
      <c r="I120" s="102">
        <f t="shared" si="1"/>
        <v>25</v>
      </c>
      <c r="J120" s="87"/>
      <c r="K120" s="157"/>
      <c r="L120" s="453"/>
    </row>
    <row r="121" spans="4:12" ht="17.850000000000001" customHeight="1">
      <c r="D121" s="514"/>
      <c r="E121" s="451"/>
      <c r="F121" s="96" t="s">
        <v>77</v>
      </c>
      <c r="G121" s="104" t="s">
        <v>232</v>
      </c>
      <c r="H121" s="104" t="s">
        <v>637</v>
      </c>
      <c r="I121" s="102">
        <f t="shared" si="1"/>
        <v>25</v>
      </c>
      <c r="J121" s="98"/>
      <c r="K121" s="167"/>
      <c r="L121" s="454"/>
    </row>
    <row r="122" spans="4:12" ht="17.850000000000001" customHeight="1">
      <c r="D122" s="514"/>
      <c r="E122" s="522" t="s">
        <v>139</v>
      </c>
      <c r="F122" s="307" t="s">
        <v>67</v>
      </c>
      <c r="G122" s="328"/>
      <c r="H122" s="368"/>
      <c r="I122" s="308">
        <f t="shared" si="1"/>
        <v>0</v>
      </c>
      <c r="J122" s="308"/>
      <c r="K122" s="332" t="s">
        <v>252</v>
      </c>
      <c r="L122" s="477" t="s">
        <v>631</v>
      </c>
    </row>
    <row r="123" spans="4:12" ht="17.850000000000001" customHeight="1">
      <c r="D123" s="514"/>
      <c r="E123" s="523"/>
      <c r="F123" s="309" t="s">
        <v>55</v>
      </c>
      <c r="G123" s="329" t="s">
        <v>239</v>
      </c>
      <c r="H123" s="369"/>
      <c r="I123" s="308">
        <f t="shared" si="1"/>
        <v>0</v>
      </c>
      <c r="J123" s="311">
        <v>33</v>
      </c>
      <c r="K123" s="333"/>
      <c r="L123" s="478"/>
    </row>
    <row r="124" spans="4:12" ht="17.850000000000001" customHeight="1">
      <c r="D124" s="514"/>
      <c r="E124" s="523"/>
      <c r="F124" s="309" t="s">
        <v>124</v>
      </c>
      <c r="G124" s="329" t="s">
        <v>362</v>
      </c>
      <c r="H124" s="369"/>
      <c r="I124" s="308">
        <f t="shared" si="1"/>
        <v>0</v>
      </c>
      <c r="J124" s="309"/>
      <c r="K124" s="334"/>
      <c r="L124" s="478"/>
    </row>
    <row r="125" spans="4:12" ht="17.850000000000001" customHeight="1">
      <c r="D125" s="514"/>
      <c r="E125" s="523"/>
      <c r="F125" s="312" t="s">
        <v>49</v>
      </c>
      <c r="G125" s="330" t="s">
        <v>237</v>
      </c>
      <c r="H125" s="386"/>
      <c r="I125" s="308">
        <f t="shared" si="1"/>
        <v>0</v>
      </c>
      <c r="J125" s="311"/>
      <c r="K125" s="333"/>
      <c r="L125" s="478"/>
    </row>
    <row r="126" spans="4:12" ht="17.850000000000001" customHeight="1">
      <c r="D126" s="514"/>
      <c r="E126" s="523"/>
      <c r="F126" s="309" t="s">
        <v>50</v>
      </c>
      <c r="G126" s="329" t="s">
        <v>238</v>
      </c>
      <c r="H126" s="369"/>
      <c r="I126" s="308">
        <f t="shared" si="1"/>
        <v>0</v>
      </c>
      <c r="J126" s="311"/>
      <c r="K126" s="333"/>
      <c r="L126" s="478"/>
    </row>
    <row r="127" spans="4:12" ht="17.850000000000001" customHeight="1">
      <c r="D127" s="514"/>
      <c r="E127" s="523"/>
      <c r="F127" s="314" t="s">
        <v>77</v>
      </c>
      <c r="G127" s="331" t="s">
        <v>238</v>
      </c>
      <c r="H127" s="371"/>
      <c r="I127" s="308">
        <f t="shared" si="1"/>
        <v>0</v>
      </c>
      <c r="J127" s="316"/>
      <c r="K127" s="335"/>
      <c r="L127" s="479"/>
    </row>
    <row r="128" spans="4:12" ht="17.850000000000001" customHeight="1">
      <c r="D128" s="514"/>
      <c r="E128" s="522" t="s">
        <v>146</v>
      </c>
      <c r="F128" s="336" t="s">
        <v>225</v>
      </c>
      <c r="G128" s="337"/>
      <c r="H128" s="387"/>
      <c r="I128" s="308">
        <f t="shared" si="1"/>
        <v>0</v>
      </c>
      <c r="J128" s="338"/>
      <c r="K128" s="332" t="s">
        <v>252</v>
      </c>
      <c r="L128" s="477" t="s">
        <v>631</v>
      </c>
    </row>
    <row r="129" spans="4:12" ht="17.850000000000001" customHeight="1">
      <c r="D129" s="514"/>
      <c r="E129" s="523"/>
      <c r="F129" s="339" t="s">
        <v>226</v>
      </c>
      <c r="G129" s="329" t="s">
        <v>241</v>
      </c>
      <c r="H129" s="369"/>
      <c r="I129" s="308">
        <f t="shared" si="1"/>
        <v>0</v>
      </c>
      <c r="J129" s="311">
        <v>33</v>
      </c>
      <c r="K129" s="333"/>
      <c r="L129" s="478"/>
    </row>
    <row r="130" spans="4:12" ht="17.850000000000001" customHeight="1">
      <c r="D130" s="514"/>
      <c r="E130" s="523"/>
      <c r="F130" s="339" t="s">
        <v>227</v>
      </c>
      <c r="G130" s="329" t="s">
        <v>363</v>
      </c>
      <c r="H130" s="369"/>
      <c r="I130" s="308">
        <f t="shared" si="1"/>
        <v>0</v>
      </c>
      <c r="J130" s="309"/>
      <c r="K130" s="334"/>
      <c r="L130" s="478"/>
    </row>
    <row r="131" spans="4:12" ht="17.850000000000001" customHeight="1">
      <c r="D131" s="514"/>
      <c r="E131" s="523"/>
      <c r="F131" s="340" t="s">
        <v>49</v>
      </c>
      <c r="G131" s="330" t="s">
        <v>244</v>
      </c>
      <c r="H131" s="386"/>
      <c r="I131" s="308">
        <f t="shared" si="1"/>
        <v>0</v>
      </c>
      <c r="J131" s="311"/>
      <c r="K131" s="333"/>
      <c r="L131" s="478"/>
    </row>
    <row r="132" spans="4:12" ht="17.850000000000001" customHeight="1">
      <c r="D132" s="514"/>
      <c r="E132" s="523"/>
      <c r="F132" s="339" t="s">
        <v>50</v>
      </c>
      <c r="G132" s="329" t="s">
        <v>240</v>
      </c>
      <c r="H132" s="369"/>
      <c r="I132" s="308">
        <f t="shared" si="1"/>
        <v>0</v>
      </c>
      <c r="J132" s="311"/>
      <c r="K132" s="333"/>
      <c r="L132" s="478"/>
    </row>
    <row r="133" spans="4:12" ht="17.850000000000001" customHeight="1">
      <c r="D133" s="514"/>
      <c r="E133" s="523"/>
      <c r="F133" s="341" t="s">
        <v>228</v>
      </c>
      <c r="G133" s="342" t="s">
        <v>240</v>
      </c>
      <c r="H133" s="388"/>
      <c r="I133" s="308">
        <f t="shared" si="1"/>
        <v>0</v>
      </c>
      <c r="J133" s="343"/>
      <c r="K133" s="344"/>
      <c r="L133" s="479"/>
    </row>
    <row r="134" spans="4:12" ht="17.850000000000001" customHeight="1">
      <c r="D134" s="514"/>
      <c r="E134" s="522" t="s">
        <v>156</v>
      </c>
      <c r="F134" s="345" t="s">
        <v>225</v>
      </c>
      <c r="G134" s="328"/>
      <c r="H134" s="368"/>
      <c r="I134" s="308">
        <f t="shared" si="1"/>
        <v>0</v>
      </c>
      <c r="J134" s="308"/>
      <c r="K134" s="332" t="s">
        <v>252</v>
      </c>
      <c r="L134" s="477" t="s">
        <v>631</v>
      </c>
    </row>
    <row r="135" spans="4:12" ht="17.850000000000001" customHeight="1">
      <c r="D135" s="514"/>
      <c r="E135" s="523"/>
      <c r="F135" s="339" t="s">
        <v>226</v>
      </c>
      <c r="G135" s="329" t="s">
        <v>243</v>
      </c>
      <c r="H135" s="369"/>
      <c r="I135" s="308">
        <f t="shared" si="1"/>
        <v>0</v>
      </c>
      <c r="J135" s="311">
        <v>33</v>
      </c>
      <c r="K135" s="333"/>
      <c r="L135" s="478"/>
    </row>
    <row r="136" spans="4:12" ht="17.850000000000001" customHeight="1">
      <c r="D136" s="514"/>
      <c r="E136" s="523"/>
      <c r="F136" s="339" t="s">
        <v>227</v>
      </c>
      <c r="G136" s="329" t="s">
        <v>364</v>
      </c>
      <c r="H136" s="369"/>
      <c r="I136" s="308">
        <f t="shared" si="1"/>
        <v>0</v>
      </c>
      <c r="J136" s="309"/>
      <c r="K136" s="334"/>
      <c r="L136" s="478"/>
    </row>
    <row r="137" spans="4:12" ht="17.850000000000001" customHeight="1">
      <c r="D137" s="514"/>
      <c r="E137" s="523"/>
      <c r="F137" s="340" t="s">
        <v>49</v>
      </c>
      <c r="G137" s="330" t="s">
        <v>245</v>
      </c>
      <c r="H137" s="386"/>
      <c r="I137" s="308">
        <f t="shared" ref="I137:I145" si="2">LENB(H137)</f>
        <v>0</v>
      </c>
      <c r="J137" s="311"/>
      <c r="K137" s="333"/>
      <c r="L137" s="478"/>
    </row>
    <row r="138" spans="4:12" ht="17.850000000000001" customHeight="1">
      <c r="D138" s="514"/>
      <c r="E138" s="523"/>
      <c r="F138" s="339" t="s">
        <v>50</v>
      </c>
      <c r="G138" s="329" t="s">
        <v>242</v>
      </c>
      <c r="H138" s="369"/>
      <c r="I138" s="308">
        <f t="shared" si="2"/>
        <v>0</v>
      </c>
      <c r="J138" s="311"/>
      <c r="K138" s="333"/>
      <c r="L138" s="478"/>
    </row>
    <row r="139" spans="4:12" ht="17.850000000000001" customHeight="1">
      <c r="D139" s="514"/>
      <c r="E139" s="524"/>
      <c r="F139" s="346" t="s">
        <v>228</v>
      </c>
      <c r="G139" s="331" t="s">
        <v>242</v>
      </c>
      <c r="H139" s="371"/>
      <c r="I139" s="308">
        <f t="shared" si="2"/>
        <v>0</v>
      </c>
      <c r="J139" s="316"/>
      <c r="K139" s="335"/>
      <c r="L139" s="479"/>
    </row>
    <row r="140" spans="4:12" ht="17.850000000000001" customHeight="1">
      <c r="D140" s="514"/>
      <c r="E140" s="523" t="s">
        <v>155</v>
      </c>
      <c r="F140" s="336" t="s">
        <v>225</v>
      </c>
      <c r="G140" s="337"/>
      <c r="H140" s="387"/>
      <c r="I140" s="308">
        <f t="shared" si="2"/>
        <v>0</v>
      </c>
      <c r="J140" s="338"/>
      <c r="K140" s="347" t="s">
        <v>252</v>
      </c>
      <c r="L140" s="477" t="s">
        <v>631</v>
      </c>
    </row>
    <row r="141" spans="4:12" ht="17.850000000000001" customHeight="1">
      <c r="D141" s="514"/>
      <c r="E141" s="523"/>
      <c r="F141" s="339" t="s">
        <v>226</v>
      </c>
      <c r="G141" s="329" t="s">
        <v>247</v>
      </c>
      <c r="H141" s="369"/>
      <c r="I141" s="308">
        <f t="shared" si="2"/>
        <v>0</v>
      </c>
      <c r="J141" s="311">
        <v>33</v>
      </c>
      <c r="K141" s="333"/>
      <c r="L141" s="478"/>
    </row>
    <row r="142" spans="4:12" ht="17.850000000000001" customHeight="1">
      <c r="D142" s="514"/>
      <c r="E142" s="523"/>
      <c r="F142" s="339" t="s">
        <v>227</v>
      </c>
      <c r="G142" s="329" t="s">
        <v>365</v>
      </c>
      <c r="H142" s="369"/>
      <c r="I142" s="308">
        <f t="shared" si="2"/>
        <v>0</v>
      </c>
      <c r="J142" s="309"/>
      <c r="K142" s="334"/>
      <c r="L142" s="478"/>
    </row>
    <row r="143" spans="4:12" ht="17.850000000000001" customHeight="1">
      <c r="D143" s="514"/>
      <c r="E143" s="523"/>
      <c r="F143" s="340" t="s">
        <v>49</v>
      </c>
      <c r="G143" s="330" t="s">
        <v>248</v>
      </c>
      <c r="H143" s="386"/>
      <c r="I143" s="308">
        <f t="shared" si="2"/>
        <v>0</v>
      </c>
      <c r="J143" s="311"/>
      <c r="K143" s="333"/>
      <c r="L143" s="478"/>
    </row>
    <row r="144" spans="4:12" ht="17.850000000000001" customHeight="1">
      <c r="D144" s="514"/>
      <c r="E144" s="523"/>
      <c r="F144" s="339" t="s">
        <v>50</v>
      </c>
      <c r="G144" s="329" t="s">
        <v>246</v>
      </c>
      <c r="H144" s="369"/>
      <c r="I144" s="308">
        <f t="shared" si="2"/>
        <v>0</v>
      </c>
      <c r="J144" s="311"/>
      <c r="K144" s="333"/>
      <c r="L144" s="478"/>
    </row>
    <row r="145" spans="4:12" ht="17.850000000000001" customHeight="1" thickBot="1">
      <c r="D145" s="533"/>
      <c r="E145" s="543"/>
      <c r="F145" s="348" t="s">
        <v>228</v>
      </c>
      <c r="G145" s="349" t="s">
        <v>246</v>
      </c>
      <c r="H145" s="389"/>
      <c r="I145" s="350">
        <f t="shared" si="2"/>
        <v>0</v>
      </c>
      <c r="J145" s="351"/>
      <c r="K145" s="352"/>
      <c r="L145" s="47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121FAC68-3AC2-4747-BD4E-A9A4426D09F3}"/>
    <hyperlink ref="H17" r:id="rId23" xr:uid="{F29734DD-25DC-0243-86E8-4F44AECA2732}"/>
    <hyperlink ref="H23" r:id="rId24" xr:uid="{A3594741-EAAF-ED44-B398-974D170A20ED}"/>
    <hyperlink ref="H29" r:id="rId25" xr:uid="{CCA807AF-A8C0-364E-BB3F-BF6F2D9AE97C}"/>
    <hyperlink ref="H35" r:id="rId26" xr:uid="{49AACE39-CF29-2243-A443-44A6F5B1E2B2}"/>
    <hyperlink ref="H41" r:id="rId27" xr:uid="{76D4D208-6028-BF48-A9F4-9A8111296131}"/>
    <hyperlink ref="H47" r:id="rId28" xr:uid="{04C9B52F-935A-3D49-AA4B-E51E5817411B}"/>
    <hyperlink ref="H65" r:id="rId29" xr:uid="{14605CD7-9B12-A54C-BE0F-2384B8DC0481}"/>
    <hyperlink ref="H101" r:id="rId30" xr:uid="{A5694AF7-63F0-E241-B40A-6075E4F54E5E}"/>
    <hyperlink ref="H107" r:id="rId31" xr:uid="{2AEE2158-F563-3B4E-8579-DF6F86317572}"/>
    <hyperlink ref="H113" r:id="rId32" xr:uid="{BED94DBB-34AF-CA4D-9DBD-1B9D5E65716A}"/>
    <hyperlink ref="H119" r:id="rId33" xr:uid="{7FA0B488-FC60-F045-B4FC-0EE05980CC59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G155" zoomScale="93" zoomScaleNormal="70" workbookViewId="0">
      <selection activeCell="J136" sqref="J13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9" customWidth="1"/>
    <col min="13" max="16384" width="8.75" style="26"/>
  </cols>
  <sheetData>
    <row r="2" spans="1:13" ht="36" customHeight="1">
      <c r="B2" s="122" t="s">
        <v>160</v>
      </c>
      <c r="C2" s="124"/>
      <c r="D2" s="63"/>
      <c r="E2" s="63"/>
      <c r="F2" s="61"/>
      <c r="G2" s="61"/>
      <c r="H2" s="61"/>
      <c r="I2" s="61"/>
      <c r="J2" s="61"/>
      <c r="K2" s="61"/>
      <c r="L2" s="142"/>
      <c r="M2" s="125"/>
    </row>
    <row r="3" spans="1:13" s="68" customFormat="1" ht="141" customHeight="1">
      <c r="B3" s="512" t="s">
        <v>520</v>
      </c>
      <c r="C3" s="512"/>
      <c r="D3" s="512"/>
      <c r="E3" s="512"/>
      <c r="F3" s="512"/>
      <c r="G3" s="512"/>
      <c r="H3" s="297"/>
      <c r="I3" s="67"/>
      <c r="J3" s="67"/>
      <c r="K3" s="67"/>
      <c r="L3" s="14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4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5"/>
    </row>
    <row r="6" spans="1:13" s="28" customFormat="1" ht="22.5">
      <c r="A6" s="54"/>
      <c r="B6" s="59"/>
      <c r="C6" s="58"/>
      <c r="D6" s="490" t="s">
        <v>54</v>
      </c>
      <c r="E6" s="491"/>
      <c r="F6" s="494" t="s">
        <v>140</v>
      </c>
      <c r="G6" s="60" t="s">
        <v>46</v>
      </c>
      <c r="H6" s="287" t="s">
        <v>515</v>
      </c>
      <c r="I6" s="485" t="s">
        <v>43</v>
      </c>
      <c r="J6" s="496" t="s">
        <v>47</v>
      </c>
      <c r="K6" s="60" t="s">
        <v>519</v>
      </c>
      <c r="L6" s="483" t="s">
        <v>517</v>
      </c>
    </row>
    <row r="7" spans="1:13" ht="23.25" customHeight="1">
      <c r="D7" s="492"/>
      <c r="E7" s="493"/>
      <c r="F7" s="495"/>
      <c r="G7" s="83" t="s">
        <v>516</v>
      </c>
      <c r="H7" s="83" t="s">
        <v>516</v>
      </c>
      <c r="I7" s="486"/>
      <c r="J7" s="497"/>
      <c r="K7" s="154"/>
      <c r="L7" s="484"/>
    </row>
    <row r="8" spans="1:13" ht="21" customHeight="1">
      <c r="D8" s="498" t="s">
        <v>117</v>
      </c>
      <c r="E8" s="449" t="s">
        <v>157</v>
      </c>
      <c r="F8" s="100" t="s">
        <v>126</v>
      </c>
      <c r="G8" s="80"/>
      <c r="H8" s="80"/>
      <c r="I8" s="102">
        <f>LENB(H8)</f>
        <v>0</v>
      </c>
      <c r="J8" s="111"/>
      <c r="K8" s="178" t="s">
        <v>250</v>
      </c>
      <c r="L8" s="547"/>
    </row>
    <row r="9" spans="1:13" ht="21" customHeight="1">
      <c r="D9" s="499"/>
      <c r="E9" s="450"/>
      <c r="F9" s="85" t="s">
        <v>158</v>
      </c>
      <c r="G9" s="69" t="s">
        <v>338</v>
      </c>
      <c r="H9" s="69" t="s">
        <v>638</v>
      </c>
      <c r="I9" s="102">
        <f t="shared" ref="I9:I72" si="0">LENB(H9)</f>
        <v>2</v>
      </c>
      <c r="J9" s="112">
        <v>10</v>
      </c>
      <c r="K9" s="112"/>
      <c r="L9" s="548"/>
    </row>
    <row r="10" spans="1:13" ht="21" customHeight="1">
      <c r="D10" s="499"/>
      <c r="E10" s="450"/>
      <c r="F10" s="85" t="s">
        <v>116</v>
      </c>
      <c r="G10" s="69" t="s">
        <v>339</v>
      </c>
      <c r="H10" s="69" t="s">
        <v>736</v>
      </c>
      <c r="I10" s="102">
        <f t="shared" si="0"/>
        <v>2</v>
      </c>
      <c r="J10" s="85"/>
      <c r="K10" s="85"/>
      <c r="L10" s="548"/>
    </row>
    <row r="11" spans="1:13" ht="21" customHeight="1">
      <c r="D11" s="499"/>
      <c r="E11" s="450"/>
      <c r="F11" s="94" t="s">
        <v>49</v>
      </c>
      <c r="G11" s="134" t="s">
        <v>119</v>
      </c>
      <c r="H11" s="325" t="s">
        <v>639</v>
      </c>
      <c r="I11" s="102">
        <f t="shared" si="0"/>
        <v>49</v>
      </c>
      <c r="J11" s="88"/>
      <c r="K11" s="88"/>
      <c r="L11" s="548"/>
    </row>
    <row r="12" spans="1:13" ht="21" customHeight="1">
      <c r="D12" s="499"/>
      <c r="E12" s="450"/>
      <c r="F12" s="85" t="s">
        <v>50</v>
      </c>
      <c r="G12" s="69"/>
      <c r="H12" s="69" t="s">
        <v>638</v>
      </c>
      <c r="I12" s="102">
        <f t="shared" si="0"/>
        <v>2</v>
      </c>
      <c r="J12" s="88"/>
      <c r="K12" s="88"/>
      <c r="L12" s="548"/>
    </row>
    <row r="13" spans="1:13" ht="21" customHeight="1">
      <c r="D13" s="503"/>
      <c r="E13" s="451"/>
      <c r="F13" s="96" t="s">
        <v>77</v>
      </c>
      <c r="G13" s="70" t="s">
        <v>338</v>
      </c>
      <c r="H13" s="70" t="s">
        <v>638</v>
      </c>
      <c r="I13" s="102">
        <f t="shared" si="0"/>
        <v>2</v>
      </c>
      <c r="J13" s="114"/>
      <c r="K13" s="114"/>
      <c r="L13" s="555"/>
    </row>
    <row r="14" spans="1:13" ht="21" customHeight="1">
      <c r="D14" s="498" t="s">
        <v>121</v>
      </c>
      <c r="E14" s="522" t="s">
        <v>123</v>
      </c>
      <c r="F14" s="353" t="s">
        <v>125</v>
      </c>
      <c r="G14" s="337"/>
      <c r="H14" s="387"/>
      <c r="I14" s="308">
        <f t="shared" si="0"/>
        <v>0</v>
      </c>
      <c r="J14" s="338"/>
      <c r="K14" s="308" t="s">
        <v>252</v>
      </c>
      <c r="L14" s="468" t="s">
        <v>631</v>
      </c>
    </row>
    <row r="15" spans="1:13" ht="21" customHeight="1">
      <c r="D15" s="499"/>
      <c r="E15" s="523"/>
      <c r="F15" s="309" t="s">
        <v>55</v>
      </c>
      <c r="G15" s="354" t="s">
        <v>255</v>
      </c>
      <c r="H15" s="390"/>
      <c r="I15" s="308">
        <f t="shared" si="0"/>
        <v>0</v>
      </c>
      <c r="J15" s="311">
        <v>33</v>
      </c>
      <c r="K15" s="311"/>
      <c r="L15" s="469"/>
    </row>
    <row r="16" spans="1:13" ht="21" customHeight="1">
      <c r="D16" s="499"/>
      <c r="E16" s="523"/>
      <c r="F16" s="309" t="s">
        <v>124</v>
      </c>
      <c r="G16" s="354" t="s">
        <v>340</v>
      </c>
      <c r="H16" s="390"/>
      <c r="I16" s="308">
        <f t="shared" si="0"/>
        <v>0</v>
      </c>
      <c r="J16" s="309"/>
      <c r="K16" s="309"/>
      <c r="L16" s="469"/>
    </row>
    <row r="17" spans="2:12" ht="20.100000000000001" customHeight="1">
      <c r="D17" s="499"/>
      <c r="E17" s="523"/>
      <c r="F17" s="312" t="s">
        <v>49</v>
      </c>
      <c r="G17" s="355" t="s">
        <v>183</v>
      </c>
      <c r="H17" s="370"/>
      <c r="I17" s="308">
        <f t="shared" si="0"/>
        <v>0</v>
      </c>
      <c r="J17" s="311"/>
      <c r="K17" s="311"/>
      <c r="L17" s="469"/>
    </row>
    <row r="18" spans="2:12" ht="20.100000000000001" customHeight="1">
      <c r="D18" s="499"/>
      <c r="E18" s="523"/>
      <c r="F18" s="309" t="s">
        <v>50</v>
      </c>
      <c r="G18" s="354"/>
      <c r="H18" s="390"/>
      <c r="I18" s="308">
        <f t="shared" si="0"/>
        <v>0</v>
      </c>
      <c r="J18" s="311"/>
      <c r="K18" s="311"/>
      <c r="L18" s="469"/>
    </row>
    <row r="19" spans="2:12" ht="20.100000000000001" customHeight="1">
      <c r="D19" s="499"/>
      <c r="E19" s="524"/>
      <c r="F19" s="314" t="s">
        <v>77</v>
      </c>
      <c r="G19" s="356" t="s">
        <v>255</v>
      </c>
      <c r="H19" s="391"/>
      <c r="I19" s="308">
        <f t="shared" si="0"/>
        <v>0</v>
      </c>
      <c r="J19" s="316"/>
      <c r="K19" s="316"/>
      <c r="L19" s="552"/>
    </row>
    <row r="20" spans="2:12" ht="20.100000000000001" customHeight="1">
      <c r="D20" s="499"/>
      <c r="E20" s="449" t="s">
        <v>127</v>
      </c>
      <c r="F20" s="100" t="s">
        <v>125</v>
      </c>
      <c r="G20" s="91"/>
      <c r="H20" s="91"/>
      <c r="I20" s="102">
        <f t="shared" si="0"/>
        <v>0</v>
      </c>
      <c r="J20" s="102"/>
      <c r="K20" s="102" t="s">
        <v>252</v>
      </c>
      <c r="L20" s="547"/>
    </row>
    <row r="21" spans="2:12" ht="20.100000000000001" customHeight="1">
      <c r="D21" s="499"/>
      <c r="E21" s="450"/>
      <c r="F21" s="85" t="s">
        <v>55</v>
      </c>
      <c r="G21" s="86" t="s">
        <v>111</v>
      </c>
      <c r="H21" s="86" t="s">
        <v>640</v>
      </c>
      <c r="I21" s="102">
        <f t="shared" si="0"/>
        <v>10</v>
      </c>
      <c r="J21" s="87">
        <v>33</v>
      </c>
      <c r="K21" s="87"/>
      <c r="L21" s="548"/>
    </row>
    <row r="22" spans="2:12" ht="20.100000000000001" customHeight="1">
      <c r="D22" s="499"/>
      <c r="E22" s="450"/>
      <c r="F22" s="85" t="s">
        <v>124</v>
      </c>
      <c r="G22" s="86" t="s">
        <v>341</v>
      </c>
      <c r="H22" s="86" t="s">
        <v>341</v>
      </c>
      <c r="I22" s="102">
        <f t="shared" si="0"/>
        <v>8</v>
      </c>
      <c r="J22" s="85"/>
      <c r="K22" s="85"/>
      <c r="L22" s="548"/>
    </row>
    <row r="23" spans="2:12" ht="20.100000000000001" customHeight="1">
      <c r="B23" s="57" t="s">
        <v>44</v>
      </c>
      <c r="D23" s="499"/>
      <c r="E23" s="450"/>
      <c r="F23" s="94" t="s">
        <v>49</v>
      </c>
      <c r="G23" s="72" t="s">
        <v>184</v>
      </c>
      <c r="H23" s="82" t="s">
        <v>639</v>
      </c>
      <c r="I23" s="102">
        <f t="shared" si="0"/>
        <v>49</v>
      </c>
      <c r="J23" s="87"/>
      <c r="K23" s="87"/>
      <c r="L23" s="548"/>
    </row>
    <row r="24" spans="2:12" ht="20.100000000000001" customHeight="1">
      <c r="D24" s="499"/>
      <c r="E24" s="450"/>
      <c r="F24" s="85" t="s">
        <v>50</v>
      </c>
      <c r="G24" s="86"/>
      <c r="H24" s="86" t="s">
        <v>640</v>
      </c>
      <c r="I24" s="102">
        <f t="shared" si="0"/>
        <v>10</v>
      </c>
      <c r="J24" s="87"/>
      <c r="K24" s="87"/>
      <c r="L24" s="548"/>
    </row>
    <row r="25" spans="2:12" ht="20.100000000000001" customHeight="1">
      <c r="D25" s="499"/>
      <c r="E25" s="451"/>
      <c r="F25" s="96" t="s">
        <v>77</v>
      </c>
      <c r="G25" s="97" t="s">
        <v>111</v>
      </c>
      <c r="H25" s="86" t="s">
        <v>640</v>
      </c>
      <c r="I25" s="102">
        <f t="shared" si="0"/>
        <v>10</v>
      </c>
      <c r="J25" s="98"/>
      <c r="K25" s="98"/>
      <c r="L25" s="555"/>
    </row>
    <row r="26" spans="2:12" ht="20.100000000000001" customHeight="1">
      <c r="D26" s="499"/>
      <c r="E26" s="449" t="s">
        <v>128</v>
      </c>
      <c r="F26" s="100" t="s">
        <v>125</v>
      </c>
      <c r="G26" s="101"/>
      <c r="H26" s="101"/>
      <c r="I26" s="102">
        <f t="shared" si="0"/>
        <v>0</v>
      </c>
      <c r="J26" s="102"/>
      <c r="K26" s="102" t="s">
        <v>252</v>
      </c>
      <c r="L26" s="547"/>
    </row>
    <row r="27" spans="2:12" ht="20.100000000000001" customHeight="1">
      <c r="D27" s="499"/>
      <c r="E27" s="450"/>
      <c r="F27" s="85" t="s">
        <v>55</v>
      </c>
      <c r="G27" s="103" t="s">
        <v>110</v>
      </c>
      <c r="H27" s="103" t="s">
        <v>641</v>
      </c>
      <c r="I27" s="102">
        <f t="shared" si="0"/>
        <v>19</v>
      </c>
      <c r="J27" s="87">
        <v>33</v>
      </c>
      <c r="K27" s="87"/>
      <c r="L27" s="548"/>
    </row>
    <row r="28" spans="2:12" ht="20.100000000000001" customHeight="1">
      <c r="D28" s="499"/>
      <c r="E28" s="450"/>
      <c r="F28" s="85" t="s">
        <v>124</v>
      </c>
      <c r="G28" s="103" t="s">
        <v>342</v>
      </c>
      <c r="H28" s="103" t="s">
        <v>342</v>
      </c>
      <c r="I28" s="102">
        <f t="shared" si="0"/>
        <v>16</v>
      </c>
      <c r="J28" s="85"/>
      <c r="K28" s="85"/>
      <c r="L28" s="548"/>
    </row>
    <row r="29" spans="2:12" ht="20.85" customHeight="1">
      <c r="D29" s="499"/>
      <c r="E29" s="450"/>
      <c r="F29" s="94" t="s">
        <v>49</v>
      </c>
      <c r="G29" s="72" t="s">
        <v>185</v>
      </c>
      <c r="H29" s="82" t="s">
        <v>642</v>
      </c>
      <c r="I29" s="102">
        <f t="shared" si="0"/>
        <v>61</v>
      </c>
      <c r="J29" s="87"/>
      <c r="K29" s="87"/>
      <c r="L29" s="548"/>
    </row>
    <row r="30" spans="2:12" ht="20.85" customHeight="1">
      <c r="D30" s="499"/>
      <c r="E30" s="450"/>
      <c r="F30" s="85" t="s">
        <v>50</v>
      </c>
      <c r="G30" s="103"/>
      <c r="H30" s="103" t="s">
        <v>641</v>
      </c>
      <c r="I30" s="102">
        <f t="shared" si="0"/>
        <v>19</v>
      </c>
      <c r="J30" s="87"/>
      <c r="K30" s="87"/>
      <c r="L30" s="548"/>
    </row>
    <row r="31" spans="2:12" ht="20.85" customHeight="1">
      <c r="D31" s="499"/>
      <c r="E31" s="451"/>
      <c r="F31" s="96" t="s">
        <v>77</v>
      </c>
      <c r="G31" s="104" t="s">
        <v>110</v>
      </c>
      <c r="H31" s="103" t="s">
        <v>641</v>
      </c>
      <c r="I31" s="102">
        <f t="shared" si="0"/>
        <v>19</v>
      </c>
      <c r="J31" s="98"/>
      <c r="K31" s="98"/>
      <c r="L31" s="555"/>
    </row>
    <row r="32" spans="2:12" ht="20.85" customHeight="1">
      <c r="D32" s="499"/>
      <c r="E32" s="522" t="s">
        <v>129</v>
      </c>
      <c r="F32" s="307" t="s">
        <v>125</v>
      </c>
      <c r="G32" s="328"/>
      <c r="H32" s="368"/>
      <c r="I32" s="308">
        <f t="shared" si="0"/>
        <v>0</v>
      </c>
      <c r="J32" s="308"/>
      <c r="K32" s="308" t="s">
        <v>252</v>
      </c>
      <c r="L32" s="468" t="s">
        <v>631</v>
      </c>
    </row>
    <row r="33" spans="4:12" ht="20.85" customHeight="1">
      <c r="D33" s="499"/>
      <c r="E33" s="523"/>
      <c r="F33" s="309" t="s">
        <v>55</v>
      </c>
      <c r="G33" s="329" t="s">
        <v>209</v>
      </c>
      <c r="H33" s="369"/>
      <c r="I33" s="308">
        <f t="shared" si="0"/>
        <v>0</v>
      </c>
      <c r="J33" s="311">
        <v>33</v>
      </c>
      <c r="K33" s="311"/>
      <c r="L33" s="469"/>
    </row>
    <row r="34" spans="4:12" ht="20.85" customHeight="1">
      <c r="D34" s="499"/>
      <c r="E34" s="523"/>
      <c r="F34" s="309" t="s">
        <v>124</v>
      </c>
      <c r="G34" s="329" t="s">
        <v>343</v>
      </c>
      <c r="H34" s="369"/>
      <c r="I34" s="308">
        <f t="shared" si="0"/>
        <v>0</v>
      </c>
      <c r="J34" s="309"/>
      <c r="K34" s="309"/>
      <c r="L34" s="469"/>
    </row>
    <row r="35" spans="4:12" ht="20.85" customHeight="1">
      <c r="D35" s="499"/>
      <c r="E35" s="523"/>
      <c r="F35" s="312" t="s">
        <v>49</v>
      </c>
      <c r="G35" s="355" t="s">
        <v>112</v>
      </c>
      <c r="H35" s="370"/>
      <c r="I35" s="308">
        <f t="shared" si="0"/>
        <v>0</v>
      </c>
      <c r="J35" s="311"/>
      <c r="K35" s="311"/>
      <c r="L35" s="469"/>
    </row>
    <row r="36" spans="4:12" ht="20.85" customHeight="1">
      <c r="D36" s="499"/>
      <c r="E36" s="523"/>
      <c r="F36" s="309" t="s">
        <v>50</v>
      </c>
      <c r="G36" s="329"/>
      <c r="H36" s="369"/>
      <c r="I36" s="308">
        <f t="shared" si="0"/>
        <v>0</v>
      </c>
      <c r="J36" s="311"/>
      <c r="K36" s="311"/>
      <c r="L36" s="469"/>
    </row>
    <row r="37" spans="4:12" ht="20.85" customHeight="1">
      <c r="D37" s="499"/>
      <c r="E37" s="524"/>
      <c r="F37" s="314" t="s">
        <v>77</v>
      </c>
      <c r="G37" s="331" t="s">
        <v>209</v>
      </c>
      <c r="H37" s="371"/>
      <c r="I37" s="308">
        <f t="shared" si="0"/>
        <v>0</v>
      </c>
      <c r="J37" s="316"/>
      <c r="K37" s="316"/>
      <c r="L37" s="552"/>
    </row>
    <row r="38" spans="4:12" ht="20.85" customHeight="1">
      <c r="D38" s="499"/>
      <c r="E38" s="449" t="s">
        <v>130</v>
      </c>
      <c r="F38" s="100" t="s">
        <v>125</v>
      </c>
      <c r="G38" s="101"/>
      <c r="H38" s="368"/>
      <c r="I38" s="102">
        <f t="shared" si="0"/>
        <v>0</v>
      </c>
      <c r="J38" s="102"/>
      <c r="K38" s="102" t="s">
        <v>252</v>
      </c>
      <c r="L38" s="148"/>
    </row>
    <row r="39" spans="4:12" ht="20.85" customHeight="1">
      <c r="D39" s="499"/>
      <c r="E39" s="450"/>
      <c r="F39" s="85" t="s">
        <v>55</v>
      </c>
      <c r="G39" s="103"/>
      <c r="H39" s="369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99"/>
      <c r="E40" s="450"/>
      <c r="F40" s="85" t="s">
        <v>124</v>
      </c>
      <c r="G40" s="103"/>
      <c r="H40" s="369"/>
      <c r="I40" s="102">
        <f t="shared" si="0"/>
        <v>0</v>
      </c>
      <c r="J40" s="85"/>
      <c r="K40" s="85"/>
      <c r="L40" s="89"/>
    </row>
    <row r="41" spans="4:12" ht="20.100000000000001" customHeight="1">
      <c r="D41" s="499"/>
      <c r="E41" s="450"/>
      <c r="F41" s="94" t="s">
        <v>49</v>
      </c>
      <c r="G41" s="72"/>
      <c r="H41" s="370"/>
      <c r="I41" s="102">
        <f t="shared" si="0"/>
        <v>0</v>
      </c>
      <c r="J41" s="87"/>
      <c r="K41" s="87"/>
      <c r="L41" s="89"/>
    </row>
    <row r="42" spans="4:12" ht="20.100000000000001" customHeight="1">
      <c r="D42" s="499"/>
      <c r="E42" s="450"/>
      <c r="F42" s="85" t="s">
        <v>50</v>
      </c>
      <c r="G42" s="103"/>
      <c r="H42" s="369"/>
      <c r="I42" s="102">
        <f t="shared" si="0"/>
        <v>0</v>
      </c>
      <c r="J42" s="87"/>
      <c r="K42" s="87"/>
      <c r="L42" s="147"/>
    </row>
    <row r="43" spans="4:12" ht="20.100000000000001" customHeight="1">
      <c r="D43" s="499"/>
      <c r="E43" s="451"/>
      <c r="F43" s="96" t="s">
        <v>77</v>
      </c>
      <c r="G43" s="104"/>
      <c r="H43" s="371"/>
      <c r="I43" s="102">
        <f t="shared" si="0"/>
        <v>0</v>
      </c>
      <c r="J43" s="98"/>
      <c r="K43" s="98"/>
      <c r="L43" s="99"/>
    </row>
    <row r="44" spans="4:12" ht="20.100000000000001" customHeight="1">
      <c r="D44" s="499"/>
      <c r="E44" s="449" t="s">
        <v>131</v>
      </c>
      <c r="F44" s="100" t="s">
        <v>125</v>
      </c>
      <c r="G44" s="101"/>
      <c r="H44" s="368"/>
      <c r="I44" s="102">
        <f t="shared" si="0"/>
        <v>0</v>
      </c>
      <c r="J44" s="102"/>
      <c r="K44" s="102" t="s">
        <v>252</v>
      </c>
      <c r="L44" s="148"/>
    </row>
    <row r="45" spans="4:12" ht="20.100000000000001" customHeight="1">
      <c r="D45" s="499"/>
      <c r="E45" s="450"/>
      <c r="F45" s="85" t="s">
        <v>55</v>
      </c>
      <c r="G45" s="103"/>
      <c r="H45" s="369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99"/>
      <c r="E46" s="450"/>
      <c r="F46" s="85" t="s">
        <v>124</v>
      </c>
      <c r="G46" s="103"/>
      <c r="H46" s="369"/>
      <c r="I46" s="102">
        <f t="shared" si="0"/>
        <v>0</v>
      </c>
      <c r="J46" s="85"/>
      <c r="K46" s="85"/>
      <c r="L46" s="89"/>
    </row>
    <row r="47" spans="4:12" ht="20.100000000000001" customHeight="1">
      <c r="D47" s="499"/>
      <c r="E47" s="450"/>
      <c r="F47" s="94" t="s">
        <v>49</v>
      </c>
      <c r="G47" s="72"/>
      <c r="H47" s="370"/>
      <c r="I47" s="102">
        <f t="shared" si="0"/>
        <v>0</v>
      </c>
      <c r="J47" s="87"/>
      <c r="K47" s="87"/>
      <c r="L47" s="89"/>
    </row>
    <row r="48" spans="4:12" ht="20.100000000000001" customHeight="1">
      <c r="D48" s="499"/>
      <c r="E48" s="450"/>
      <c r="F48" s="85" t="s">
        <v>50</v>
      </c>
      <c r="G48" s="103"/>
      <c r="H48" s="369"/>
      <c r="I48" s="102">
        <f t="shared" si="0"/>
        <v>0</v>
      </c>
      <c r="J48" s="87"/>
      <c r="K48" s="87"/>
      <c r="L48" s="147"/>
    </row>
    <row r="49" spans="4:12" ht="20.100000000000001" customHeight="1">
      <c r="D49" s="499"/>
      <c r="E49" s="451"/>
      <c r="F49" s="96" t="s">
        <v>77</v>
      </c>
      <c r="G49" s="104"/>
      <c r="H49" s="371"/>
      <c r="I49" s="102">
        <f t="shared" si="0"/>
        <v>0</v>
      </c>
      <c r="J49" s="98"/>
      <c r="K49" s="98"/>
      <c r="L49" s="99"/>
    </row>
    <row r="50" spans="4:12" ht="20.100000000000001" customHeight="1">
      <c r="D50" s="499"/>
      <c r="E50" s="449" t="s">
        <v>132</v>
      </c>
      <c r="F50" s="100" t="s">
        <v>125</v>
      </c>
      <c r="G50" s="101"/>
      <c r="H50" s="368"/>
      <c r="I50" s="102">
        <f t="shared" si="0"/>
        <v>0</v>
      </c>
      <c r="J50" s="102"/>
      <c r="K50" s="102" t="s">
        <v>252</v>
      </c>
      <c r="L50" s="148"/>
    </row>
    <row r="51" spans="4:12" ht="20.100000000000001" customHeight="1">
      <c r="D51" s="499"/>
      <c r="E51" s="450"/>
      <c r="F51" s="85" t="s">
        <v>55</v>
      </c>
      <c r="G51" s="103"/>
      <c r="H51" s="369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99"/>
      <c r="E52" s="450"/>
      <c r="F52" s="85" t="s">
        <v>124</v>
      </c>
      <c r="G52" s="103"/>
      <c r="H52" s="369"/>
      <c r="I52" s="102">
        <f t="shared" si="0"/>
        <v>0</v>
      </c>
      <c r="J52" s="85"/>
      <c r="K52" s="85"/>
      <c r="L52" s="89"/>
    </row>
    <row r="53" spans="4:12" ht="20.100000000000001" customHeight="1">
      <c r="D53" s="499"/>
      <c r="E53" s="450"/>
      <c r="F53" s="94" t="s">
        <v>49</v>
      </c>
      <c r="G53" s="72"/>
      <c r="H53" s="370"/>
      <c r="I53" s="102">
        <f t="shared" si="0"/>
        <v>0</v>
      </c>
      <c r="J53" s="87"/>
      <c r="K53" s="87"/>
      <c r="L53" s="89"/>
    </row>
    <row r="54" spans="4:12" ht="20.100000000000001" customHeight="1">
      <c r="D54" s="499"/>
      <c r="E54" s="450"/>
      <c r="F54" s="85" t="s">
        <v>50</v>
      </c>
      <c r="G54" s="103"/>
      <c r="H54" s="369"/>
      <c r="I54" s="102">
        <f t="shared" si="0"/>
        <v>0</v>
      </c>
      <c r="J54" s="87"/>
      <c r="K54" s="87"/>
      <c r="L54" s="147"/>
    </row>
    <row r="55" spans="4:12" ht="20.100000000000001" customHeight="1">
      <c r="D55" s="499"/>
      <c r="E55" s="451"/>
      <c r="F55" s="96" t="s">
        <v>77</v>
      </c>
      <c r="G55" s="104"/>
      <c r="H55" s="371"/>
      <c r="I55" s="102">
        <f t="shared" si="0"/>
        <v>0</v>
      </c>
      <c r="J55" s="98"/>
      <c r="K55" s="98"/>
      <c r="L55" s="99"/>
    </row>
    <row r="56" spans="4:12" ht="20.100000000000001" customHeight="1">
      <c r="D56" s="499"/>
      <c r="E56" s="449" t="s">
        <v>133</v>
      </c>
      <c r="F56" s="100" t="s">
        <v>125</v>
      </c>
      <c r="G56" s="101"/>
      <c r="H56" s="368"/>
      <c r="I56" s="102">
        <f t="shared" si="0"/>
        <v>0</v>
      </c>
      <c r="J56" s="102"/>
      <c r="K56" s="102" t="s">
        <v>252</v>
      </c>
      <c r="L56" s="148"/>
    </row>
    <row r="57" spans="4:12" ht="20.100000000000001" customHeight="1">
      <c r="D57" s="499"/>
      <c r="E57" s="450"/>
      <c r="F57" s="85" t="s">
        <v>55</v>
      </c>
      <c r="G57" s="103"/>
      <c r="H57" s="369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99"/>
      <c r="E58" s="450"/>
      <c r="F58" s="85" t="s">
        <v>124</v>
      </c>
      <c r="G58" s="103"/>
      <c r="H58" s="369"/>
      <c r="I58" s="102">
        <f t="shared" si="0"/>
        <v>0</v>
      </c>
      <c r="J58" s="85"/>
      <c r="K58" s="85"/>
      <c r="L58" s="89"/>
    </row>
    <row r="59" spans="4:12" ht="20.100000000000001" customHeight="1">
      <c r="D59" s="499"/>
      <c r="E59" s="450"/>
      <c r="F59" s="94" t="s">
        <v>49</v>
      </c>
      <c r="G59" s="72"/>
      <c r="H59" s="370"/>
      <c r="I59" s="102">
        <f t="shared" si="0"/>
        <v>0</v>
      </c>
      <c r="J59" s="87"/>
      <c r="K59" s="87"/>
      <c r="L59" s="89"/>
    </row>
    <row r="60" spans="4:12" ht="17.850000000000001" customHeight="1">
      <c r="D60" s="499"/>
      <c r="E60" s="450"/>
      <c r="F60" s="85" t="s">
        <v>50</v>
      </c>
      <c r="G60" s="103"/>
      <c r="H60" s="369"/>
      <c r="I60" s="102">
        <f t="shared" si="0"/>
        <v>0</v>
      </c>
      <c r="J60" s="87"/>
      <c r="K60" s="87"/>
      <c r="L60" s="147"/>
    </row>
    <row r="61" spans="4:12" ht="16.5" customHeight="1">
      <c r="D61" s="499"/>
      <c r="E61" s="451"/>
      <c r="F61" s="96" t="s">
        <v>77</v>
      </c>
      <c r="G61" s="104"/>
      <c r="H61" s="371"/>
      <c r="I61" s="102">
        <f t="shared" si="0"/>
        <v>0</v>
      </c>
      <c r="J61" s="98"/>
      <c r="K61" s="98"/>
      <c r="L61" s="99"/>
    </row>
    <row r="62" spans="4:12" ht="17.25" customHeight="1">
      <c r="D62" s="499"/>
      <c r="E62" s="449" t="s">
        <v>134</v>
      </c>
      <c r="F62" s="100" t="s">
        <v>125</v>
      </c>
      <c r="G62" s="101"/>
      <c r="H62" s="368"/>
      <c r="I62" s="102">
        <f t="shared" si="0"/>
        <v>0</v>
      </c>
      <c r="J62" s="102"/>
      <c r="K62" s="102" t="s">
        <v>252</v>
      </c>
      <c r="L62" s="148"/>
    </row>
    <row r="63" spans="4:12" ht="16.5" customHeight="1">
      <c r="D63" s="499"/>
      <c r="E63" s="450"/>
      <c r="F63" s="85" t="s">
        <v>55</v>
      </c>
      <c r="G63" s="103"/>
      <c r="H63" s="369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99"/>
      <c r="E64" s="450"/>
      <c r="F64" s="85" t="s">
        <v>124</v>
      </c>
      <c r="G64" s="103"/>
      <c r="H64" s="369"/>
      <c r="I64" s="102">
        <f t="shared" si="0"/>
        <v>0</v>
      </c>
      <c r="J64" s="85"/>
      <c r="K64" s="85"/>
      <c r="L64" s="89"/>
    </row>
    <row r="65" spans="4:12" ht="20.100000000000001" customHeight="1">
      <c r="D65" s="499"/>
      <c r="E65" s="450"/>
      <c r="F65" s="94" t="s">
        <v>49</v>
      </c>
      <c r="G65" s="72"/>
      <c r="H65" s="370"/>
      <c r="I65" s="102">
        <f t="shared" si="0"/>
        <v>0</v>
      </c>
      <c r="J65" s="87"/>
      <c r="K65" s="87"/>
      <c r="L65" s="89"/>
    </row>
    <row r="66" spans="4:12" ht="20.100000000000001" customHeight="1">
      <c r="D66" s="499"/>
      <c r="E66" s="450"/>
      <c r="F66" s="85" t="s">
        <v>50</v>
      </c>
      <c r="G66" s="103"/>
      <c r="H66" s="369"/>
      <c r="I66" s="102">
        <f t="shared" si="0"/>
        <v>0</v>
      </c>
      <c r="J66" s="87"/>
      <c r="K66" s="87"/>
      <c r="L66" s="147"/>
    </row>
    <row r="67" spans="4:12" ht="20.100000000000001" customHeight="1">
      <c r="D67" s="499"/>
      <c r="E67" s="451"/>
      <c r="F67" s="96" t="s">
        <v>77</v>
      </c>
      <c r="G67" s="104"/>
      <c r="H67" s="371"/>
      <c r="I67" s="102">
        <f t="shared" si="0"/>
        <v>0</v>
      </c>
      <c r="J67" s="98"/>
      <c r="K67" s="98"/>
      <c r="L67" s="99"/>
    </row>
    <row r="68" spans="4:12" ht="20.100000000000001" customHeight="1">
      <c r="D68" s="499"/>
      <c r="E68" s="449" t="s">
        <v>135</v>
      </c>
      <c r="F68" s="100" t="s">
        <v>125</v>
      </c>
      <c r="G68" s="101"/>
      <c r="H68" s="368"/>
      <c r="I68" s="102">
        <f t="shared" si="0"/>
        <v>0</v>
      </c>
      <c r="J68" s="102"/>
      <c r="K68" s="92" t="s">
        <v>252</v>
      </c>
      <c r="L68" s="148"/>
    </row>
    <row r="69" spans="4:12" ht="20.100000000000001" customHeight="1">
      <c r="D69" s="499"/>
      <c r="E69" s="450"/>
      <c r="F69" s="85" t="s">
        <v>55</v>
      </c>
      <c r="G69" s="103"/>
      <c r="H69" s="369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99"/>
      <c r="E70" s="450"/>
      <c r="F70" s="85" t="s">
        <v>124</v>
      </c>
      <c r="G70" s="103"/>
      <c r="H70" s="369"/>
      <c r="I70" s="102">
        <f t="shared" si="0"/>
        <v>0</v>
      </c>
      <c r="J70" s="85"/>
      <c r="K70" s="85"/>
      <c r="L70" s="89"/>
    </row>
    <row r="71" spans="4:12" ht="20.100000000000001" customHeight="1">
      <c r="D71" s="499"/>
      <c r="E71" s="450"/>
      <c r="F71" s="94" t="s">
        <v>49</v>
      </c>
      <c r="G71" s="72"/>
      <c r="H71" s="370"/>
      <c r="I71" s="102">
        <f t="shared" si="0"/>
        <v>0</v>
      </c>
      <c r="J71" s="87"/>
      <c r="K71" s="87"/>
      <c r="L71" s="89"/>
    </row>
    <row r="72" spans="4:12" ht="20.100000000000001" customHeight="1">
      <c r="D72" s="499"/>
      <c r="E72" s="450"/>
      <c r="F72" s="85" t="s">
        <v>50</v>
      </c>
      <c r="G72" s="103"/>
      <c r="H72" s="369"/>
      <c r="I72" s="102">
        <f t="shared" si="0"/>
        <v>0</v>
      </c>
      <c r="J72" s="87"/>
      <c r="K72" s="87"/>
      <c r="L72" s="147"/>
    </row>
    <row r="73" spans="4:12" ht="20.100000000000001" customHeight="1">
      <c r="D73" s="499"/>
      <c r="E73" s="451"/>
      <c r="F73" s="115" t="s">
        <v>77</v>
      </c>
      <c r="G73" s="116"/>
      <c r="H73" s="383"/>
      <c r="I73" s="102">
        <f t="shared" ref="I73:I136" si="1">LENB(H73)</f>
        <v>0</v>
      </c>
      <c r="J73" s="117"/>
      <c r="K73" s="98"/>
      <c r="L73" s="120"/>
    </row>
    <row r="74" spans="4:12" ht="19.5" customHeight="1">
      <c r="D74" s="499"/>
      <c r="E74" s="449" t="s">
        <v>151</v>
      </c>
      <c r="F74" s="100" t="s">
        <v>125</v>
      </c>
      <c r="G74" s="101"/>
      <c r="H74" s="368"/>
      <c r="I74" s="102">
        <f t="shared" si="1"/>
        <v>0</v>
      </c>
      <c r="J74" s="102"/>
      <c r="K74" s="102" t="s">
        <v>252</v>
      </c>
      <c r="L74" s="146"/>
    </row>
    <row r="75" spans="4:12" ht="20.100000000000001" customHeight="1">
      <c r="D75" s="499"/>
      <c r="E75" s="450"/>
      <c r="F75" s="85" t="s">
        <v>55</v>
      </c>
      <c r="G75" s="103"/>
      <c r="H75" s="369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99"/>
      <c r="E76" s="450"/>
      <c r="F76" s="85" t="s">
        <v>124</v>
      </c>
      <c r="G76" s="103"/>
      <c r="H76" s="369"/>
      <c r="I76" s="102">
        <f t="shared" si="1"/>
        <v>0</v>
      </c>
      <c r="J76" s="85"/>
      <c r="K76" s="85"/>
      <c r="L76" s="89"/>
    </row>
    <row r="77" spans="4:12" ht="20.100000000000001" customHeight="1">
      <c r="D77" s="499"/>
      <c r="E77" s="450"/>
      <c r="F77" s="94" t="s">
        <v>49</v>
      </c>
      <c r="G77" s="72"/>
      <c r="H77" s="370"/>
      <c r="I77" s="102">
        <f t="shared" si="1"/>
        <v>0</v>
      </c>
      <c r="J77" s="87"/>
      <c r="K77" s="87"/>
      <c r="L77" s="89"/>
    </row>
    <row r="78" spans="4:12" ht="20.100000000000001" customHeight="1">
      <c r="D78" s="499"/>
      <c r="E78" s="450"/>
      <c r="F78" s="85" t="s">
        <v>50</v>
      </c>
      <c r="G78" s="103"/>
      <c r="H78" s="369"/>
      <c r="I78" s="102">
        <f t="shared" si="1"/>
        <v>0</v>
      </c>
      <c r="J78" s="87"/>
      <c r="K78" s="87"/>
      <c r="L78" s="147"/>
    </row>
    <row r="79" spans="4:12" ht="20.100000000000001" customHeight="1">
      <c r="D79" s="499"/>
      <c r="E79" s="451"/>
      <c r="F79" s="96" t="s">
        <v>77</v>
      </c>
      <c r="G79" s="104"/>
      <c r="H79" s="371"/>
      <c r="I79" s="102">
        <f t="shared" si="1"/>
        <v>0</v>
      </c>
      <c r="J79" s="98"/>
      <c r="K79" s="98"/>
      <c r="L79" s="99"/>
    </row>
    <row r="80" spans="4:12" ht="20.100000000000001" customHeight="1">
      <c r="D80" s="499"/>
      <c r="E80" s="449" t="s">
        <v>152</v>
      </c>
      <c r="F80" s="100" t="s">
        <v>125</v>
      </c>
      <c r="G80" s="101"/>
      <c r="H80" s="368"/>
      <c r="I80" s="102">
        <f t="shared" si="1"/>
        <v>0</v>
      </c>
      <c r="J80" s="102"/>
      <c r="K80" s="102" t="s">
        <v>252</v>
      </c>
      <c r="L80" s="148"/>
    </row>
    <row r="81" spans="4:12" ht="20.100000000000001" customHeight="1">
      <c r="D81" s="499"/>
      <c r="E81" s="450"/>
      <c r="F81" s="85" t="s">
        <v>55</v>
      </c>
      <c r="G81" s="103"/>
      <c r="H81" s="369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99"/>
      <c r="E82" s="450"/>
      <c r="F82" s="85" t="s">
        <v>124</v>
      </c>
      <c r="G82" s="103"/>
      <c r="H82" s="369"/>
      <c r="I82" s="102">
        <f t="shared" si="1"/>
        <v>0</v>
      </c>
      <c r="J82" s="85"/>
      <c r="K82" s="85"/>
      <c r="L82" s="89"/>
    </row>
    <row r="83" spans="4:12" ht="20.100000000000001" customHeight="1">
      <c r="D83" s="499"/>
      <c r="E83" s="450"/>
      <c r="F83" s="94" t="s">
        <v>49</v>
      </c>
      <c r="G83" s="72"/>
      <c r="H83" s="370"/>
      <c r="I83" s="102">
        <f t="shared" si="1"/>
        <v>0</v>
      </c>
      <c r="J83" s="87"/>
      <c r="K83" s="87"/>
      <c r="L83" s="89"/>
    </row>
    <row r="84" spans="4:12" ht="20.100000000000001" customHeight="1">
      <c r="D84" s="499"/>
      <c r="E84" s="450"/>
      <c r="F84" s="85" t="s">
        <v>50</v>
      </c>
      <c r="G84" s="103"/>
      <c r="H84" s="369"/>
      <c r="I84" s="102">
        <f t="shared" si="1"/>
        <v>0</v>
      </c>
      <c r="J84" s="87"/>
      <c r="K84" s="87"/>
      <c r="L84" s="147"/>
    </row>
    <row r="85" spans="4:12" ht="20.100000000000001" customHeight="1">
      <c r="D85" s="499"/>
      <c r="E85" s="451"/>
      <c r="F85" s="96" t="s">
        <v>77</v>
      </c>
      <c r="G85" s="104"/>
      <c r="H85" s="371"/>
      <c r="I85" s="102">
        <f t="shared" si="1"/>
        <v>0</v>
      </c>
      <c r="J85" s="98"/>
      <c r="K85" s="98"/>
      <c r="L85" s="99"/>
    </row>
    <row r="86" spans="4:12" ht="20.100000000000001" customHeight="1">
      <c r="D86" s="499"/>
      <c r="E86" s="449" t="s">
        <v>153</v>
      </c>
      <c r="F86" s="100" t="s">
        <v>125</v>
      </c>
      <c r="G86" s="101"/>
      <c r="H86" s="368"/>
      <c r="I86" s="102">
        <f t="shared" si="1"/>
        <v>0</v>
      </c>
      <c r="J86" s="168"/>
      <c r="K86" s="102" t="s">
        <v>252</v>
      </c>
      <c r="L86" s="175"/>
    </row>
    <row r="87" spans="4:12" ht="20.100000000000001" customHeight="1">
      <c r="D87" s="499"/>
      <c r="E87" s="450"/>
      <c r="F87" s="85" t="s">
        <v>55</v>
      </c>
      <c r="G87" s="103"/>
      <c r="H87" s="369"/>
      <c r="I87" s="102">
        <f t="shared" si="1"/>
        <v>0</v>
      </c>
      <c r="J87" s="157">
        <v>33</v>
      </c>
      <c r="K87" s="87"/>
      <c r="L87" s="173"/>
    </row>
    <row r="88" spans="4:12" ht="20.100000000000001" customHeight="1">
      <c r="D88" s="499"/>
      <c r="E88" s="450"/>
      <c r="F88" s="85" t="s">
        <v>124</v>
      </c>
      <c r="G88" s="103"/>
      <c r="H88" s="369"/>
      <c r="I88" s="102">
        <f t="shared" si="1"/>
        <v>0</v>
      </c>
      <c r="J88" s="156"/>
      <c r="K88" s="85"/>
      <c r="L88" s="173"/>
    </row>
    <row r="89" spans="4:12" ht="20.100000000000001" customHeight="1">
      <c r="D89" s="499"/>
      <c r="E89" s="450"/>
      <c r="F89" s="94" t="s">
        <v>49</v>
      </c>
      <c r="G89" s="72"/>
      <c r="H89" s="370"/>
      <c r="I89" s="102">
        <f t="shared" si="1"/>
        <v>0</v>
      </c>
      <c r="J89" s="157"/>
      <c r="K89" s="87"/>
      <c r="L89" s="173"/>
    </row>
    <row r="90" spans="4:12" ht="20.100000000000001" customHeight="1">
      <c r="D90" s="499"/>
      <c r="E90" s="450"/>
      <c r="F90" s="85" t="s">
        <v>50</v>
      </c>
      <c r="G90" s="103"/>
      <c r="H90" s="369"/>
      <c r="I90" s="102">
        <f t="shared" si="1"/>
        <v>0</v>
      </c>
      <c r="J90" s="157"/>
      <c r="K90" s="87"/>
      <c r="L90" s="176"/>
    </row>
    <row r="91" spans="4:12" ht="20.100000000000001" customHeight="1">
      <c r="D91" s="499"/>
      <c r="E91" s="451"/>
      <c r="F91" s="96" t="s">
        <v>77</v>
      </c>
      <c r="G91" s="104"/>
      <c r="H91" s="371"/>
      <c r="I91" s="102">
        <f t="shared" si="1"/>
        <v>0</v>
      </c>
      <c r="J91" s="167"/>
      <c r="K91" s="98"/>
      <c r="L91" s="174"/>
    </row>
    <row r="92" spans="4:12" ht="20.100000000000001" customHeight="1">
      <c r="D92" s="499"/>
      <c r="E92" s="449" t="s">
        <v>154</v>
      </c>
      <c r="F92" s="100" t="s">
        <v>125</v>
      </c>
      <c r="G92" s="101"/>
      <c r="H92" s="368"/>
      <c r="I92" s="102">
        <f t="shared" si="1"/>
        <v>0</v>
      </c>
      <c r="J92" s="102"/>
      <c r="K92" s="168" t="s">
        <v>252</v>
      </c>
      <c r="L92" s="148"/>
    </row>
    <row r="93" spans="4:12" ht="20.100000000000001" customHeight="1">
      <c r="D93" s="499"/>
      <c r="E93" s="450"/>
      <c r="F93" s="85" t="s">
        <v>55</v>
      </c>
      <c r="G93" s="103"/>
      <c r="H93" s="369"/>
      <c r="I93" s="102">
        <f t="shared" si="1"/>
        <v>0</v>
      </c>
      <c r="J93" s="87">
        <v>33</v>
      </c>
      <c r="K93" s="157"/>
      <c r="L93" s="89"/>
    </row>
    <row r="94" spans="4:12" ht="20.100000000000001" customHeight="1">
      <c r="D94" s="499"/>
      <c r="E94" s="450"/>
      <c r="F94" s="85" t="s">
        <v>124</v>
      </c>
      <c r="G94" s="103"/>
      <c r="H94" s="369"/>
      <c r="I94" s="102">
        <f t="shared" si="1"/>
        <v>0</v>
      </c>
      <c r="J94" s="85"/>
      <c r="K94" s="156"/>
      <c r="L94" s="89"/>
    </row>
    <row r="95" spans="4:12" ht="20.100000000000001" customHeight="1">
      <c r="D95" s="499"/>
      <c r="E95" s="450"/>
      <c r="F95" s="94" t="s">
        <v>49</v>
      </c>
      <c r="G95" s="72"/>
      <c r="H95" s="370"/>
      <c r="I95" s="102">
        <f t="shared" si="1"/>
        <v>0</v>
      </c>
      <c r="J95" s="87"/>
      <c r="K95" s="157"/>
      <c r="L95" s="89"/>
    </row>
    <row r="96" spans="4:12" ht="20.100000000000001" customHeight="1">
      <c r="D96" s="499"/>
      <c r="E96" s="450"/>
      <c r="F96" s="85" t="s">
        <v>50</v>
      </c>
      <c r="G96" s="103"/>
      <c r="H96" s="369"/>
      <c r="I96" s="102">
        <f t="shared" si="1"/>
        <v>0</v>
      </c>
      <c r="J96" s="87"/>
      <c r="K96" s="157"/>
      <c r="L96" s="147"/>
    </row>
    <row r="97" spans="4:12" ht="20.100000000000001" customHeight="1" thickBot="1">
      <c r="D97" s="499"/>
      <c r="E97" s="450"/>
      <c r="F97" s="115" t="s">
        <v>77</v>
      </c>
      <c r="G97" s="116"/>
      <c r="H97" s="383"/>
      <c r="I97" s="289">
        <f t="shared" si="1"/>
        <v>0</v>
      </c>
      <c r="J97" s="117"/>
      <c r="K97" s="177"/>
      <c r="L97" s="120"/>
    </row>
    <row r="98" spans="4:12" ht="20.100000000000001" customHeight="1">
      <c r="D98" s="509" t="s">
        <v>122</v>
      </c>
      <c r="E98" s="510" t="s">
        <v>120</v>
      </c>
      <c r="F98" s="357" t="s">
        <v>67</v>
      </c>
      <c r="G98" s="358"/>
      <c r="H98" s="392"/>
      <c r="I98" s="359">
        <f t="shared" si="1"/>
        <v>0</v>
      </c>
      <c r="J98" s="359"/>
      <c r="K98" s="360" t="s">
        <v>252</v>
      </c>
      <c r="L98" s="551" t="s">
        <v>631</v>
      </c>
    </row>
    <row r="99" spans="4:12" ht="20.100000000000001" customHeight="1">
      <c r="D99" s="499"/>
      <c r="E99" s="450"/>
      <c r="F99" s="309" t="s">
        <v>55</v>
      </c>
      <c r="G99" s="329" t="s">
        <v>283</v>
      </c>
      <c r="H99" s="369"/>
      <c r="I99" s="308">
        <f t="shared" si="1"/>
        <v>0</v>
      </c>
      <c r="J99" s="311">
        <v>33</v>
      </c>
      <c r="K99" s="333"/>
      <c r="L99" s="469"/>
    </row>
    <row r="100" spans="4:12" ht="20.100000000000001" customHeight="1">
      <c r="D100" s="499"/>
      <c r="E100" s="450"/>
      <c r="F100" s="309" t="s">
        <v>124</v>
      </c>
      <c r="G100" s="329" t="s">
        <v>344</v>
      </c>
      <c r="H100" s="369"/>
      <c r="I100" s="308">
        <f t="shared" si="1"/>
        <v>0</v>
      </c>
      <c r="J100" s="309"/>
      <c r="K100" s="334"/>
      <c r="L100" s="469"/>
    </row>
    <row r="101" spans="4:12" ht="16.5">
      <c r="D101" s="499"/>
      <c r="E101" s="450"/>
      <c r="F101" s="312" t="s">
        <v>49</v>
      </c>
      <c r="G101" s="330" t="s">
        <v>284</v>
      </c>
      <c r="H101" s="386"/>
      <c r="I101" s="308">
        <f t="shared" si="1"/>
        <v>0</v>
      </c>
      <c r="J101" s="311"/>
      <c r="K101" s="333"/>
      <c r="L101" s="469"/>
    </row>
    <row r="102" spans="4:12" ht="17.850000000000001" customHeight="1">
      <c r="D102" s="499"/>
      <c r="E102" s="450"/>
      <c r="F102" s="309" t="s">
        <v>50</v>
      </c>
      <c r="G102" s="329"/>
      <c r="H102" s="369"/>
      <c r="I102" s="308">
        <f t="shared" si="1"/>
        <v>0</v>
      </c>
      <c r="J102" s="311"/>
      <c r="K102" s="333"/>
      <c r="L102" s="469"/>
    </row>
    <row r="103" spans="4:12" ht="17.850000000000001" customHeight="1" thickBot="1">
      <c r="D103" s="499"/>
      <c r="E103" s="451"/>
      <c r="F103" s="314" t="s">
        <v>77</v>
      </c>
      <c r="G103" s="331" t="s">
        <v>283</v>
      </c>
      <c r="H103" s="371"/>
      <c r="I103" s="308">
        <f t="shared" si="1"/>
        <v>0</v>
      </c>
      <c r="J103" s="316"/>
      <c r="K103" s="335"/>
      <c r="L103" s="552"/>
    </row>
    <row r="104" spans="4:12" ht="17.850000000000001" customHeight="1">
      <c r="D104" s="499"/>
      <c r="E104" s="449" t="s">
        <v>136</v>
      </c>
      <c r="F104" s="100" t="s">
        <v>67</v>
      </c>
      <c r="G104" s="242"/>
      <c r="H104" s="298"/>
      <c r="I104" s="102">
        <f t="shared" si="1"/>
        <v>0</v>
      </c>
      <c r="J104" s="243"/>
      <c r="K104" s="244" t="s">
        <v>252</v>
      </c>
      <c r="L104" s="553"/>
    </row>
    <row r="105" spans="4:12" ht="17.850000000000001" customHeight="1">
      <c r="D105" s="499"/>
      <c r="E105" s="450"/>
      <c r="F105" s="85" t="s">
        <v>55</v>
      </c>
      <c r="G105" s="245" t="s">
        <v>413</v>
      </c>
      <c r="H105" s="245" t="s">
        <v>644</v>
      </c>
      <c r="I105" s="102">
        <f t="shared" si="1"/>
        <v>28</v>
      </c>
      <c r="J105" s="246">
        <v>33</v>
      </c>
      <c r="K105" s="247"/>
      <c r="L105" s="550"/>
    </row>
    <row r="106" spans="4:12" ht="17.850000000000001" customHeight="1">
      <c r="D106" s="499"/>
      <c r="E106" s="450"/>
      <c r="F106" s="85" t="s">
        <v>124</v>
      </c>
      <c r="G106" s="245" t="s">
        <v>413</v>
      </c>
      <c r="H106" s="245" t="s">
        <v>726</v>
      </c>
      <c r="I106" s="102">
        <f t="shared" si="1"/>
        <v>26</v>
      </c>
      <c r="J106" s="248"/>
      <c r="K106" s="249"/>
      <c r="L106" s="550"/>
    </row>
    <row r="107" spans="4:12" ht="17.850000000000001" customHeight="1">
      <c r="D107" s="499"/>
      <c r="E107" s="450"/>
      <c r="F107" s="94" t="s">
        <v>49</v>
      </c>
      <c r="G107" s="250" t="s">
        <v>414</v>
      </c>
      <c r="H107" s="250" t="s">
        <v>643</v>
      </c>
      <c r="I107" s="102">
        <f t="shared" si="1"/>
        <v>59</v>
      </c>
      <c r="J107" s="246"/>
      <c r="K107" s="247"/>
      <c r="L107" s="550"/>
    </row>
    <row r="108" spans="4:12" ht="17.850000000000001" customHeight="1">
      <c r="D108" s="499"/>
      <c r="E108" s="450"/>
      <c r="F108" s="85" t="s">
        <v>50</v>
      </c>
      <c r="G108" s="245"/>
      <c r="H108" s="245" t="s">
        <v>644</v>
      </c>
      <c r="I108" s="102">
        <f t="shared" si="1"/>
        <v>28</v>
      </c>
      <c r="J108" s="246"/>
      <c r="K108" s="247"/>
      <c r="L108" s="550"/>
    </row>
    <row r="109" spans="4:12" ht="17.850000000000001" customHeight="1">
      <c r="D109" s="499"/>
      <c r="E109" s="451"/>
      <c r="F109" s="96" t="s">
        <v>77</v>
      </c>
      <c r="G109" s="251" t="s">
        <v>413</v>
      </c>
      <c r="H109" s="251" t="s">
        <v>644</v>
      </c>
      <c r="I109" s="102">
        <f t="shared" si="1"/>
        <v>28</v>
      </c>
      <c r="J109" s="252"/>
      <c r="K109" s="253"/>
      <c r="L109" s="554"/>
    </row>
    <row r="110" spans="4:12" ht="17.850000000000001" customHeight="1">
      <c r="D110" s="499"/>
      <c r="E110" s="449" t="s">
        <v>137</v>
      </c>
      <c r="F110" s="100" t="s">
        <v>67</v>
      </c>
      <c r="G110" s="254"/>
      <c r="H110" s="254"/>
      <c r="I110" s="102">
        <f t="shared" si="1"/>
        <v>0</v>
      </c>
      <c r="J110" s="243"/>
      <c r="K110" s="244" t="s">
        <v>252</v>
      </c>
      <c r="L110" s="553"/>
    </row>
    <row r="111" spans="4:12" ht="17.850000000000001" customHeight="1">
      <c r="D111" s="499"/>
      <c r="E111" s="450"/>
      <c r="F111" s="85" t="s">
        <v>55</v>
      </c>
      <c r="G111" s="245" t="s">
        <v>415</v>
      </c>
      <c r="H111" s="245" t="s">
        <v>646</v>
      </c>
      <c r="I111" s="102">
        <f t="shared" si="1"/>
        <v>44</v>
      </c>
      <c r="J111" s="246">
        <v>33</v>
      </c>
      <c r="K111" s="247"/>
      <c r="L111" s="550"/>
    </row>
    <row r="112" spans="4:12" ht="17.850000000000001" customHeight="1">
      <c r="D112" s="499"/>
      <c r="E112" s="450"/>
      <c r="F112" s="85" t="s">
        <v>124</v>
      </c>
      <c r="G112" s="245" t="s">
        <v>415</v>
      </c>
      <c r="H112" s="251" t="s">
        <v>727</v>
      </c>
      <c r="I112" s="102">
        <f t="shared" si="1"/>
        <v>31</v>
      </c>
      <c r="J112" s="248"/>
      <c r="K112" s="249"/>
      <c r="L112" s="550"/>
    </row>
    <row r="113" spans="4:12" ht="17.850000000000001" customHeight="1">
      <c r="D113" s="499"/>
      <c r="E113" s="450"/>
      <c r="F113" s="94" t="s">
        <v>49</v>
      </c>
      <c r="G113" s="250" t="s">
        <v>416</v>
      </c>
      <c r="H113" s="250" t="s">
        <v>645</v>
      </c>
      <c r="I113" s="102">
        <f t="shared" si="1"/>
        <v>71</v>
      </c>
      <c r="J113" s="246"/>
      <c r="K113" s="247"/>
      <c r="L113" s="550"/>
    </row>
    <row r="114" spans="4:12" ht="17.850000000000001" customHeight="1">
      <c r="D114" s="499"/>
      <c r="E114" s="450"/>
      <c r="F114" s="85" t="s">
        <v>50</v>
      </c>
      <c r="G114" s="245"/>
      <c r="H114" s="245" t="s">
        <v>646</v>
      </c>
      <c r="I114" s="102">
        <f t="shared" si="1"/>
        <v>44</v>
      </c>
      <c r="J114" s="246"/>
      <c r="K114" s="247"/>
      <c r="L114" s="550"/>
    </row>
    <row r="115" spans="4:12" ht="17.850000000000001" customHeight="1">
      <c r="D115" s="499"/>
      <c r="E115" s="451"/>
      <c r="F115" s="96" t="s">
        <v>77</v>
      </c>
      <c r="G115" s="251" t="s">
        <v>415</v>
      </c>
      <c r="H115" s="251" t="s">
        <v>646</v>
      </c>
      <c r="I115" s="102">
        <f t="shared" si="1"/>
        <v>44</v>
      </c>
      <c r="J115" s="252"/>
      <c r="K115" s="253"/>
      <c r="L115" s="554"/>
    </row>
    <row r="116" spans="4:12" ht="17.850000000000001" customHeight="1">
      <c r="D116" s="499"/>
      <c r="E116" s="449" t="s">
        <v>138</v>
      </c>
      <c r="F116" s="100" t="s">
        <v>67</v>
      </c>
      <c r="G116" s="254"/>
      <c r="H116" s="254"/>
      <c r="I116" s="102">
        <f t="shared" si="1"/>
        <v>0</v>
      </c>
      <c r="J116" s="243"/>
      <c r="K116" s="244" t="s">
        <v>252</v>
      </c>
      <c r="L116" s="553"/>
    </row>
    <row r="117" spans="4:12" ht="17.850000000000001" customHeight="1">
      <c r="D117" s="499"/>
      <c r="E117" s="450"/>
      <c r="F117" s="85" t="s">
        <v>55</v>
      </c>
      <c r="G117" s="245" t="s">
        <v>417</v>
      </c>
      <c r="H117" s="245" t="s">
        <v>731</v>
      </c>
      <c r="I117" s="102">
        <f t="shared" si="1"/>
        <v>19</v>
      </c>
      <c r="J117" s="246">
        <v>33</v>
      </c>
      <c r="K117" s="247"/>
      <c r="L117" s="550"/>
    </row>
    <row r="118" spans="4:12" ht="17.850000000000001" customHeight="1">
      <c r="D118" s="499"/>
      <c r="E118" s="450"/>
      <c r="F118" s="85" t="s">
        <v>124</v>
      </c>
      <c r="G118" s="245" t="s">
        <v>417</v>
      </c>
      <c r="H118" s="245" t="s">
        <v>728</v>
      </c>
      <c r="I118" s="102">
        <f t="shared" si="1"/>
        <v>17</v>
      </c>
      <c r="J118" s="248"/>
      <c r="K118" s="249"/>
      <c r="L118" s="550"/>
    </row>
    <row r="119" spans="4:12" ht="17.850000000000001" customHeight="1">
      <c r="D119" s="499"/>
      <c r="E119" s="450"/>
      <c r="F119" s="94" t="s">
        <v>49</v>
      </c>
      <c r="G119" s="250" t="s">
        <v>418</v>
      </c>
      <c r="H119" s="250" t="s">
        <v>670</v>
      </c>
      <c r="I119" s="102">
        <f t="shared" si="1"/>
        <v>50</v>
      </c>
      <c r="J119" s="246"/>
      <c r="K119" s="247"/>
      <c r="L119" s="550"/>
    </row>
    <row r="120" spans="4:12" ht="17.850000000000001" customHeight="1">
      <c r="D120" s="499"/>
      <c r="E120" s="450"/>
      <c r="F120" s="85" t="s">
        <v>50</v>
      </c>
      <c r="G120" s="245"/>
      <c r="H120" s="251" t="s">
        <v>671</v>
      </c>
      <c r="I120" s="102">
        <f t="shared" si="1"/>
        <v>19</v>
      </c>
      <c r="J120" s="246"/>
      <c r="K120" s="247"/>
      <c r="L120" s="550"/>
    </row>
    <row r="121" spans="4:12" ht="17.850000000000001" customHeight="1">
      <c r="D121" s="499"/>
      <c r="E121" s="451"/>
      <c r="F121" s="96" t="s">
        <v>77</v>
      </c>
      <c r="G121" s="251" t="s">
        <v>417</v>
      </c>
      <c r="H121" s="251" t="s">
        <v>671</v>
      </c>
      <c r="I121" s="102">
        <f t="shared" si="1"/>
        <v>19</v>
      </c>
      <c r="J121" s="252"/>
      <c r="K121" s="253"/>
      <c r="L121" s="554"/>
    </row>
    <row r="122" spans="4:12" ht="17.850000000000001" customHeight="1">
      <c r="D122" s="499"/>
      <c r="E122" s="449" t="s">
        <v>139</v>
      </c>
      <c r="F122" s="100" t="s">
        <v>67</v>
      </c>
      <c r="G122" s="254"/>
      <c r="H122" s="254"/>
      <c r="I122" s="102">
        <f t="shared" si="1"/>
        <v>0</v>
      </c>
      <c r="J122" s="243"/>
      <c r="K122" s="244" t="s">
        <v>252</v>
      </c>
      <c r="L122" s="553"/>
    </row>
    <row r="123" spans="4:12" ht="17.850000000000001" customHeight="1">
      <c r="D123" s="499"/>
      <c r="E123" s="450"/>
      <c r="F123" s="85" t="s">
        <v>55</v>
      </c>
      <c r="G123" s="245" t="s">
        <v>419</v>
      </c>
      <c r="H123" s="245" t="s">
        <v>648</v>
      </c>
      <c r="I123" s="102">
        <f t="shared" si="1"/>
        <v>29</v>
      </c>
      <c r="J123" s="246">
        <v>33</v>
      </c>
      <c r="K123" s="247"/>
      <c r="L123" s="550"/>
    </row>
    <row r="124" spans="4:12" ht="17.850000000000001" customHeight="1">
      <c r="D124" s="499"/>
      <c r="E124" s="450"/>
      <c r="F124" s="85" t="s">
        <v>124</v>
      </c>
      <c r="G124" s="245" t="s">
        <v>419</v>
      </c>
      <c r="H124" s="245" t="s">
        <v>729</v>
      </c>
      <c r="I124" s="102">
        <f t="shared" si="1"/>
        <v>22</v>
      </c>
      <c r="J124" s="248"/>
      <c r="K124" s="249"/>
      <c r="L124" s="550"/>
    </row>
    <row r="125" spans="4:12" ht="17.850000000000001" customHeight="1">
      <c r="D125" s="499"/>
      <c r="E125" s="450"/>
      <c r="F125" s="94" t="s">
        <v>49</v>
      </c>
      <c r="G125" s="250" t="s">
        <v>210</v>
      </c>
      <c r="H125" s="250" t="s">
        <v>647</v>
      </c>
      <c r="I125" s="102">
        <f t="shared" si="1"/>
        <v>51</v>
      </c>
      <c r="J125" s="246"/>
      <c r="K125" s="247"/>
      <c r="L125" s="550"/>
    </row>
    <row r="126" spans="4:12" ht="17.850000000000001" customHeight="1">
      <c r="D126" s="499"/>
      <c r="E126" s="450"/>
      <c r="F126" s="85" t="s">
        <v>50</v>
      </c>
      <c r="G126" s="245"/>
      <c r="H126" s="245" t="s">
        <v>648</v>
      </c>
      <c r="I126" s="102">
        <f t="shared" si="1"/>
        <v>29</v>
      </c>
      <c r="J126" s="246"/>
      <c r="K126" s="247"/>
      <c r="L126" s="550"/>
    </row>
    <row r="127" spans="4:12" ht="17.850000000000001" customHeight="1">
      <c r="D127" s="499"/>
      <c r="E127" s="450"/>
      <c r="F127" s="96" t="s">
        <v>77</v>
      </c>
      <c r="G127" s="251" t="s">
        <v>419</v>
      </c>
      <c r="H127" s="251" t="s">
        <v>648</v>
      </c>
      <c r="I127" s="102">
        <f t="shared" si="1"/>
        <v>29</v>
      </c>
      <c r="J127" s="252"/>
      <c r="K127" s="253"/>
      <c r="L127" s="554"/>
    </row>
    <row r="128" spans="4:12" ht="17.850000000000001" customHeight="1">
      <c r="D128" s="499"/>
      <c r="E128" s="449" t="s">
        <v>146</v>
      </c>
      <c r="F128" s="126" t="s">
        <v>67</v>
      </c>
      <c r="G128" s="254"/>
      <c r="H128" s="298"/>
      <c r="I128" s="102">
        <f t="shared" si="1"/>
        <v>0</v>
      </c>
      <c r="J128" s="255"/>
      <c r="K128" s="256" t="s">
        <v>252</v>
      </c>
      <c r="L128" s="550"/>
    </row>
    <row r="129" spans="4:12" ht="17.850000000000001" customHeight="1">
      <c r="D129" s="499"/>
      <c r="E129" s="450"/>
      <c r="F129" s="127" t="s">
        <v>55</v>
      </c>
      <c r="G129" s="245" t="s">
        <v>420</v>
      </c>
      <c r="H129" s="245" t="s">
        <v>649</v>
      </c>
      <c r="I129" s="102">
        <f t="shared" si="1"/>
        <v>27</v>
      </c>
      <c r="J129" s="246">
        <v>33</v>
      </c>
      <c r="K129" s="247"/>
      <c r="L129" s="550"/>
    </row>
    <row r="130" spans="4:12" ht="17.850000000000001" customHeight="1">
      <c r="D130" s="499"/>
      <c r="E130" s="450"/>
      <c r="F130" s="127" t="s">
        <v>124</v>
      </c>
      <c r="G130" s="245" t="s">
        <v>420</v>
      </c>
      <c r="H130" s="245" t="s">
        <v>730</v>
      </c>
      <c r="I130" s="102">
        <f t="shared" si="1"/>
        <v>20</v>
      </c>
      <c r="J130" s="248"/>
      <c r="K130" s="249"/>
      <c r="L130" s="550"/>
    </row>
    <row r="131" spans="4:12" ht="17.850000000000001" customHeight="1">
      <c r="D131" s="499"/>
      <c r="E131" s="450"/>
      <c r="F131" s="128" t="s">
        <v>49</v>
      </c>
      <c r="G131" s="250" t="s">
        <v>421</v>
      </c>
      <c r="H131" s="250" t="s">
        <v>650</v>
      </c>
      <c r="I131" s="102">
        <f t="shared" si="1"/>
        <v>57</v>
      </c>
      <c r="J131" s="246"/>
      <c r="K131" s="247"/>
      <c r="L131" s="550"/>
    </row>
    <row r="132" spans="4:12" ht="17.850000000000001" customHeight="1">
      <c r="D132" s="499"/>
      <c r="E132" s="450"/>
      <c r="F132" s="127" t="s">
        <v>50</v>
      </c>
      <c r="G132" s="245"/>
      <c r="H132" s="245" t="s">
        <v>649</v>
      </c>
      <c r="I132" s="102">
        <f t="shared" si="1"/>
        <v>27</v>
      </c>
      <c r="J132" s="246"/>
      <c r="K132" s="247"/>
      <c r="L132" s="550"/>
    </row>
    <row r="133" spans="4:12" ht="17.25" customHeight="1">
      <c r="D133" s="499"/>
      <c r="E133" s="450"/>
      <c r="F133" s="179" t="s">
        <v>77</v>
      </c>
      <c r="G133" s="393" t="s">
        <v>211</v>
      </c>
      <c r="H133" s="299" t="s">
        <v>649</v>
      </c>
      <c r="I133" s="102">
        <f t="shared" si="1"/>
        <v>27</v>
      </c>
      <c r="J133" s="257"/>
      <c r="K133" s="258"/>
      <c r="L133" s="550"/>
    </row>
    <row r="134" spans="4:12" ht="14.25">
      <c r="D134" s="499"/>
      <c r="E134" s="515" t="s">
        <v>156</v>
      </c>
      <c r="F134" s="100" t="s">
        <v>67</v>
      </c>
      <c r="G134" s="300"/>
      <c r="H134" s="380"/>
      <c r="I134" s="102">
        <f t="shared" si="1"/>
        <v>0</v>
      </c>
      <c r="J134" s="102"/>
      <c r="K134" s="168" t="s">
        <v>252</v>
      </c>
      <c r="L134" s="544"/>
    </row>
    <row r="135" spans="4:12" ht="14.25">
      <c r="D135" s="499"/>
      <c r="E135" s="516"/>
      <c r="F135" s="85" t="s">
        <v>55</v>
      </c>
      <c r="G135" s="77"/>
      <c r="H135" s="394"/>
      <c r="I135" s="102">
        <f t="shared" si="1"/>
        <v>0</v>
      </c>
      <c r="J135" s="87">
        <v>33</v>
      </c>
      <c r="K135" s="157"/>
      <c r="L135" s="545"/>
    </row>
    <row r="136" spans="4:12" ht="14.25">
      <c r="D136" s="499"/>
      <c r="E136" s="516"/>
      <c r="F136" s="85" t="s">
        <v>124</v>
      </c>
      <c r="G136" s="77"/>
      <c r="H136" s="394"/>
      <c r="I136" s="102">
        <f t="shared" si="1"/>
        <v>0</v>
      </c>
      <c r="J136" s="85"/>
      <c r="K136" s="156"/>
      <c r="L136" s="545"/>
    </row>
    <row r="137" spans="4:12" ht="14.25">
      <c r="D137" s="499"/>
      <c r="E137" s="516"/>
      <c r="F137" s="94" t="s">
        <v>49</v>
      </c>
      <c r="G137" s="74"/>
      <c r="H137" s="381"/>
      <c r="I137" s="102">
        <f t="shared" ref="I137:I145" si="2">LENB(H137)</f>
        <v>0</v>
      </c>
      <c r="J137" s="87"/>
      <c r="K137" s="157"/>
      <c r="L137" s="545"/>
    </row>
    <row r="138" spans="4:12" ht="14.25">
      <c r="D138" s="499"/>
      <c r="E138" s="516"/>
      <c r="F138" s="85" t="s">
        <v>50</v>
      </c>
      <c r="G138" s="77"/>
      <c r="H138" s="394"/>
      <c r="I138" s="102">
        <f t="shared" si="2"/>
        <v>0</v>
      </c>
      <c r="J138" s="87"/>
      <c r="K138" s="157"/>
      <c r="L138" s="545"/>
    </row>
    <row r="139" spans="4:12" ht="14.25">
      <c r="D139" s="499"/>
      <c r="E139" s="517"/>
      <c r="F139" s="96" t="s">
        <v>77</v>
      </c>
      <c r="G139" s="78"/>
      <c r="H139" s="395"/>
      <c r="I139" s="102">
        <f t="shared" si="2"/>
        <v>0</v>
      </c>
      <c r="J139" s="98"/>
      <c r="K139" s="167"/>
      <c r="L139" s="546"/>
    </row>
    <row r="140" spans="4:12" ht="14.25">
      <c r="D140" s="499"/>
      <c r="E140" s="449" t="s">
        <v>256</v>
      </c>
      <c r="F140" s="126" t="s">
        <v>67</v>
      </c>
      <c r="G140" s="71"/>
      <c r="H140" s="396"/>
      <c r="I140" s="102">
        <f t="shared" si="2"/>
        <v>0</v>
      </c>
      <c r="J140" s="92"/>
      <c r="K140" s="168" t="s">
        <v>252</v>
      </c>
      <c r="L140" s="547"/>
    </row>
    <row r="141" spans="4:12" ht="14.25">
      <c r="D141" s="499"/>
      <c r="E141" s="450"/>
      <c r="F141" s="127" t="s">
        <v>55</v>
      </c>
      <c r="G141" s="77"/>
      <c r="H141" s="394"/>
      <c r="I141" s="102">
        <f t="shared" si="2"/>
        <v>0</v>
      </c>
      <c r="J141" s="87">
        <v>33</v>
      </c>
      <c r="K141" s="157"/>
      <c r="L141" s="548"/>
    </row>
    <row r="142" spans="4:12" ht="14.25">
      <c r="D142" s="499"/>
      <c r="E142" s="450"/>
      <c r="F142" s="127" t="s">
        <v>124</v>
      </c>
      <c r="G142" s="77"/>
      <c r="H142" s="394"/>
      <c r="I142" s="102">
        <f t="shared" si="2"/>
        <v>0</v>
      </c>
      <c r="J142" s="85"/>
      <c r="K142" s="156"/>
      <c r="L142" s="548"/>
    </row>
    <row r="143" spans="4:12" ht="14.25">
      <c r="D143" s="499"/>
      <c r="E143" s="450"/>
      <c r="F143" s="128" t="s">
        <v>49</v>
      </c>
      <c r="G143" s="74"/>
      <c r="H143" s="381"/>
      <c r="I143" s="102">
        <f t="shared" si="2"/>
        <v>0</v>
      </c>
      <c r="J143" s="87"/>
      <c r="K143" s="157"/>
      <c r="L143" s="548"/>
    </row>
    <row r="144" spans="4:12" ht="14.25">
      <c r="D144" s="499"/>
      <c r="E144" s="450"/>
      <c r="F144" s="127" t="s">
        <v>50</v>
      </c>
      <c r="G144" s="77"/>
      <c r="H144" s="394"/>
      <c r="I144" s="102">
        <f t="shared" si="2"/>
        <v>0</v>
      </c>
      <c r="J144" s="87"/>
      <c r="K144" s="157"/>
      <c r="L144" s="548"/>
    </row>
    <row r="145" spans="4:12" ht="15" thickBot="1">
      <c r="D145" s="500"/>
      <c r="E145" s="455"/>
      <c r="F145" s="129" t="s">
        <v>77</v>
      </c>
      <c r="G145" s="79"/>
      <c r="H145" s="397"/>
      <c r="I145" s="292">
        <f t="shared" si="2"/>
        <v>0</v>
      </c>
      <c r="J145" s="109"/>
      <c r="K145" s="166"/>
      <c r="L145" s="549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2DDDE960-8E03-3646-B002-F004B58C30B3}"/>
    <hyperlink ref="H23" r:id="rId8" xr:uid="{F0F8E6CA-5C41-D549-886F-B117BE710690}"/>
    <hyperlink ref="H29" r:id="rId9" xr:uid="{6F7355FA-54D9-C742-8087-E653194E456E}"/>
    <hyperlink ref="H107" r:id="rId10" xr:uid="{AA1A4F9E-8668-A142-82D4-F50600CA03F8}"/>
    <hyperlink ref="H113" r:id="rId11" xr:uid="{3E72BEE2-AFB0-E74A-B1CA-828C5F8F5D89}"/>
    <hyperlink ref="H125" r:id="rId12" xr:uid="{1EEA2A9A-68D3-7448-B1B8-CA7A795C8754}"/>
    <hyperlink ref="H131" r:id="rId13" xr:uid="{CB0E1DB7-97E4-DE45-A6E1-445653342A9E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G127" zoomScale="85" zoomScaleNormal="60" workbookViewId="0">
      <selection activeCell="K32" sqref="K32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3.875" style="45" customWidth="1"/>
    <col min="8" max="8" width="93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2" t="s">
        <v>159</v>
      </c>
      <c r="C2" s="124"/>
      <c r="D2" s="63"/>
      <c r="E2" s="63"/>
      <c r="F2" s="61"/>
      <c r="G2" s="61"/>
      <c r="H2" s="61"/>
      <c r="I2" s="61"/>
      <c r="J2" s="61"/>
      <c r="K2" s="61"/>
      <c r="L2" s="26"/>
      <c r="M2" s="125"/>
    </row>
    <row r="3" spans="1:13" s="68" customFormat="1" ht="117.75" customHeight="1">
      <c r="B3" s="512" t="s">
        <v>520</v>
      </c>
      <c r="C3" s="512"/>
      <c r="D3" s="512"/>
      <c r="E3" s="512"/>
      <c r="F3" s="512"/>
      <c r="G3" s="512"/>
      <c r="H3" s="297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90" t="s">
        <v>54</v>
      </c>
      <c r="E6" s="491"/>
      <c r="F6" s="494" t="s">
        <v>140</v>
      </c>
      <c r="G6" s="60" t="s">
        <v>46</v>
      </c>
      <c r="H6" s="287" t="s">
        <v>515</v>
      </c>
      <c r="I6" s="485" t="s">
        <v>43</v>
      </c>
      <c r="J6" s="496" t="s">
        <v>47</v>
      </c>
      <c r="K6" s="60" t="s">
        <v>519</v>
      </c>
      <c r="L6" s="483" t="s">
        <v>517</v>
      </c>
    </row>
    <row r="7" spans="1:13" ht="23.25" customHeight="1">
      <c r="D7" s="492"/>
      <c r="E7" s="493"/>
      <c r="F7" s="495"/>
      <c r="G7" s="83" t="s">
        <v>516</v>
      </c>
      <c r="H7" s="83" t="s">
        <v>516</v>
      </c>
      <c r="I7" s="486"/>
      <c r="J7" s="497"/>
      <c r="K7" s="154"/>
      <c r="L7" s="484"/>
    </row>
    <row r="8" spans="1:13" ht="21" customHeight="1">
      <c r="D8" s="498" t="s">
        <v>117</v>
      </c>
      <c r="E8" s="449" t="s">
        <v>157</v>
      </c>
      <c r="F8" s="100" t="s">
        <v>126</v>
      </c>
      <c r="G8" s="326"/>
      <c r="H8" s="326"/>
      <c r="I8" s="102">
        <f>LENB(H8)</f>
        <v>0</v>
      </c>
      <c r="J8" s="111"/>
      <c r="K8" s="178" t="s">
        <v>250</v>
      </c>
      <c r="L8" s="452"/>
    </row>
    <row r="9" spans="1:13" ht="21" customHeight="1">
      <c r="D9" s="499"/>
      <c r="E9" s="450"/>
      <c r="F9" s="85" t="s">
        <v>158</v>
      </c>
      <c r="G9" s="69" t="s">
        <v>205</v>
      </c>
      <c r="H9" s="69" t="s">
        <v>672</v>
      </c>
      <c r="I9" s="102">
        <f t="shared" ref="I9:I72" si="0">LENB(H9)</f>
        <v>20</v>
      </c>
      <c r="J9" s="112">
        <v>10</v>
      </c>
      <c r="K9" s="112"/>
      <c r="L9" s="453"/>
    </row>
    <row r="10" spans="1:13" ht="21" customHeight="1">
      <c r="D10" s="499"/>
      <c r="E10" s="450"/>
      <c r="F10" s="85" t="s">
        <v>116</v>
      </c>
      <c r="G10" s="69" t="s">
        <v>327</v>
      </c>
      <c r="H10" s="69" t="s">
        <v>327</v>
      </c>
      <c r="I10" s="102">
        <f t="shared" si="0"/>
        <v>9</v>
      </c>
      <c r="J10" s="85"/>
      <c r="K10" s="85"/>
      <c r="L10" s="453"/>
    </row>
    <row r="11" spans="1:13" ht="21" customHeight="1">
      <c r="D11" s="499"/>
      <c r="E11" s="450"/>
      <c r="F11" s="94" t="s">
        <v>49</v>
      </c>
      <c r="G11" s="327" t="s">
        <v>118</v>
      </c>
      <c r="H11" s="327" t="s">
        <v>552</v>
      </c>
      <c r="I11" s="102">
        <f t="shared" si="0"/>
        <v>47</v>
      </c>
      <c r="J11" s="88"/>
      <c r="K11" s="88"/>
      <c r="L11" s="453"/>
    </row>
    <row r="12" spans="1:13" ht="21" customHeight="1">
      <c r="D12" s="499"/>
      <c r="E12" s="450"/>
      <c r="F12" s="85" t="s">
        <v>50</v>
      </c>
      <c r="G12" s="69"/>
      <c r="H12" s="69" t="s">
        <v>672</v>
      </c>
      <c r="I12" s="102">
        <f t="shared" si="0"/>
        <v>20</v>
      </c>
      <c r="J12" s="88"/>
      <c r="K12" s="88"/>
      <c r="L12" s="453"/>
    </row>
    <row r="13" spans="1:13" ht="21" customHeight="1">
      <c r="D13" s="503"/>
      <c r="E13" s="451"/>
      <c r="F13" s="96" t="s">
        <v>77</v>
      </c>
      <c r="G13" s="70" t="s">
        <v>205</v>
      </c>
      <c r="H13" s="70" t="s">
        <v>672</v>
      </c>
      <c r="I13" s="102">
        <f t="shared" si="0"/>
        <v>20</v>
      </c>
      <c r="J13" s="114"/>
      <c r="K13" s="114"/>
      <c r="L13" s="454"/>
    </row>
    <row r="14" spans="1:13" ht="21" customHeight="1">
      <c r="D14" s="498" t="s">
        <v>121</v>
      </c>
      <c r="E14" s="449" t="s">
        <v>123</v>
      </c>
      <c r="F14" s="90" t="s">
        <v>125</v>
      </c>
      <c r="G14" s="91"/>
      <c r="H14" s="91"/>
      <c r="I14" s="102">
        <f t="shared" si="0"/>
        <v>0</v>
      </c>
      <c r="J14" s="92"/>
      <c r="K14" s="102" t="s">
        <v>252</v>
      </c>
      <c r="L14" s="452"/>
    </row>
    <row r="15" spans="1:13" ht="21" customHeight="1">
      <c r="D15" s="499"/>
      <c r="E15" s="450"/>
      <c r="F15" s="85" t="s">
        <v>55</v>
      </c>
      <c r="G15" s="86" t="s">
        <v>253</v>
      </c>
      <c r="H15" s="86" t="s">
        <v>274</v>
      </c>
      <c r="I15" s="102">
        <f t="shared" si="0"/>
        <v>12</v>
      </c>
      <c r="J15" s="87">
        <v>33</v>
      </c>
      <c r="K15" s="87"/>
      <c r="L15" s="453"/>
    </row>
    <row r="16" spans="1:13" ht="21" customHeight="1">
      <c r="D16" s="499"/>
      <c r="E16" s="450"/>
      <c r="F16" s="85" t="s">
        <v>124</v>
      </c>
      <c r="G16" s="86" t="s">
        <v>328</v>
      </c>
      <c r="H16" s="86" t="s">
        <v>328</v>
      </c>
      <c r="I16" s="102">
        <f t="shared" si="0"/>
        <v>12</v>
      </c>
      <c r="J16" s="85"/>
      <c r="K16" s="85"/>
      <c r="L16" s="453"/>
    </row>
    <row r="17" spans="2:12" ht="20.100000000000001" customHeight="1">
      <c r="D17" s="499"/>
      <c r="E17" s="450"/>
      <c r="F17" s="94" t="s">
        <v>49</v>
      </c>
      <c r="G17" s="82" t="s">
        <v>118</v>
      </c>
      <c r="H17" s="82" t="s">
        <v>552</v>
      </c>
      <c r="I17" s="102">
        <f t="shared" si="0"/>
        <v>47</v>
      </c>
      <c r="J17" s="87"/>
      <c r="K17" s="87"/>
      <c r="L17" s="453"/>
    </row>
    <row r="18" spans="2:12" ht="20.100000000000001" customHeight="1">
      <c r="D18" s="499"/>
      <c r="E18" s="450"/>
      <c r="F18" s="85" t="s">
        <v>50</v>
      </c>
      <c r="G18" s="86"/>
      <c r="H18" s="86" t="s">
        <v>274</v>
      </c>
      <c r="I18" s="102">
        <f t="shared" si="0"/>
        <v>12</v>
      </c>
      <c r="J18" s="87"/>
      <c r="K18" s="87"/>
      <c r="L18" s="453"/>
    </row>
    <row r="19" spans="2:12" ht="20.100000000000001" customHeight="1">
      <c r="D19" s="499"/>
      <c r="E19" s="451"/>
      <c r="F19" s="96" t="s">
        <v>77</v>
      </c>
      <c r="G19" s="97"/>
      <c r="H19" s="97" t="s">
        <v>274</v>
      </c>
      <c r="I19" s="102">
        <f t="shared" si="0"/>
        <v>12</v>
      </c>
      <c r="J19" s="98"/>
      <c r="K19" s="98"/>
      <c r="L19" s="454"/>
    </row>
    <row r="20" spans="2:12" ht="20.100000000000001" customHeight="1">
      <c r="D20" s="499"/>
      <c r="E20" s="449" t="s">
        <v>127</v>
      </c>
      <c r="F20" s="100" t="s">
        <v>125</v>
      </c>
      <c r="G20" s="101"/>
      <c r="H20" s="101"/>
      <c r="I20" s="102">
        <f t="shared" si="0"/>
        <v>0</v>
      </c>
      <c r="J20" s="102"/>
      <c r="K20" s="102" t="s">
        <v>252</v>
      </c>
      <c r="L20" s="452"/>
    </row>
    <row r="21" spans="2:12" ht="20.100000000000001" customHeight="1">
      <c r="D21" s="499"/>
      <c r="E21" s="450"/>
      <c r="F21" s="85" t="s">
        <v>55</v>
      </c>
      <c r="G21" s="103" t="s">
        <v>204</v>
      </c>
      <c r="H21" s="103" t="s">
        <v>204</v>
      </c>
      <c r="I21" s="102">
        <f t="shared" si="0"/>
        <v>11</v>
      </c>
      <c r="J21" s="87">
        <v>33</v>
      </c>
      <c r="K21" s="87"/>
      <c r="L21" s="453"/>
    </row>
    <row r="22" spans="2:12" ht="20.100000000000001" customHeight="1">
      <c r="D22" s="499"/>
      <c r="E22" s="450"/>
      <c r="F22" s="85" t="s">
        <v>124</v>
      </c>
      <c r="G22" s="103" t="s">
        <v>329</v>
      </c>
      <c r="H22" s="103" t="s">
        <v>329</v>
      </c>
      <c r="I22" s="102">
        <f t="shared" si="0"/>
        <v>11</v>
      </c>
      <c r="J22" s="85"/>
      <c r="K22" s="85"/>
      <c r="L22" s="453"/>
    </row>
    <row r="23" spans="2:12" ht="20.100000000000001" customHeight="1">
      <c r="B23" s="57" t="s">
        <v>44</v>
      </c>
      <c r="D23" s="499"/>
      <c r="E23" s="450"/>
      <c r="F23" s="94" t="s">
        <v>49</v>
      </c>
      <c r="G23" s="82" t="s">
        <v>203</v>
      </c>
      <c r="H23" s="82" t="s">
        <v>553</v>
      </c>
      <c r="I23" s="102">
        <f t="shared" si="0"/>
        <v>55</v>
      </c>
      <c r="J23" s="87"/>
      <c r="K23" s="87"/>
      <c r="L23" s="453"/>
    </row>
    <row r="24" spans="2:12" ht="20.100000000000001" customHeight="1">
      <c r="D24" s="499"/>
      <c r="E24" s="450"/>
      <c r="F24" s="85" t="s">
        <v>50</v>
      </c>
      <c r="G24" s="103"/>
      <c r="H24" s="103" t="s">
        <v>69</v>
      </c>
      <c r="I24" s="102">
        <f t="shared" si="0"/>
        <v>11</v>
      </c>
      <c r="J24" s="87"/>
      <c r="K24" s="87"/>
      <c r="L24" s="453"/>
    </row>
    <row r="25" spans="2:12" ht="20.100000000000001" customHeight="1">
      <c r="D25" s="499"/>
      <c r="E25" s="451"/>
      <c r="F25" s="96" t="s">
        <v>77</v>
      </c>
      <c r="G25" s="104" t="s">
        <v>204</v>
      </c>
      <c r="H25" s="103" t="s">
        <v>204</v>
      </c>
      <c r="I25" s="102">
        <f t="shared" si="0"/>
        <v>11</v>
      </c>
      <c r="J25" s="98"/>
      <c r="K25" s="98"/>
      <c r="L25" s="454"/>
    </row>
    <row r="26" spans="2:12" ht="20.100000000000001" customHeight="1">
      <c r="D26" s="499"/>
      <c r="E26" s="449" t="s">
        <v>128</v>
      </c>
      <c r="F26" s="100" t="s">
        <v>125</v>
      </c>
      <c r="G26" s="101"/>
      <c r="H26" s="101"/>
      <c r="I26" s="102">
        <f t="shared" si="0"/>
        <v>0</v>
      </c>
      <c r="J26" s="102"/>
      <c r="K26" s="102" t="s">
        <v>252</v>
      </c>
      <c r="L26" s="452"/>
    </row>
    <row r="27" spans="2:12" ht="20.100000000000001" customHeight="1">
      <c r="D27" s="499"/>
      <c r="E27" s="450"/>
      <c r="F27" s="85" t="s">
        <v>55</v>
      </c>
      <c r="G27" s="103" t="s">
        <v>254</v>
      </c>
      <c r="H27" s="103" t="s">
        <v>254</v>
      </c>
      <c r="I27" s="102">
        <f t="shared" si="0"/>
        <v>11</v>
      </c>
      <c r="J27" s="87">
        <v>33</v>
      </c>
      <c r="K27" s="87"/>
      <c r="L27" s="453"/>
    </row>
    <row r="28" spans="2:12" ht="20.100000000000001" customHeight="1">
      <c r="D28" s="499"/>
      <c r="E28" s="450"/>
      <c r="F28" s="85" t="s">
        <v>124</v>
      </c>
      <c r="G28" s="103" t="s">
        <v>330</v>
      </c>
      <c r="H28" s="103" t="s">
        <v>330</v>
      </c>
      <c r="I28" s="102">
        <f t="shared" si="0"/>
        <v>11</v>
      </c>
      <c r="J28" s="85"/>
      <c r="K28" s="85"/>
      <c r="L28" s="453"/>
    </row>
    <row r="29" spans="2:12" ht="20.85" customHeight="1">
      <c r="D29" s="499"/>
      <c r="E29" s="450"/>
      <c r="F29" s="94" t="s">
        <v>49</v>
      </c>
      <c r="G29" s="82" t="s">
        <v>206</v>
      </c>
      <c r="H29" s="82" t="s">
        <v>554</v>
      </c>
      <c r="I29" s="102">
        <f t="shared" si="0"/>
        <v>43</v>
      </c>
      <c r="J29" s="87"/>
      <c r="K29" s="87"/>
      <c r="L29" s="453"/>
    </row>
    <row r="30" spans="2:12" ht="20.85" customHeight="1">
      <c r="D30" s="499"/>
      <c r="E30" s="450"/>
      <c r="F30" s="85" t="s">
        <v>50</v>
      </c>
      <c r="G30" s="103"/>
      <c r="H30" s="103" t="s">
        <v>254</v>
      </c>
      <c r="I30" s="102">
        <f t="shared" si="0"/>
        <v>11</v>
      </c>
      <c r="J30" s="87"/>
      <c r="K30" s="87"/>
      <c r="L30" s="453"/>
    </row>
    <row r="31" spans="2:12" ht="20.85" customHeight="1">
      <c r="D31" s="499"/>
      <c r="E31" s="451"/>
      <c r="F31" s="96" t="s">
        <v>77</v>
      </c>
      <c r="G31" s="104" t="s">
        <v>254</v>
      </c>
      <c r="H31" s="103" t="s">
        <v>254</v>
      </c>
      <c r="I31" s="102">
        <f t="shared" si="0"/>
        <v>11</v>
      </c>
      <c r="J31" s="98"/>
      <c r="K31" s="98"/>
      <c r="L31" s="454"/>
    </row>
    <row r="32" spans="2:12" ht="20.85" customHeight="1">
      <c r="D32" s="499"/>
      <c r="E32" s="449" t="s">
        <v>129</v>
      </c>
      <c r="F32" s="100" t="s">
        <v>125</v>
      </c>
      <c r="G32" s="71"/>
      <c r="H32" s="71"/>
      <c r="I32" s="102">
        <f t="shared" si="0"/>
        <v>0</v>
      </c>
      <c r="J32" s="102"/>
      <c r="K32" s="102" t="s">
        <v>252</v>
      </c>
      <c r="L32" s="452"/>
    </row>
    <row r="33" spans="4:12" ht="20.85" customHeight="1">
      <c r="D33" s="499"/>
      <c r="E33" s="450"/>
      <c r="F33" s="85" t="s">
        <v>55</v>
      </c>
      <c r="G33" s="103" t="s">
        <v>285</v>
      </c>
      <c r="H33" s="71" t="s">
        <v>683</v>
      </c>
      <c r="I33" s="102">
        <f t="shared" si="0"/>
        <v>31</v>
      </c>
      <c r="J33" s="87">
        <v>33</v>
      </c>
      <c r="K33" s="87"/>
      <c r="L33" s="453"/>
    </row>
    <row r="34" spans="4:12" ht="20.85" customHeight="1">
      <c r="D34" s="499"/>
      <c r="E34" s="450"/>
      <c r="F34" s="85" t="s">
        <v>124</v>
      </c>
      <c r="G34" s="103" t="s">
        <v>331</v>
      </c>
      <c r="H34" s="103" t="s">
        <v>331</v>
      </c>
      <c r="I34" s="102">
        <f t="shared" si="0"/>
        <v>21</v>
      </c>
      <c r="J34" s="85"/>
      <c r="K34" s="85"/>
      <c r="L34" s="453"/>
    </row>
    <row r="35" spans="4:12" ht="20.85" customHeight="1">
      <c r="D35" s="499"/>
      <c r="E35" s="450"/>
      <c r="F35" s="94" t="s">
        <v>49</v>
      </c>
      <c r="G35" s="82" t="s">
        <v>286</v>
      </c>
      <c r="H35" s="82" t="s">
        <v>682</v>
      </c>
      <c r="I35" s="102">
        <f t="shared" si="0"/>
        <v>107</v>
      </c>
      <c r="J35" s="87"/>
      <c r="K35" s="87"/>
      <c r="L35" s="453"/>
    </row>
    <row r="36" spans="4:12" ht="20.85" customHeight="1">
      <c r="D36" s="499"/>
      <c r="E36" s="450"/>
      <c r="F36" s="85" t="s">
        <v>50</v>
      </c>
      <c r="G36" s="103"/>
      <c r="H36" s="71" t="s">
        <v>683</v>
      </c>
      <c r="I36" s="102">
        <f t="shared" si="0"/>
        <v>31</v>
      </c>
      <c r="J36" s="87"/>
      <c r="K36" s="87"/>
      <c r="L36" s="453"/>
    </row>
    <row r="37" spans="4:12" ht="20.85" customHeight="1">
      <c r="D37" s="499"/>
      <c r="E37" s="451"/>
      <c r="F37" s="96" t="s">
        <v>77</v>
      </c>
      <c r="G37" s="78" t="s">
        <v>285</v>
      </c>
      <c r="H37" s="71" t="s">
        <v>683</v>
      </c>
      <c r="I37" s="102">
        <f t="shared" si="0"/>
        <v>31</v>
      </c>
      <c r="J37" s="98"/>
      <c r="K37" s="98"/>
      <c r="L37" s="454"/>
    </row>
    <row r="38" spans="4:12" ht="20.85" customHeight="1">
      <c r="D38" s="499"/>
      <c r="E38" s="449" t="s">
        <v>130</v>
      </c>
      <c r="F38" s="100" t="s">
        <v>125</v>
      </c>
      <c r="G38" s="101"/>
      <c r="H38" s="368"/>
      <c r="I38" s="102">
        <f t="shared" si="0"/>
        <v>0</v>
      </c>
      <c r="J38" s="102"/>
      <c r="K38" s="102" t="s">
        <v>252</v>
      </c>
      <c r="L38" s="93"/>
    </row>
    <row r="39" spans="4:12" ht="20.85" customHeight="1">
      <c r="D39" s="499"/>
      <c r="E39" s="450"/>
      <c r="F39" s="85" t="s">
        <v>55</v>
      </c>
      <c r="G39" s="103"/>
      <c r="H39" s="369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99"/>
      <c r="E40" s="450"/>
      <c r="F40" s="85" t="s">
        <v>124</v>
      </c>
      <c r="G40" s="103"/>
      <c r="H40" s="369"/>
      <c r="I40" s="102">
        <f t="shared" si="0"/>
        <v>0</v>
      </c>
      <c r="J40" s="85"/>
      <c r="K40" s="85"/>
      <c r="L40" s="89"/>
    </row>
    <row r="41" spans="4:12" ht="20.100000000000001" customHeight="1">
      <c r="D41" s="499"/>
      <c r="E41" s="450"/>
      <c r="F41" s="94" t="s">
        <v>49</v>
      </c>
      <c r="G41" s="72"/>
      <c r="H41" s="370"/>
      <c r="I41" s="102">
        <f t="shared" si="0"/>
        <v>0</v>
      </c>
      <c r="J41" s="87"/>
      <c r="K41" s="87"/>
      <c r="L41" s="89"/>
    </row>
    <row r="42" spans="4:12" ht="20.100000000000001" customHeight="1">
      <c r="D42" s="499"/>
      <c r="E42" s="450"/>
      <c r="F42" s="85" t="s">
        <v>50</v>
      </c>
      <c r="G42" s="103"/>
      <c r="H42" s="369"/>
      <c r="I42" s="102">
        <f t="shared" si="0"/>
        <v>0</v>
      </c>
      <c r="J42" s="87"/>
      <c r="K42" s="87"/>
      <c r="L42" s="95"/>
    </row>
    <row r="43" spans="4:12" ht="20.100000000000001" customHeight="1">
      <c r="D43" s="499"/>
      <c r="E43" s="451"/>
      <c r="F43" s="96" t="s">
        <v>77</v>
      </c>
      <c r="G43" s="104"/>
      <c r="H43" s="371"/>
      <c r="I43" s="102">
        <f t="shared" si="0"/>
        <v>0</v>
      </c>
      <c r="J43" s="98"/>
      <c r="K43" s="98"/>
      <c r="L43" s="99"/>
    </row>
    <row r="44" spans="4:12" ht="20.100000000000001" customHeight="1">
      <c r="D44" s="499"/>
      <c r="E44" s="449" t="s">
        <v>131</v>
      </c>
      <c r="F44" s="100" t="s">
        <v>125</v>
      </c>
      <c r="G44" s="101"/>
      <c r="H44" s="368"/>
      <c r="I44" s="102">
        <f t="shared" si="0"/>
        <v>0</v>
      </c>
      <c r="J44" s="102"/>
      <c r="K44" s="102" t="s">
        <v>252</v>
      </c>
      <c r="L44" s="93"/>
    </row>
    <row r="45" spans="4:12" ht="20.100000000000001" customHeight="1">
      <c r="D45" s="499"/>
      <c r="E45" s="450"/>
      <c r="F45" s="85" t="s">
        <v>55</v>
      </c>
      <c r="G45" s="103"/>
      <c r="H45" s="369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99"/>
      <c r="E46" s="450"/>
      <c r="F46" s="85" t="s">
        <v>124</v>
      </c>
      <c r="G46" s="103"/>
      <c r="H46" s="369"/>
      <c r="I46" s="102">
        <f t="shared" si="0"/>
        <v>0</v>
      </c>
      <c r="J46" s="85"/>
      <c r="K46" s="85"/>
      <c r="L46" s="89"/>
    </row>
    <row r="47" spans="4:12" ht="20.100000000000001" customHeight="1">
      <c r="D47" s="499"/>
      <c r="E47" s="450"/>
      <c r="F47" s="94" t="s">
        <v>49</v>
      </c>
      <c r="G47" s="72"/>
      <c r="H47" s="370"/>
      <c r="I47" s="102">
        <f t="shared" si="0"/>
        <v>0</v>
      </c>
      <c r="J47" s="87"/>
      <c r="K47" s="87"/>
      <c r="L47" s="89"/>
    </row>
    <row r="48" spans="4:12" ht="20.100000000000001" customHeight="1">
      <c r="D48" s="499"/>
      <c r="E48" s="450"/>
      <c r="F48" s="85" t="s">
        <v>50</v>
      </c>
      <c r="G48" s="103"/>
      <c r="H48" s="369"/>
      <c r="I48" s="102">
        <f t="shared" si="0"/>
        <v>0</v>
      </c>
      <c r="J48" s="87"/>
      <c r="K48" s="87"/>
      <c r="L48" s="95"/>
    </row>
    <row r="49" spans="4:12" ht="20.100000000000001" customHeight="1">
      <c r="D49" s="499"/>
      <c r="E49" s="451"/>
      <c r="F49" s="96" t="s">
        <v>77</v>
      </c>
      <c r="G49" s="104"/>
      <c r="H49" s="371"/>
      <c r="I49" s="102">
        <f t="shared" si="0"/>
        <v>0</v>
      </c>
      <c r="J49" s="98"/>
      <c r="K49" s="98"/>
      <c r="L49" s="99"/>
    </row>
    <row r="50" spans="4:12" ht="20.100000000000001" customHeight="1">
      <c r="D50" s="499"/>
      <c r="E50" s="449" t="s">
        <v>132</v>
      </c>
      <c r="F50" s="100" t="s">
        <v>125</v>
      </c>
      <c r="G50" s="101"/>
      <c r="H50" s="368"/>
      <c r="I50" s="102">
        <f t="shared" si="0"/>
        <v>0</v>
      </c>
      <c r="J50" s="102"/>
      <c r="K50" s="102" t="s">
        <v>252</v>
      </c>
      <c r="L50" s="93"/>
    </row>
    <row r="51" spans="4:12" ht="20.100000000000001" customHeight="1">
      <c r="D51" s="499"/>
      <c r="E51" s="450"/>
      <c r="F51" s="85" t="s">
        <v>55</v>
      </c>
      <c r="G51" s="103"/>
      <c r="H51" s="369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99"/>
      <c r="E52" s="450"/>
      <c r="F52" s="85" t="s">
        <v>124</v>
      </c>
      <c r="G52" s="103"/>
      <c r="H52" s="369"/>
      <c r="I52" s="102">
        <f t="shared" si="0"/>
        <v>0</v>
      </c>
      <c r="J52" s="85"/>
      <c r="K52" s="85"/>
      <c r="L52" s="89"/>
    </row>
    <row r="53" spans="4:12" ht="20.100000000000001" customHeight="1">
      <c r="D53" s="499"/>
      <c r="E53" s="450"/>
      <c r="F53" s="94" t="s">
        <v>49</v>
      </c>
      <c r="G53" s="72"/>
      <c r="H53" s="370"/>
      <c r="I53" s="102">
        <f t="shared" si="0"/>
        <v>0</v>
      </c>
      <c r="J53" s="87"/>
      <c r="K53" s="87"/>
      <c r="L53" s="89"/>
    </row>
    <row r="54" spans="4:12" ht="20.100000000000001" customHeight="1">
      <c r="D54" s="499"/>
      <c r="E54" s="450"/>
      <c r="F54" s="85" t="s">
        <v>50</v>
      </c>
      <c r="G54" s="103"/>
      <c r="H54" s="369"/>
      <c r="I54" s="102">
        <f t="shared" si="0"/>
        <v>0</v>
      </c>
      <c r="J54" s="87"/>
      <c r="K54" s="87"/>
      <c r="L54" s="95"/>
    </row>
    <row r="55" spans="4:12" ht="20.100000000000001" customHeight="1">
      <c r="D55" s="499"/>
      <c r="E55" s="451"/>
      <c r="F55" s="96" t="s">
        <v>77</v>
      </c>
      <c r="G55" s="104"/>
      <c r="H55" s="371"/>
      <c r="I55" s="102">
        <f t="shared" si="0"/>
        <v>0</v>
      </c>
      <c r="J55" s="98"/>
      <c r="K55" s="98"/>
      <c r="L55" s="99"/>
    </row>
    <row r="56" spans="4:12" ht="20.100000000000001" customHeight="1">
      <c r="D56" s="499"/>
      <c r="E56" s="449" t="s">
        <v>133</v>
      </c>
      <c r="F56" s="100" t="s">
        <v>125</v>
      </c>
      <c r="G56" s="101"/>
      <c r="H56" s="368"/>
      <c r="I56" s="102">
        <f t="shared" si="0"/>
        <v>0</v>
      </c>
      <c r="J56" s="102"/>
      <c r="K56" s="102" t="s">
        <v>252</v>
      </c>
      <c r="L56" s="93"/>
    </row>
    <row r="57" spans="4:12" ht="20.100000000000001" customHeight="1">
      <c r="D57" s="499"/>
      <c r="E57" s="450"/>
      <c r="F57" s="85" t="s">
        <v>55</v>
      </c>
      <c r="G57" s="103"/>
      <c r="H57" s="369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99"/>
      <c r="E58" s="450"/>
      <c r="F58" s="85" t="s">
        <v>124</v>
      </c>
      <c r="G58" s="103"/>
      <c r="H58" s="369"/>
      <c r="I58" s="102">
        <f t="shared" si="0"/>
        <v>0</v>
      </c>
      <c r="J58" s="85"/>
      <c r="K58" s="85"/>
      <c r="L58" s="89"/>
    </row>
    <row r="59" spans="4:12" ht="20.100000000000001" customHeight="1">
      <c r="D59" s="499"/>
      <c r="E59" s="450"/>
      <c r="F59" s="94" t="s">
        <v>49</v>
      </c>
      <c r="G59" s="72"/>
      <c r="H59" s="370"/>
      <c r="I59" s="102">
        <f t="shared" si="0"/>
        <v>0</v>
      </c>
      <c r="J59" s="87"/>
      <c r="K59" s="87"/>
      <c r="L59" s="89"/>
    </row>
    <row r="60" spans="4:12" ht="17.850000000000001" customHeight="1">
      <c r="D60" s="499"/>
      <c r="E60" s="450"/>
      <c r="F60" s="85" t="s">
        <v>50</v>
      </c>
      <c r="G60" s="103"/>
      <c r="H60" s="369"/>
      <c r="I60" s="102">
        <f t="shared" si="0"/>
        <v>0</v>
      </c>
      <c r="J60" s="87"/>
      <c r="K60" s="87"/>
      <c r="L60" s="95"/>
    </row>
    <row r="61" spans="4:12" ht="16.5" customHeight="1">
      <c r="D61" s="499"/>
      <c r="E61" s="451"/>
      <c r="F61" s="96" t="s">
        <v>77</v>
      </c>
      <c r="G61" s="104"/>
      <c r="H61" s="371"/>
      <c r="I61" s="102">
        <f t="shared" si="0"/>
        <v>0</v>
      </c>
      <c r="J61" s="98"/>
      <c r="K61" s="98"/>
      <c r="L61" s="99"/>
    </row>
    <row r="62" spans="4:12" ht="17.25" customHeight="1">
      <c r="D62" s="499"/>
      <c r="E62" s="449" t="s">
        <v>134</v>
      </c>
      <c r="F62" s="100" t="s">
        <v>125</v>
      </c>
      <c r="G62" s="101"/>
      <c r="H62" s="368"/>
      <c r="I62" s="102">
        <f t="shared" si="0"/>
        <v>0</v>
      </c>
      <c r="J62" s="102"/>
      <c r="K62" s="102" t="s">
        <v>252</v>
      </c>
      <c r="L62" s="93"/>
    </row>
    <row r="63" spans="4:12" ht="16.5" customHeight="1">
      <c r="D63" s="499"/>
      <c r="E63" s="450"/>
      <c r="F63" s="85" t="s">
        <v>55</v>
      </c>
      <c r="G63" s="103"/>
      <c r="H63" s="369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99"/>
      <c r="E64" s="450"/>
      <c r="F64" s="85" t="s">
        <v>124</v>
      </c>
      <c r="G64" s="103"/>
      <c r="H64" s="369"/>
      <c r="I64" s="102">
        <f t="shared" si="0"/>
        <v>0</v>
      </c>
      <c r="J64" s="85"/>
      <c r="K64" s="85"/>
      <c r="L64" s="89"/>
    </row>
    <row r="65" spans="4:12" ht="20.100000000000001" customHeight="1">
      <c r="D65" s="499"/>
      <c r="E65" s="450"/>
      <c r="F65" s="94" t="s">
        <v>49</v>
      </c>
      <c r="G65" s="72"/>
      <c r="H65" s="370"/>
      <c r="I65" s="102">
        <f t="shared" si="0"/>
        <v>0</v>
      </c>
      <c r="J65" s="87"/>
      <c r="K65" s="87"/>
      <c r="L65" s="89"/>
    </row>
    <row r="66" spans="4:12" ht="20.100000000000001" customHeight="1">
      <c r="D66" s="499"/>
      <c r="E66" s="450"/>
      <c r="F66" s="85" t="s">
        <v>50</v>
      </c>
      <c r="G66" s="103"/>
      <c r="H66" s="369"/>
      <c r="I66" s="102">
        <f t="shared" si="0"/>
        <v>0</v>
      </c>
      <c r="J66" s="87"/>
      <c r="K66" s="87"/>
      <c r="L66" s="95"/>
    </row>
    <row r="67" spans="4:12" ht="20.100000000000001" customHeight="1">
      <c r="D67" s="499"/>
      <c r="E67" s="451"/>
      <c r="F67" s="96" t="s">
        <v>77</v>
      </c>
      <c r="G67" s="104"/>
      <c r="H67" s="371"/>
      <c r="I67" s="102">
        <f t="shared" si="0"/>
        <v>0</v>
      </c>
      <c r="J67" s="98"/>
      <c r="K67" s="98"/>
      <c r="L67" s="99"/>
    </row>
    <row r="68" spans="4:12" ht="20.100000000000001" customHeight="1">
      <c r="D68" s="499"/>
      <c r="E68" s="449" t="s">
        <v>135</v>
      </c>
      <c r="F68" s="100" t="s">
        <v>125</v>
      </c>
      <c r="G68" s="101"/>
      <c r="H68" s="368"/>
      <c r="I68" s="102">
        <f t="shared" si="0"/>
        <v>0</v>
      </c>
      <c r="J68" s="102"/>
      <c r="K68" s="92" t="s">
        <v>252</v>
      </c>
      <c r="L68" s="93"/>
    </row>
    <row r="69" spans="4:12" ht="20.100000000000001" customHeight="1">
      <c r="D69" s="499"/>
      <c r="E69" s="450"/>
      <c r="F69" s="85" t="s">
        <v>55</v>
      </c>
      <c r="G69" s="103"/>
      <c r="H69" s="369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99"/>
      <c r="E70" s="450"/>
      <c r="F70" s="85" t="s">
        <v>124</v>
      </c>
      <c r="G70" s="103"/>
      <c r="H70" s="369"/>
      <c r="I70" s="102">
        <f t="shared" si="0"/>
        <v>0</v>
      </c>
      <c r="J70" s="85"/>
      <c r="K70" s="85"/>
      <c r="L70" s="89"/>
    </row>
    <row r="71" spans="4:12" ht="20.100000000000001" customHeight="1">
      <c r="D71" s="499"/>
      <c r="E71" s="450"/>
      <c r="F71" s="94" t="s">
        <v>49</v>
      </c>
      <c r="G71" s="72"/>
      <c r="H71" s="370"/>
      <c r="I71" s="102">
        <f t="shared" si="0"/>
        <v>0</v>
      </c>
      <c r="J71" s="87"/>
      <c r="K71" s="87"/>
      <c r="L71" s="89"/>
    </row>
    <row r="72" spans="4:12" ht="20.100000000000001" customHeight="1">
      <c r="D72" s="499"/>
      <c r="E72" s="450"/>
      <c r="F72" s="85" t="s">
        <v>50</v>
      </c>
      <c r="G72" s="103"/>
      <c r="H72" s="369"/>
      <c r="I72" s="102">
        <f t="shared" si="0"/>
        <v>0</v>
      </c>
      <c r="J72" s="87"/>
      <c r="K72" s="87"/>
      <c r="L72" s="95"/>
    </row>
    <row r="73" spans="4:12" ht="20.100000000000001" customHeight="1">
      <c r="D73" s="499"/>
      <c r="E73" s="451"/>
      <c r="F73" s="115" t="s">
        <v>77</v>
      </c>
      <c r="G73" s="116"/>
      <c r="H73" s="383"/>
      <c r="I73" s="102">
        <f t="shared" ref="I73:I136" si="1">LENB(H73)</f>
        <v>0</v>
      </c>
      <c r="J73" s="117"/>
      <c r="K73" s="98"/>
      <c r="L73" s="120"/>
    </row>
    <row r="74" spans="4:12" ht="19.5" customHeight="1">
      <c r="D74" s="499"/>
      <c r="E74" s="449" t="s">
        <v>151</v>
      </c>
      <c r="F74" s="100" t="s">
        <v>125</v>
      </c>
      <c r="G74" s="101"/>
      <c r="H74" s="368"/>
      <c r="I74" s="102">
        <f t="shared" si="1"/>
        <v>0</v>
      </c>
      <c r="J74" s="102"/>
      <c r="K74" s="102" t="s">
        <v>252</v>
      </c>
      <c r="L74" s="121"/>
    </row>
    <row r="75" spans="4:12" ht="20.100000000000001" customHeight="1">
      <c r="D75" s="499"/>
      <c r="E75" s="450"/>
      <c r="F75" s="85" t="s">
        <v>55</v>
      </c>
      <c r="G75" s="103"/>
      <c r="H75" s="369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99"/>
      <c r="E76" s="450"/>
      <c r="F76" s="85" t="s">
        <v>124</v>
      </c>
      <c r="G76" s="103"/>
      <c r="H76" s="369"/>
      <c r="I76" s="102">
        <f t="shared" si="1"/>
        <v>0</v>
      </c>
      <c r="J76" s="85"/>
      <c r="K76" s="85"/>
      <c r="L76" s="89"/>
    </row>
    <row r="77" spans="4:12" ht="20.100000000000001" customHeight="1">
      <c r="D77" s="499"/>
      <c r="E77" s="450"/>
      <c r="F77" s="94" t="s">
        <v>49</v>
      </c>
      <c r="G77" s="72"/>
      <c r="H77" s="370"/>
      <c r="I77" s="102">
        <f t="shared" si="1"/>
        <v>0</v>
      </c>
      <c r="J77" s="87"/>
      <c r="K77" s="87"/>
      <c r="L77" s="89"/>
    </row>
    <row r="78" spans="4:12" ht="20.100000000000001" customHeight="1">
      <c r="D78" s="499"/>
      <c r="E78" s="450"/>
      <c r="F78" s="85" t="s">
        <v>50</v>
      </c>
      <c r="G78" s="103"/>
      <c r="H78" s="369"/>
      <c r="I78" s="102">
        <f t="shared" si="1"/>
        <v>0</v>
      </c>
      <c r="J78" s="87"/>
      <c r="K78" s="87"/>
      <c r="L78" s="95"/>
    </row>
    <row r="79" spans="4:12" ht="20.100000000000001" customHeight="1">
      <c r="D79" s="499"/>
      <c r="E79" s="451"/>
      <c r="F79" s="96" t="s">
        <v>77</v>
      </c>
      <c r="G79" s="104"/>
      <c r="H79" s="371"/>
      <c r="I79" s="102">
        <f t="shared" si="1"/>
        <v>0</v>
      </c>
      <c r="J79" s="98"/>
      <c r="K79" s="98"/>
      <c r="L79" s="99"/>
    </row>
    <row r="80" spans="4:12" ht="20.100000000000001" customHeight="1">
      <c r="D80" s="499"/>
      <c r="E80" s="449" t="s">
        <v>152</v>
      </c>
      <c r="F80" s="100" t="s">
        <v>125</v>
      </c>
      <c r="G80" s="101"/>
      <c r="H80" s="368"/>
      <c r="I80" s="102">
        <f t="shared" si="1"/>
        <v>0</v>
      </c>
      <c r="J80" s="102"/>
      <c r="K80" s="102" t="s">
        <v>252</v>
      </c>
      <c r="L80" s="93"/>
    </row>
    <row r="81" spans="4:12" ht="20.100000000000001" customHeight="1">
      <c r="D81" s="499"/>
      <c r="E81" s="450"/>
      <c r="F81" s="85" t="s">
        <v>55</v>
      </c>
      <c r="G81" s="103"/>
      <c r="H81" s="369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99"/>
      <c r="E82" s="450"/>
      <c r="F82" s="85" t="s">
        <v>124</v>
      </c>
      <c r="G82" s="103"/>
      <c r="H82" s="369"/>
      <c r="I82" s="102">
        <f t="shared" si="1"/>
        <v>0</v>
      </c>
      <c r="J82" s="85"/>
      <c r="K82" s="85"/>
      <c r="L82" s="89"/>
    </row>
    <row r="83" spans="4:12" ht="20.100000000000001" customHeight="1">
      <c r="D83" s="499"/>
      <c r="E83" s="450"/>
      <c r="F83" s="94" t="s">
        <v>49</v>
      </c>
      <c r="G83" s="72"/>
      <c r="H83" s="370"/>
      <c r="I83" s="102">
        <f t="shared" si="1"/>
        <v>0</v>
      </c>
      <c r="J83" s="87"/>
      <c r="K83" s="87"/>
      <c r="L83" s="89"/>
    </row>
    <row r="84" spans="4:12" ht="20.100000000000001" customHeight="1">
      <c r="D84" s="499"/>
      <c r="E84" s="450"/>
      <c r="F84" s="85" t="s">
        <v>50</v>
      </c>
      <c r="G84" s="103"/>
      <c r="H84" s="369"/>
      <c r="I84" s="102">
        <f t="shared" si="1"/>
        <v>0</v>
      </c>
      <c r="J84" s="87"/>
      <c r="K84" s="87"/>
      <c r="L84" s="95"/>
    </row>
    <row r="85" spans="4:12" ht="20.100000000000001" customHeight="1">
      <c r="D85" s="499"/>
      <c r="E85" s="451"/>
      <c r="F85" s="96" t="s">
        <v>77</v>
      </c>
      <c r="G85" s="104"/>
      <c r="H85" s="371"/>
      <c r="I85" s="102">
        <f t="shared" si="1"/>
        <v>0</v>
      </c>
      <c r="J85" s="98"/>
      <c r="K85" s="98"/>
      <c r="L85" s="99"/>
    </row>
    <row r="86" spans="4:12" ht="20.100000000000001" customHeight="1">
      <c r="D86" s="499"/>
      <c r="E86" s="449" t="s">
        <v>153</v>
      </c>
      <c r="F86" s="100" t="s">
        <v>125</v>
      </c>
      <c r="G86" s="101"/>
      <c r="H86" s="368"/>
      <c r="I86" s="102">
        <f t="shared" si="1"/>
        <v>0</v>
      </c>
      <c r="J86" s="168"/>
      <c r="K86" s="102" t="s">
        <v>252</v>
      </c>
      <c r="L86" s="172"/>
    </row>
    <row r="87" spans="4:12" ht="20.100000000000001" customHeight="1">
      <c r="D87" s="499"/>
      <c r="E87" s="450"/>
      <c r="F87" s="85" t="s">
        <v>55</v>
      </c>
      <c r="G87" s="103"/>
      <c r="H87" s="369"/>
      <c r="I87" s="102">
        <f t="shared" si="1"/>
        <v>0</v>
      </c>
      <c r="J87" s="157">
        <v>33</v>
      </c>
      <c r="K87" s="87"/>
      <c r="L87" s="173"/>
    </row>
    <row r="88" spans="4:12" ht="20.100000000000001" customHeight="1">
      <c r="D88" s="499"/>
      <c r="E88" s="450"/>
      <c r="F88" s="85" t="s">
        <v>124</v>
      </c>
      <c r="G88" s="103"/>
      <c r="H88" s="369"/>
      <c r="I88" s="102">
        <f t="shared" si="1"/>
        <v>0</v>
      </c>
      <c r="J88" s="156"/>
      <c r="K88" s="85"/>
      <c r="L88" s="173"/>
    </row>
    <row r="89" spans="4:12" ht="20.100000000000001" customHeight="1">
      <c r="D89" s="499"/>
      <c r="E89" s="450"/>
      <c r="F89" s="94" t="s">
        <v>49</v>
      </c>
      <c r="G89" s="72"/>
      <c r="H89" s="370"/>
      <c r="I89" s="102">
        <f t="shared" si="1"/>
        <v>0</v>
      </c>
      <c r="J89" s="157"/>
      <c r="K89" s="87"/>
      <c r="L89" s="173"/>
    </row>
    <row r="90" spans="4:12" ht="20.100000000000001" customHeight="1">
      <c r="D90" s="499"/>
      <c r="E90" s="450"/>
      <c r="F90" s="85" t="s">
        <v>50</v>
      </c>
      <c r="G90" s="103"/>
      <c r="H90" s="369"/>
      <c r="I90" s="102">
        <f t="shared" si="1"/>
        <v>0</v>
      </c>
      <c r="J90" s="157"/>
      <c r="K90" s="87"/>
      <c r="L90" s="170"/>
    </row>
    <row r="91" spans="4:12" ht="20.100000000000001" customHeight="1">
      <c r="D91" s="499"/>
      <c r="E91" s="451"/>
      <c r="F91" s="96" t="s">
        <v>77</v>
      </c>
      <c r="G91" s="104"/>
      <c r="H91" s="371"/>
      <c r="I91" s="102">
        <f t="shared" si="1"/>
        <v>0</v>
      </c>
      <c r="J91" s="167"/>
      <c r="K91" s="98"/>
      <c r="L91" s="174"/>
    </row>
    <row r="92" spans="4:12" ht="20.100000000000001" customHeight="1">
      <c r="D92" s="499"/>
      <c r="E92" s="449" t="s">
        <v>154</v>
      </c>
      <c r="F92" s="100" t="s">
        <v>125</v>
      </c>
      <c r="G92" s="101"/>
      <c r="H92" s="368"/>
      <c r="I92" s="102">
        <f t="shared" si="1"/>
        <v>0</v>
      </c>
      <c r="J92" s="102"/>
      <c r="K92" s="168" t="s">
        <v>252</v>
      </c>
      <c r="L92" s="93"/>
    </row>
    <row r="93" spans="4:12" ht="20.100000000000001" customHeight="1">
      <c r="D93" s="499"/>
      <c r="E93" s="450"/>
      <c r="F93" s="85" t="s">
        <v>55</v>
      </c>
      <c r="G93" s="103"/>
      <c r="H93" s="369"/>
      <c r="I93" s="102">
        <f t="shared" si="1"/>
        <v>0</v>
      </c>
      <c r="J93" s="87">
        <v>33</v>
      </c>
      <c r="K93" s="157"/>
      <c r="L93" s="89"/>
    </row>
    <row r="94" spans="4:12" ht="20.100000000000001" customHeight="1">
      <c r="D94" s="499"/>
      <c r="E94" s="450"/>
      <c r="F94" s="85" t="s">
        <v>124</v>
      </c>
      <c r="G94" s="103"/>
      <c r="H94" s="369"/>
      <c r="I94" s="102">
        <f t="shared" si="1"/>
        <v>0</v>
      </c>
      <c r="J94" s="85"/>
      <c r="K94" s="156"/>
      <c r="L94" s="89"/>
    </row>
    <row r="95" spans="4:12" ht="20.100000000000001" customHeight="1">
      <c r="D95" s="499"/>
      <c r="E95" s="450"/>
      <c r="F95" s="94" t="s">
        <v>49</v>
      </c>
      <c r="G95" s="72"/>
      <c r="H95" s="370"/>
      <c r="I95" s="102">
        <f t="shared" si="1"/>
        <v>0</v>
      </c>
      <c r="J95" s="87"/>
      <c r="K95" s="157"/>
      <c r="L95" s="89"/>
    </row>
    <row r="96" spans="4:12" ht="20.100000000000001" customHeight="1">
      <c r="D96" s="499"/>
      <c r="E96" s="450"/>
      <c r="F96" s="85" t="s">
        <v>50</v>
      </c>
      <c r="G96" s="103"/>
      <c r="H96" s="369"/>
      <c r="I96" s="102">
        <f t="shared" si="1"/>
        <v>0</v>
      </c>
      <c r="J96" s="87"/>
      <c r="K96" s="157"/>
      <c r="L96" s="95"/>
    </row>
    <row r="97" spans="4:12" ht="20.100000000000001" customHeight="1" thickBot="1">
      <c r="D97" s="499"/>
      <c r="E97" s="450"/>
      <c r="F97" s="115" t="s">
        <v>77</v>
      </c>
      <c r="G97" s="116"/>
      <c r="H97" s="383"/>
      <c r="I97" s="289">
        <f t="shared" si="1"/>
        <v>0</v>
      </c>
      <c r="J97" s="117"/>
      <c r="K97" s="177"/>
      <c r="L97" s="120"/>
    </row>
    <row r="98" spans="4:12" ht="20.100000000000001" customHeight="1">
      <c r="D98" s="509" t="s">
        <v>122</v>
      </c>
      <c r="E98" s="510" t="s">
        <v>120</v>
      </c>
      <c r="F98" s="200" t="s">
        <v>67</v>
      </c>
      <c r="G98" s="200" t="s">
        <v>78</v>
      </c>
      <c r="H98" s="200"/>
      <c r="I98" s="84">
        <f t="shared" si="1"/>
        <v>0</v>
      </c>
      <c r="J98" s="201"/>
      <c r="K98" s="201" t="s">
        <v>252</v>
      </c>
      <c r="L98" s="511"/>
    </row>
    <row r="99" spans="4:12" ht="20.100000000000001" customHeight="1">
      <c r="D99" s="499"/>
      <c r="E99" s="450"/>
      <c r="F99" s="191" t="s">
        <v>55</v>
      </c>
      <c r="G99" s="203" t="s">
        <v>164</v>
      </c>
      <c r="H99" s="203" t="s">
        <v>164</v>
      </c>
      <c r="I99" s="102">
        <f t="shared" si="1"/>
        <v>14</v>
      </c>
      <c r="J99" s="193">
        <v>33</v>
      </c>
      <c r="K99" s="193"/>
      <c r="L99" s="480"/>
    </row>
    <row r="100" spans="4:12" ht="20.100000000000001" customHeight="1">
      <c r="D100" s="499"/>
      <c r="E100" s="450"/>
      <c r="F100" s="191" t="s">
        <v>124</v>
      </c>
      <c r="G100" s="203" t="s">
        <v>332</v>
      </c>
      <c r="H100" s="203" t="s">
        <v>332</v>
      </c>
      <c r="I100" s="102">
        <f t="shared" si="1"/>
        <v>14</v>
      </c>
      <c r="J100" s="191"/>
      <c r="K100" s="191"/>
      <c r="L100" s="480"/>
    </row>
    <row r="101" spans="4:12" ht="20.100000000000001" customHeight="1">
      <c r="D101" s="499"/>
      <c r="E101" s="450"/>
      <c r="F101" s="194" t="s">
        <v>49</v>
      </c>
      <c r="G101" s="199" t="s">
        <v>165</v>
      </c>
      <c r="H101" s="195" t="s">
        <v>562</v>
      </c>
      <c r="I101" s="102">
        <f t="shared" si="1"/>
        <v>47</v>
      </c>
      <c r="J101" s="193"/>
      <c r="K101" s="193"/>
      <c r="L101" s="480"/>
    </row>
    <row r="102" spans="4:12" ht="17.850000000000001" customHeight="1">
      <c r="D102" s="499"/>
      <c r="E102" s="450"/>
      <c r="F102" s="191" t="s">
        <v>50</v>
      </c>
      <c r="G102" s="203"/>
      <c r="H102" s="203" t="s">
        <v>164</v>
      </c>
      <c r="I102" s="102">
        <f t="shared" si="1"/>
        <v>14</v>
      </c>
      <c r="J102" s="193"/>
      <c r="K102" s="193"/>
      <c r="L102" s="480"/>
    </row>
    <row r="103" spans="4:12" ht="17.850000000000001" customHeight="1">
      <c r="D103" s="499"/>
      <c r="E103" s="451"/>
      <c r="F103" s="196" t="s">
        <v>77</v>
      </c>
      <c r="G103" s="206" t="s">
        <v>164</v>
      </c>
      <c r="H103" s="203" t="s">
        <v>164</v>
      </c>
      <c r="I103" s="102">
        <f t="shared" si="1"/>
        <v>14</v>
      </c>
      <c r="J103" s="198"/>
      <c r="K103" s="198"/>
      <c r="L103" s="481"/>
    </row>
    <row r="104" spans="4:12" ht="17.850000000000001" customHeight="1">
      <c r="D104" s="499"/>
      <c r="E104" s="449" t="s">
        <v>136</v>
      </c>
      <c r="F104" s="188" t="s">
        <v>67</v>
      </c>
      <c r="G104" s="188" t="s">
        <v>78</v>
      </c>
      <c r="H104" s="188"/>
      <c r="I104" s="102">
        <f t="shared" si="1"/>
        <v>0</v>
      </c>
      <c r="J104" s="190"/>
      <c r="K104" s="208" t="s">
        <v>252</v>
      </c>
      <c r="L104" s="504"/>
    </row>
    <row r="105" spans="4:12" ht="17.850000000000001" customHeight="1">
      <c r="D105" s="499"/>
      <c r="E105" s="450"/>
      <c r="F105" s="191" t="s">
        <v>55</v>
      </c>
      <c r="G105" s="221" t="s">
        <v>280</v>
      </c>
      <c r="H105" s="221" t="s">
        <v>280</v>
      </c>
      <c r="I105" s="102">
        <f t="shared" si="1"/>
        <v>9</v>
      </c>
      <c r="J105" s="193">
        <v>33</v>
      </c>
      <c r="K105" s="204"/>
      <c r="L105" s="480"/>
    </row>
    <row r="106" spans="4:12" ht="17.850000000000001" customHeight="1">
      <c r="D106" s="499"/>
      <c r="E106" s="450"/>
      <c r="F106" s="191" t="s">
        <v>124</v>
      </c>
      <c r="G106" s="221" t="s">
        <v>333</v>
      </c>
      <c r="H106" s="221" t="s">
        <v>333</v>
      </c>
      <c r="I106" s="102">
        <f t="shared" si="1"/>
        <v>9</v>
      </c>
      <c r="J106" s="191"/>
      <c r="K106" s="205"/>
      <c r="L106" s="480"/>
    </row>
    <row r="107" spans="4:12" ht="17.850000000000001" customHeight="1">
      <c r="D107" s="499"/>
      <c r="E107" s="450"/>
      <c r="F107" s="194" t="s">
        <v>49</v>
      </c>
      <c r="G107" s="224" t="s">
        <v>74</v>
      </c>
      <c r="H107" s="224" t="s">
        <v>560</v>
      </c>
      <c r="I107" s="102">
        <f t="shared" si="1"/>
        <v>37</v>
      </c>
      <c r="J107" s="193"/>
      <c r="K107" s="204"/>
      <c r="L107" s="480"/>
    </row>
    <row r="108" spans="4:12" ht="17.850000000000001" customHeight="1">
      <c r="D108" s="499"/>
      <c r="E108" s="450"/>
      <c r="F108" s="191" t="s">
        <v>50</v>
      </c>
      <c r="G108" s="221"/>
      <c r="H108" s="221" t="s">
        <v>280</v>
      </c>
      <c r="I108" s="102">
        <f t="shared" si="1"/>
        <v>9</v>
      </c>
      <c r="J108" s="193"/>
      <c r="K108" s="204"/>
      <c r="L108" s="480"/>
    </row>
    <row r="109" spans="4:12" ht="17.850000000000001" customHeight="1">
      <c r="D109" s="499"/>
      <c r="E109" s="451"/>
      <c r="F109" s="196" t="s">
        <v>77</v>
      </c>
      <c r="G109" s="206" t="s">
        <v>280</v>
      </c>
      <c r="H109" s="221" t="s">
        <v>280</v>
      </c>
      <c r="I109" s="102">
        <f t="shared" si="1"/>
        <v>9</v>
      </c>
      <c r="J109" s="198"/>
      <c r="K109" s="207"/>
      <c r="L109" s="481"/>
    </row>
    <row r="110" spans="4:12" ht="17.850000000000001" customHeight="1">
      <c r="D110" s="499"/>
      <c r="E110" s="449" t="s">
        <v>137</v>
      </c>
      <c r="F110" s="188" t="s">
        <v>67</v>
      </c>
      <c r="G110" s="219"/>
      <c r="H110" s="219"/>
      <c r="I110" s="102">
        <f t="shared" si="1"/>
        <v>0</v>
      </c>
      <c r="J110" s="190"/>
      <c r="K110" s="208" t="s">
        <v>252</v>
      </c>
      <c r="L110" s="504"/>
    </row>
    <row r="111" spans="4:12" ht="17.850000000000001" customHeight="1">
      <c r="D111" s="499"/>
      <c r="E111" s="450"/>
      <c r="F111" s="191" t="s">
        <v>55</v>
      </c>
      <c r="G111" s="221" t="s">
        <v>166</v>
      </c>
      <c r="H111" s="221" t="s">
        <v>563</v>
      </c>
      <c r="I111" s="102">
        <f t="shared" si="1"/>
        <v>23</v>
      </c>
      <c r="J111" s="193">
        <v>33</v>
      </c>
      <c r="K111" s="204"/>
      <c r="L111" s="480"/>
    </row>
    <row r="112" spans="4:12" ht="17.850000000000001" customHeight="1">
      <c r="D112" s="499"/>
      <c r="E112" s="450"/>
      <c r="F112" s="191" t="s">
        <v>124</v>
      </c>
      <c r="G112" s="221" t="s">
        <v>334</v>
      </c>
      <c r="H112" s="221" t="s">
        <v>334</v>
      </c>
      <c r="I112" s="102">
        <f t="shared" si="1"/>
        <v>14</v>
      </c>
      <c r="J112" s="191"/>
      <c r="K112" s="205"/>
      <c r="L112" s="480"/>
    </row>
    <row r="113" spans="4:12" ht="17.850000000000001" customHeight="1">
      <c r="D113" s="499"/>
      <c r="E113" s="450"/>
      <c r="F113" s="194" t="s">
        <v>49</v>
      </c>
      <c r="G113" s="221" t="s">
        <v>167</v>
      </c>
      <c r="H113" s="398" t="s">
        <v>732</v>
      </c>
      <c r="I113" s="102">
        <f t="shared" si="1"/>
        <v>33</v>
      </c>
      <c r="J113" s="193"/>
      <c r="K113" s="204"/>
      <c r="L113" s="480"/>
    </row>
    <row r="114" spans="4:12" ht="17.850000000000001" customHeight="1">
      <c r="D114" s="499"/>
      <c r="E114" s="450"/>
      <c r="F114" s="191" t="s">
        <v>50</v>
      </c>
      <c r="G114" s="221"/>
      <c r="H114" s="221" t="s">
        <v>563</v>
      </c>
      <c r="I114" s="102">
        <f t="shared" si="1"/>
        <v>23</v>
      </c>
      <c r="J114" s="193"/>
      <c r="K114" s="204"/>
      <c r="L114" s="480"/>
    </row>
    <row r="115" spans="4:12" ht="17.850000000000001" customHeight="1">
      <c r="D115" s="499"/>
      <c r="E115" s="451"/>
      <c r="F115" s="196" t="s">
        <v>77</v>
      </c>
      <c r="G115" s="225" t="s">
        <v>166</v>
      </c>
      <c r="H115" s="225" t="s">
        <v>563</v>
      </c>
      <c r="I115" s="102">
        <f t="shared" si="1"/>
        <v>23</v>
      </c>
      <c r="J115" s="198"/>
      <c r="K115" s="207"/>
      <c r="L115" s="481"/>
    </row>
    <row r="116" spans="4:12" ht="17.850000000000001" customHeight="1">
      <c r="D116" s="499"/>
      <c r="E116" s="449" t="s">
        <v>138</v>
      </c>
      <c r="F116" s="188" t="s">
        <v>67</v>
      </c>
      <c r="G116" s="219"/>
      <c r="H116" s="219"/>
      <c r="I116" s="102">
        <f t="shared" si="1"/>
        <v>0</v>
      </c>
      <c r="J116" s="190"/>
      <c r="K116" s="208" t="s">
        <v>252</v>
      </c>
      <c r="L116" s="504"/>
    </row>
    <row r="117" spans="4:12" ht="17.850000000000001" customHeight="1">
      <c r="D117" s="499"/>
      <c r="E117" s="450"/>
      <c r="F117" s="191" t="s">
        <v>55</v>
      </c>
      <c r="G117" s="221" t="s">
        <v>168</v>
      </c>
      <c r="H117" s="221" t="s">
        <v>565</v>
      </c>
      <c r="I117" s="102">
        <f t="shared" si="1"/>
        <v>12</v>
      </c>
      <c r="J117" s="193">
        <v>33</v>
      </c>
      <c r="K117" s="204"/>
      <c r="L117" s="480"/>
    </row>
    <row r="118" spans="4:12" ht="17.850000000000001" customHeight="1">
      <c r="D118" s="499"/>
      <c r="E118" s="450"/>
      <c r="F118" s="191" t="s">
        <v>124</v>
      </c>
      <c r="G118" s="221" t="s">
        <v>335</v>
      </c>
      <c r="H118" s="221" t="s">
        <v>335</v>
      </c>
      <c r="I118" s="102">
        <f t="shared" si="1"/>
        <v>10</v>
      </c>
      <c r="J118" s="191"/>
      <c r="K118" s="205"/>
      <c r="L118" s="480"/>
    </row>
    <row r="119" spans="4:12" ht="17.850000000000001" customHeight="1">
      <c r="D119" s="499"/>
      <c r="E119" s="450"/>
      <c r="F119" s="194" t="s">
        <v>49</v>
      </c>
      <c r="G119" s="229" t="s">
        <v>76</v>
      </c>
      <c r="H119" s="224" t="s">
        <v>566</v>
      </c>
      <c r="I119" s="102">
        <f t="shared" si="1"/>
        <v>45</v>
      </c>
      <c r="J119" s="193"/>
      <c r="K119" s="204"/>
      <c r="L119" s="480"/>
    </row>
    <row r="120" spans="4:12" ht="17.850000000000001" customHeight="1">
      <c r="D120" s="499"/>
      <c r="E120" s="450"/>
      <c r="F120" s="191" t="s">
        <v>50</v>
      </c>
      <c r="G120" s="221"/>
      <c r="H120" s="221" t="s">
        <v>565</v>
      </c>
      <c r="I120" s="102">
        <f t="shared" si="1"/>
        <v>12</v>
      </c>
      <c r="J120" s="193"/>
      <c r="K120" s="204"/>
      <c r="L120" s="480"/>
    </row>
    <row r="121" spans="4:12" ht="17.850000000000001" customHeight="1">
      <c r="D121" s="499"/>
      <c r="E121" s="451"/>
      <c r="F121" s="196" t="s">
        <v>77</v>
      </c>
      <c r="G121" s="225" t="s">
        <v>168</v>
      </c>
      <c r="H121" s="221" t="s">
        <v>565</v>
      </c>
      <c r="I121" s="102">
        <f t="shared" si="1"/>
        <v>12</v>
      </c>
      <c r="J121" s="198"/>
      <c r="K121" s="207"/>
      <c r="L121" s="481"/>
    </row>
    <row r="122" spans="4:12" ht="17.850000000000001" customHeight="1">
      <c r="D122" s="499"/>
      <c r="E122" s="449" t="s">
        <v>139</v>
      </c>
      <c r="F122" s="188" t="s">
        <v>67</v>
      </c>
      <c r="G122" s="219"/>
      <c r="H122" s="219"/>
      <c r="I122" s="102">
        <f t="shared" si="1"/>
        <v>0</v>
      </c>
      <c r="J122" s="190"/>
      <c r="K122" s="208" t="s">
        <v>252</v>
      </c>
      <c r="L122" s="504"/>
    </row>
    <row r="123" spans="4:12" ht="17.850000000000001" customHeight="1">
      <c r="D123" s="499"/>
      <c r="E123" s="450"/>
      <c r="F123" s="191" t="s">
        <v>55</v>
      </c>
      <c r="G123" s="221" t="s">
        <v>169</v>
      </c>
      <c r="H123" s="221" t="s">
        <v>684</v>
      </c>
      <c r="I123" s="102">
        <f t="shared" si="1"/>
        <v>22</v>
      </c>
      <c r="J123" s="193">
        <v>33</v>
      </c>
      <c r="K123" s="204"/>
      <c r="L123" s="480"/>
    </row>
    <row r="124" spans="4:12" ht="17.850000000000001" customHeight="1">
      <c r="D124" s="499"/>
      <c r="E124" s="450"/>
      <c r="F124" s="191" t="s">
        <v>124</v>
      </c>
      <c r="G124" s="221" t="s">
        <v>336</v>
      </c>
      <c r="H124" s="221" t="s">
        <v>336</v>
      </c>
      <c r="I124" s="102">
        <f t="shared" si="1"/>
        <v>16</v>
      </c>
      <c r="J124" s="191"/>
      <c r="K124" s="205"/>
      <c r="L124" s="480"/>
    </row>
    <row r="125" spans="4:12" ht="17.850000000000001" customHeight="1">
      <c r="D125" s="499"/>
      <c r="E125" s="450"/>
      <c r="F125" s="194" t="s">
        <v>49</v>
      </c>
      <c r="G125" s="229" t="s">
        <v>170</v>
      </c>
      <c r="H125" s="224" t="s">
        <v>567</v>
      </c>
      <c r="I125" s="102">
        <f t="shared" si="1"/>
        <v>51</v>
      </c>
      <c r="J125" s="193"/>
      <c r="K125" s="204"/>
      <c r="L125" s="480"/>
    </row>
    <row r="126" spans="4:12" ht="17.850000000000001" customHeight="1">
      <c r="D126" s="499"/>
      <c r="E126" s="450"/>
      <c r="F126" s="191" t="s">
        <v>50</v>
      </c>
      <c r="G126" s="221"/>
      <c r="H126" s="221" t="s">
        <v>684</v>
      </c>
      <c r="I126" s="102">
        <f t="shared" si="1"/>
        <v>22</v>
      </c>
      <c r="J126" s="193"/>
      <c r="K126" s="204"/>
      <c r="L126" s="480"/>
    </row>
    <row r="127" spans="4:12" ht="17.850000000000001" customHeight="1">
      <c r="D127" s="499"/>
      <c r="E127" s="450"/>
      <c r="F127" s="196" t="s">
        <v>77</v>
      </c>
      <c r="G127" s="225" t="s">
        <v>169</v>
      </c>
      <c r="H127" s="221" t="s">
        <v>684</v>
      </c>
      <c r="I127" s="102">
        <f t="shared" si="1"/>
        <v>22</v>
      </c>
      <c r="J127" s="198"/>
      <c r="K127" s="207"/>
      <c r="L127" s="481"/>
    </row>
    <row r="128" spans="4:12" ht="17.850000000000001" customHeight="1">
      <c r="D128" s="499"/>
      <c r="E128" s="449" t="s">
        <v>146</v>
      </c>
      <c r="F128" s="214" t="s">
        <v>67</v>
      </c>
      <c r="G128" s="230"/>
      <c r="H128" s="187"/>
      <c r="I128" s="102">
        <f t="shared" si="1"/>
        <v>0</v>
      </c>
      <c r="J128" s="189"/>
      <c r="K128" s="208" t="s">
        <v>252</v>
      </c>
      <c r="L128" s="504"/>
    </row>
    <row r="129" spans="4:12" ht="17.850000000000001" customHeight="1">
      <c r="D129" s="499"/>
      <c r="E129" s="450"/>
      <c r="F129" s="210" t="s">
        <v>55</v>
      </c>
      <c r="G129" s="221" t="s">
        <v>281</v>
      </c>
      <c r="H129" s="203" t="s">
        <v>568</v>
      </c>
      <c r="I129" s="102">
        <f t="shared" si="1"/>
        <v>19</v>
      </c>
      <c r="J129" s="193">
        <v>33</v>
      </c>
      <c r="K129" s="204"/>
      <c r="L129" s="480"/>
    </row>
    <row r="130" spans="4:12" ht="17.850000000000001" customHeight="1">
      <c r="D130" s="499"/>
      <c r="E130" s="450"/>
      <c r="F130" s="210" t="s">
        <v>124</v>
      </c>
      <c r="G130" s="221" t="s">
        <v>337</v>
      </c>
      <c r="H130" s="203" t="s">
        <v>337</v>
      </c>
      <c r="I130" s="102">
        <f t="shared" si="1"/>
        <v>16</v>
      </c>
      <c r="J130" s="191"/>
      <c r="K130" s="205"/>
      <c r="L130" s="480"/>
    </row>
    <row r="131" spans="4:12" ht="17.850000000000001" customHeight="1">
      <c r="D131" s="499"/>
      <c r="E131" s="450"/>
      <c r="F131" s="211" t="s">
        <v>49</v>
      </c>
      <c r="G131" s="224" t="s">
        <v>282</v>
      </c>
      <c r="H131" s="195" t="s">
        <v>569</v>
      </c>
      <c r="I131" s="102">
        <f t="shared" si="1"/>
        <v>49</v>
      </c>
      <c r="J131" s="193"/>
      <c r="K131" s="204"/>
      <c r="L131" s="480"/>
    </row>
    <row r="132" spans="4:12" ht="16.5" customHeight="1">
      <c r="D132" s="499"/>
      <c r="E132" s="450"/>
      <c r="F132" s="210" t="s">
        <v>50</v>
      </c>
      <c r="G132" s="221"/>
      <c r="H132" s="203" t="s">
        <v>568</v>
      </c>
      <c r="I132" s="102">
        <f t="shared" si="1"/>
        <v>19</v>
      </c>
      <c r="J132" s="193"/>
      <c r="K132" s="204"/>
      <c r="L132" s="480"/>
    </row>
    <row r="133" spans="4:12" ht="17.25" customHeight="1">
      <c r="D133" s="499"/>
      <c r="E133" s="450"/>
      <c r="F133" s="231" t="s">
        <v>77</v>
      </c>
      <c r="G133" s="232" t="s">
        <v>281</v>
      </c>
      <c r="H133" s="203" t="s">
        <v>568</v>
      </c>
      <c r="I133" s="102">
        <f t="shared" si="1"/>
        <v>19</v>
      </c>
      <c r="J133" s="227"/>
      <c r="K133" s="233"/>
      <c r="L133" s="480"/>
    </row>
    <row r="134" spans="4:12" ht="16.5" customHeight="1">
      <c r="D134" s="499"/>
      <c r="E134" s="449" t="s">
        <v>258</v>
      </c>
      <c r="F134" s="100" t="s">
        <v>259</v>
      </c>
      <c r="G134" s="101"/>
      <c r="H134" s="368"/>
      <c r="I134" s="102">
        <f t="shared" si="1"/>
        <v>0</v>
      </c>
      <c r="J134" s="102"/>
      <c r="K134" s="168" t="s">
        <v>260</v>
      </c>
      <c r="L134" s="452"/>
    </row>
    <row r="135" spans="4:12" ht="16.5" customHeight="1">
      <c r="D135" s="499"/>
      <c r="E135" s="450"/>
      <c r="F135" s="85" t="s">
        <v>261</v>
      </c>
      <c r="G135" s="103"/>
      <c r="H135" s="369"/>
      <c r="I135" s="102">
        <f t="shared" si="1"/>
        <v>0</v>
      </c>
      <c r="J135" s="87">
        <v>33</v>
      </c>
      <c r="K135" s="157"/>
      <c r="L135" s="453"/>
    </row>
    <row r="136" spans="4:12" ht="16.5" customHeight="1">
      <c r="D136" s="499"/>
      <c r="E136" s="450"/>
      <c r="F136" s="85" t="s">
        <v>262</v>
      </c>
      <c r="G136" s="103"/>
      <c r="H136" s="369"/>
      <c r="I136" s="102">
        <f t="shared" si="1"/>
        <v>0</v>
      </c>
      <c r="J136" s="85"/>
      <c r="K136" s="156"/>
      <c r="L136" s="453"/>
    </row>
    <row r="137" spans="4:12" ht="16.5" customHeight="1">
      <c r="D137" s="499"/>
      <c r="E137" s="450"/>
      <c r="F137" s="94" t="s">
        <v>49</v>
      </c>
      <c r="G137" s="72"/>
      <c r="H137" s="370"/>
      <c r="I137" s="102">
        <f t="shared" ref="I137:I145" si="2">LENB(H137)</f>
        <v>0</v>
      </c>
      <c r="J137" s="87"/>
      <c r="K137" s="157"/>
      <c r="L137" s="453"/>
    </row>
    <row r="138" spans="4:12" ht="16.5" customHeight="1">
      <c r="D138" s="499"/>
      <c r="E138" s="450"/>
      <c r="F138" s="85" t="s">
        <v>50</v>
      </c>
      <c r="G138" s="103"/>
      <c r="H138" s="369"/>
      <c r="I138" s="102">
        <f t="shared" si="2"/>
        <v>0</v>
      </c>
      <c r="J138" s="87"/>
      <c r="K138" s="157"/>
      <c r="L138" s="453"/>
    </row>
    <row r="139" spans="4:12" ht="16.5" customHeight="1">
      <c r="D139" s="499"/>
      <c r="E139" s="451"/>
      <c r="F139" s="96" t="s">
        <v>263</v>
      </c>
      <c r="G139" s="104"/>
      <c r="H139" s="371"/>
      <c r="I139" s="102">
        <f t="shared" si="2"/>
        <v>0</v>
      </c>
      <c r="J139" s="98"/>
      <c r="K139" s="167"/>
      <c r="L139" s="454"/>
    </row>
    <row r="140" spans="4:12" ht="14.25">
      <c r="D140" s="499"/>
      <c r="E140" s="449" t="s">
        <v>256</v>
      </c>
      <c r="F140" s="126" t="s">
        <v>67</v>
      </c>
      <c r="G140" s="71"/>
      <c r="H140" s="396"/>
      <c r="I140" s="102">
        <f t="shared" si="2"/>
        <v>0</v>
      </c>
      <c r="J140" s="92"/>
      <c r="K140" s="168" t="s">
        <v>252</v>
      </c>
      <c r="L140" s="452"/>
    </row>
    <row r="141" spans="4:12" ht="14.25">
      <c r="D141" s="499"/>
      <c r="E141" s="450"/>
      <c r="F141" s="127" t="s">
        <v>55</v>
      </c>
      <c r="G141" s="77"/>
      <c r="H141" s="394"/>
      <c r="I141" s="102">
        <f t="shared" si="2"/>
        <v>0</v>
      </c>
      <c r="J141" s="87">
        <v>33</v>
      </c>
      <c r="K141" s="157"/>
      <c r="L141" s="453"/>
    </row>
    <row r="142" spans="4:12" ht="14.25">
      <c r="D142" s="499"/>
      <c r="E142" s="450"/>
      <c r="F142" s="127" t="s">
        <v>124</v>
      </c>
      <c r="G142" s="77"/>
      <c r="H142" s="394"/>
      <c r="I142" s="102">
        <f t="shared" si="2"/>
        <v>0</v>
      </c>
      <c r="J142" s="85"/>
      <c r="K142" s="156"/>
      <c r="L142" s="453"/>
    </row>
    <row r="143" spans="4:12" ht="14.25">
      <c r="D143" s="499"/>
      <c r="E143" s="450"/>
      <c r="F143" s="128" t="s">
        <v>49</v>
      </c>
      <c r="G143" s="74"/>
      <c r="H143" s="381"/>
      <c r="I143" s="102">
        <f t="shared" si="2"/>
        <v>0</v>
      </c>
      <c r="J143" s="87"/>
      <c r="K143" s="157"/>
      <c r="L143" s="453"/>
    </row>
    <row r="144" spans="4:12" ht="14.25">
      <c r="D144" s="499"/>
      <c r="E144" s="450"/>
      <c r="F144" s="127" t="s">
        <v>50</v>
      </c>
      <c r="G144" s="77"/>
      <c r="H144" s="394"/>
      <c r="I144" s="102">
        <f t="shared" si="2"/>
        <v>0</v>
      </c>
      <c r="J144" s="87"/>
      <c r="K144" s="157"/>
      <c r="L144" s="453"/>
    </row>
    <row r="145" spans="4:12" ht="15" thickBot="1">
      <c r="D145" s="500"/>
      <c r="E145" s="455"/>
      <c r="F145" s="129" t="s">
        <v>77</v>
      </c>
      <c r="G145" s="79"/>
      <c r="H145" s="397"/>
      <c r="I145" s="292">
        <f t="shared" si="2"/>
        <v>0</v>
      </c>
      <c r="J145" s="109"/>
      <c r="K145" s="166"/>
      <c r="L145" s="521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7" r:id="rId7" xr:uid="{3ED340ED-CC5E-794B-8D1B-8F61E22F4E02}"/>
    <hyperlink ref="H29" r:id="rId8" xr:uid="{3E10EE27-85CF-E24E-834E-7C98FC65E152}"/>
    <hyperlink ref="H101" r:id="rId9" xr:uid="{C5215FA4-38F7-4841-B826-2F8AD199F290}"/>
    <hyperlink ref="H107" r:id="rId10" xr:uid="{06EAB3CA-C291-4C4E-9E2E-EC5B36F102B3}"/>
    <hyperlink ref="H11" r:id="rId11" xr:uid="{EDFC395F-0F4A-0B42-82F1-92D23A57BD09}"/>
    <hyperlink ref="G131" r:id="rId12" xr:uid="{14A57705-C51A-0B4D-A245-B753492AE247}"/>
    <hyperlink ref="H113" r:id="rId13" xr:uid="{3D62DECB-4D2B-4087-8341-32E369432A85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F77" zoomScale="73" zoomScaleNormal="73" workbookViewId="0">
      <selection activeCell="G91" sqref="G9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118.5" style="45" customWidth="1"/>
    <col min="8" max="8" width="91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2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512" t="s">
        <v>520</v>
      </c>
      <c r="C3" s="512"/>
      <c r="D3" s="512"/>
      <c r="E3" s="512"/>
      <c r="F3" s="512"/>
      <c r="G3" s="512"/>
      <c r="H3" s="302"/>
      <c r="I3" s="302"/>
      <c r="J3" s="302"/>
      <c r="K3" s="150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90" t="s">
        <v>54</v>
      </c>
      <c r="E6" s="491"/>
      <c r="F6" s="494" t="s">
        <v>140</v>
      </c>
      <c r="G6" s="60" t="s">
        <v>46</v>
      </c>
      <c r="H6" s="287" t="s">
        <v>515</v>
      </c>
      <c r="I6" s="485" t="s">
        <v>43</v>
      </c>
      <c r="J6" s="496" t="s">
        <v>47</v>
      </c>
      <c r="K6" s="60" t="s">
        <v>519</v>
      </c>
      <c r="L6" s="483" t="s">
        <v>517</v>
      </c>
    </row>
    <row r="7" spans="1:12" ht="23.25" customHeight="1">
      <c r="D7" s="492"/>
      <c r="E7" s="493"/>
      <c r="F7" s="495"/>
      <c r="G7" s="83" t="s">
        <v>516</v>
      </c>
      <c r="H7" s="83" t="s">
        <v>516</v>
      </c>
      <c r="I7" s="486"/>
      <c r="J7" s="497"/>
      <c r="K7" s="154"/>
      <c r="L7" s="484"/>
    </row>
    <row r="8" spans="1:12" ht="21" customHeight="1">
      <c r="D8" s="498" t="s">
        <v>117</v>
      </c>
      <c r="E8" s="449" t="s">
        <v>157</v>
      </c>
      <c r="F8" s="100" t="s">
        <v>126</v>
      </c>
      <c r="G8" s="110"/>
      <c r="H8" s="110"/>
      <c r="I8" s="102">
        <f>LENB(H8)</f>
        <v>0</v>
      </c>
      <c r="J8" s="111"/>
      <c r="K8" s="178" t="s">
        <v>250</v>
      </c>
      <c r="L8" s="559"/>
    </row>
    <row r="9" spans="1:12" ht="21" customHeight="1">
      <c r="D9" s="499"/>
      <c r="E9" s="450"/>
      <c r="F9" s="85" t="s">
        <v>158</v>
      </c>
      <c r="G9" s="86" t="s">
        <v>186</v>
      </c>
      <c r="H9" s="86" t="s">
        <v>651</v>
      </c>
      <c r="I9" s="102">
        <f t="shared" ref="I9:I72" si="0">LENB(H9)</f>
        <v>11</v>
      </c>
      <c r="J9" s="112">
        <v>10</v>
      </c>
      <c r="K9" s="112"/>
      <c r="L9" s="560"/>
    </row>
    <row r="10" spans="1:12" ht="21" customHeight="1">
      <c r="D10" s="499"/>
      <c r="E10" s="450"/>
      <c r="F10" s="85" t="s">
        <v>116</v>
      </c>
      <c r="G10" s="86" t="s">
        <v>315</v>
      </c>
      <c r="H10" s="86" t="s">
        <v>315</v>
      </c>
      <c r="I10" s="102">
        <f t="shared" si="0"/>
        <v>11</v>
      </c>
      <c r="J10" s="85"/>
      <c r="K10" s="85"/>
      <c r="L10" s="560"/>
    </row>
    <row r="11" spans="1:12" ht="21" customHeight="1">
      <c r="D11" s="499"/>
      <c r="E11" s="450"/>
      <c r="F11" s="94" t="s">
        <v>49</v>
      </c>
      <c r="G11" s="113" t="s">
        <v>187</v>
      </c>
      <c r="H11" s="133" t="s">
        <v>652</v>
      </c>
      <c r="I11" s="102">
        <f t="shared" si="0"/>
        <v>39</v>
      </c>
      <c r="J11" s="88"/>
      <c r="K11" s="88"/>
      <c r="L11" s="560"/>
    </row>
    <row r="12" spans="1:12" ht="21" customHeight="1">
      <c r="D12" s="499"/>
      <c r="E12" s="450"/>
      <c r="F12" s="85" t="s">
        <v>50</v>
      </c>
      <c r="G12" s="86"/>
      <c r="H12" s="86" t="s">
        <v>651</v>
      </c>
      <c r="I12" s="102">
        <f t="shared" si="0"/>
        <v>11</v>
      </c>
      <c r="J12" s="88"/>
      <c r="K12" s="88"/>
      <c r="L12" s="560"/>
    </row>
    <row r="13" spans="1:12" ht="21" customHeight="1" thickBot="1">
      <c r="D13" s="499"/>
      <c r="E13" s="450"/>
      <c r="F13" s="118" t="s">
        <v>77</v>
      </c>
      <c r="G13" s="288" t="s">
        <v>186</v>
      </c>
      <c r="H13" s="288" t="s">
        <v>186</v>
      </c>
      <c r="I13" s="289">
        <f t="shared" si="0"/>
        <v>11</v>
      </c>
      <c r="J13" s="290"/>
      <c r="K13" s="290"/>
      <c r="L13" s="560"/>
    </row>
    <row r="14" spans="1:12" ht="21" customHeight="1">
      <c r="D14" s="509" t="s">
        <v>121</v>
      </c>
      <c r="E14" s="510" t="s">
        <v>123</v>
      </c>
      <c r="F14" s="200" t="s">
        <v>125</v>
      </c>
      <c r="G14" s="228"/>
      <c r="H14" s="228"/>
      <c r="I14" s="84">
        <f t="shared" si="0"/>
        <v>0</v>
      </c>
      <c r="J14" s="201"/>
      <c r="K14" s="201" t="s">
        <v>252</v>
      </c>
      <c r="L14" s="511"/>
    </row>
    <row r="15" spans="1:12" ht="21" customHeight="1">
      <c r="D15" s="499"/>
      <c r="E15" s="450"/>
      <c r="F15" s="191" t="s">
        <v>55</v>
      </c>
      <c r="G15" s="234" t="s">
        <v>212</v>
      </c>
      <c r="H15" s="234" t="s">
        <v>654</v>
      </c>
      <c r="I15" s="102">
        <f t="shared" si="0"/>
        <v>37</v>
      </c>
      <c r="J15" s="193">
        <v>33</v>
      </c>
      <c r="K15" s="193"/>
      <c r="L15" s="480"/>
    </row>
    <row r="16" spans="1:12" ht="21" customHeight="1">
      <c r="D16" s="499"/>
      <c r="E16" s="450"/>
      <c r="F16" s="191" t="s">
        <v>124</v>
      </c>
      <c r="G16" s="234" t="s">
        <v>316</v>
      </c>
      <c r="H16" s="234" t="s">
        <v>316</v>
      </c>
      <c r="I16" s="102">
        <f t="shared" si="0"/>
        <v>22</v>
      </c>
      <c r="J16" s="191"/>
      <c r="K16" s="191"/>
      <c r="L16" s="480"/>
    </row>
    <row r="17" spans="2:12" ht="20.100000000000001" customHeight="1">
      <c r="D17" s="499"/>
      <c r="E17" s="450"/>
      <c r="F17" s="194" t="s">
        <v>49</v>
      </c>
      <c r="G17" s="229" t="s">
        <v>188</v>
      </c>
      <c r="H17" s="229" t="s">
        <v>653</v>
      </c>
      <c r="I17" s="102">
        <f t="shared" si="0"/>
        <v>81</v>
      </c>
      <c r="J17" s="193"/>
      <c r="K17" s="193"/>
      <c r="L17" s="480"/>
    </row>
    <row r="18" spans="2:12" ht="20.100000000000001" customHeight="1">
      <c r="D18" s="499"/>
      <c r="E18" s="450"/>
      <c r="F18" s="191" t="s">
        <v>50</v>
      </c>
      <c r="G18" s="234"/>
      <c r="H18" s="234" t="s">
        <v>654</v>
      </c>
      <c r="I18" s="102">
        <f t="shared" si="0"/>
        <v>37</v>
      </c>
      <c r="J18" s="193"/>
      <c r="K18" s="193"/>
      <c r="L18" s="480"/>
    </row>
    <row r="19" spans="2:12" ht="20.100000000000001" customHeight="1">
      <c r="D19" s="499"/>
      <c r="E19" s="451"/>
      <c r="F19" s="196" t="s">
        <v>77</v>
      </c>
      <c r="G19" s="234" t="s">
        <v>212</v>
      </c>
      <c r="H19" s="234" t="s">
        <v>654</v>
      </c>
      <c r="I19" s="102">
        <f t="shared" si="0"/>
        <v>37</v>
      </c>
      <c r="J19" s="198"/>
      <c r="K19" s="198"/>
      <c r="L19" s="481"/>
    </row>
    <row r="20" spans="2:12" ht="20.100000000000001" customHeight="1">
      <c r="D20" s="499"/>
      <c r="E20" s="449" t="s">
        <v>127</v>
      </c>
      <c r="F20" s="188" t="s">
        <v>125</v>
      </c>
      <c r="G20" s="219"/>
      <c r="H20" s="219"/>
      <c r="I20" s="102">
        <f t="shared" si="0"/>
        <v>0</v>
      </c>
      <c r="J20" s="190"/>
      <c r="K20" s="190" t="s">
        <v>252</v>
      </c>
      <c r="L20" s="504"/>
    </row>
    <row r="21" spans="2:12" ht="20.100000000000001" customHeight="1">
      <c r="D21" s="499"/>
      <c r="E21" s="450"/>
      <c r="F21" s="191" t="s">
        <v>55</v>
      </c>
      <c r="G21" s="221" t="s">
        <v>113</v>
      </c>
      <c r="H21" s="221" t="s">
        <v>656</v>
      </c>
      <c r="I21" s="102">
        <f t="shared" si="0"/>
        <v>24</v>
      </c>
      <c r="J21" s="193">
        <v>33</v>
      </c>
      <c r="K21" s="193"/>
      <c r="L21" s="480"/>
    </row>
    <row r="22" spans="2:12" ht="20.100000000000001" customHeight="1">
      <c r="D22" s="499"/>
      <c r="E22" s="450"/>
      <c r="F22" s="191" t="s">
        <v>124</v>
      </c>
      <c r="G22" s="221" t="s">
        <v>317</v>
      </c>
      <c r="H22" s="221" t="s">
        <v>317</v>
      </c>
      <c r="I22" s="102">
        <f t="shared" si="0"/>
        <v>18</v>
      </c>
      <c r="J22" s="191"/>
      <c r="K22" s="191"/>
      <c r="L22" s="480"/>
    </row>
    <row r="23" spans="2:12" ht="20.100000000000001" customHeight="1">
      <c r="B23" s="57" t="s">
        <v>44</v>
      </c>
      <c r="D23" s="499"/>
      <c r="E23" s="450"/>
      <c r="F23" s="194" t="s">
        <v>49</v>
      </c>
      <c r="G23" s="229" t="s">
        <v>189</v>
      </c>
      <c r="H23" s="224" t="s">
        <v>655</v>
      </c>
      <c r="I23" s="102">
        <f t="shared" si="0"/>
        <v>77</v>
      </c>
      <c r="J23" s="193"/>
      <c r="K23" s="193"/>
      <c r="L23" s="480"/>
    </row>
    <row r="24" spans="2:12" ht="20.100000000000001" customHeight="1">
      <c r="D24" s="499"/>
      <c r="E24" s="450"/>
      <c r="F24" s="191" t="s">
        <v>50</v>
      </c>
      <c r="G24" s="221"/>
      <c r="H24" s="221" t="s">
        <v>656</v>
      </c>
      <c r="I24" s="102">
        <f t="shared" si="0"/>
        <v>24</v>
      </c>
      <c r="J24" s="193"/>
      <c r="K24" s="193"/>
      <c r="L24" s="480"/>
    </row>
    <row r="25" spans="2:12" ht="20.100000000000001" customHeight="1">
      <c r="D25" s="499"/>
      <c r="E25" s="451"/>
      <c r="F25" s="196" t="s">
        <v>77</v>
      </c>
      <c r="G25" s="225" t="s">
        <v>113</v>
      </c>
      <c r="H25" s="221" t="s">
        <v>656</v>
      </c>
      <c r="I25" s="102">
        <f t="shared" si="0"/>
        <v>24</v>
      </c>
      <c r="J25" s="198"/>
      <c r="K25" s="198"/>
      <c r="L25" s="481"/>
    </row>
    <row r="26" spans="2:12" ht="20.100000000000001" customHeight="1">
      <c r="D26" s="499"/>
      <c r="E26" s="449" t="s">
        <v>128</v>
      </c>
      <c r="F26" s="188" t="s">
        <v>125</v>
      </c>
      <c r="G26" s="219"/>
      <c r="H26" s="219"/>
      <c r="I26" s="102">
        <f t="shared" si="0"/>
        <v>0</v>
      </c>
      <c r="J26" s="190"/>
      <c r="K26" s="190" t="s">
        <v>252</v>
      </c>
      <c r="L26" s="504"/>
    </row>
    <row r="27" spans="2:12" ht="20.100000000000001" customHeight="1">
      <c r="D27" s="499"/>
      <c r="E27" s="450"/>
      <c r="F27" s="191" t="s">
        <v>55</v>
      </c>
      <c r="G27" s="221" t="s">
        <v>114</v>
      </c>
      <c r="H27" s="221" t="s">
        <v>658</v>
      </c>
      <c r="I27" s="102">
        <f t="shared" si="0"/>
        <v>26</v>
      </c>
      <c r="J27" s="193">
        <v>33</v>
      </c>
      <c r="K27" s="193"/>
      <c r="L27" s="480"/>
    </row>
    <row r="28" spans="2:12" ht="20.100000000000001" customHeight="1">
      <c r="D28" s="499"/>
      <c r="E28" s="450"/>
      <c r="F28" s="191" t="s">
        <v>124</v>
      </c>
      <c r="G28" s="221" t="s">
        <v>318</v>
      </c>
      <c r="H28" s="221" t="s">
        <v>318</v>
      </c>
      <c r="I28" s="102">
        <f t="shared" si="0"/>
        <v>17</v>
      </c>
      <c r="J28" s="191"/>
      <c r="K28" s="191"/>
      <c r="L28" s="480"/>
    </row>
    <row r="29" spans="2:12" ht="20.85" customHeight="1">
      <c r="D29" s="499"/>
      <c r="E29" s="450"/>
      <c r="F29" s="194" t="s">
        <v>49</v>
      </c>
      <c r="G29" s="229" t="s">
        <v>190</v>
      </c>
      <c r="H29" s="224" t="s">
        <v>657</v>
      </c>
      <c r="I29" s="102">
        <f t="shared" si="0"/>
        <v>77</v>
      </c>
      <c r="J29" s="193"/>
      <c r="K29" s="193"/>
      <c r="L29" s="480"/>
    </row>
    <row r="30" spans="2:12" ht="20.85" customHeight="1">
      <c r="D30" s="499"/>
      <c r="E30" s="450"/>
      <c r="F30" s="191" t="s">
        <v>50</v>
      </c>
      <c r="G30" s="221"/>
      <c r="H30" s="221" t="s">
        <v>658</v>
      </c>
      <c r="I30" s="102">
        <f t="shared" si="0"/>
        <v>26</v>
      </c>
      <c r="J30" s="193"/>
      <c r="K30" s="193"/>
      <c r="L30" s="480"/>
    </row>
    <row r="31" spans="2:12" ht="20.85" customHeight="1">
      <c r="D31" s="499"/>
      <c r="E31" s="451"/>
      <c r="F31" s="196" t="s">
        <v>77</v>
      </c>
      <c r="G31" s="225" t="s">
        <v>114</v>
      </c>
      <c r="H31" s="221" t="s">
        <v>658</v>
      </c>
      <c r="I31" s="102">
        <f t="shared" si="0"/>
        <v>26</v>
      </c>
      <c r="J31" s="198"/>
      <c r="K31" s="198"/>
      <c r="L31" s="481"/>
    </row>
    <row r="32" spans="2:12" ht="20.85" customHeight="1">
      <c r="D32" s="499"/>
      <c r="E32" s="449" t="s">
        <v>129</v>
      </c>
      <c r="F32" s="188" t="s">
        <v>125</v>
      </c>
      <c r="G32" s="219"/>
      <c r="H32" s="219"/>
      <c r="I32" s="102">
        <f t="shared" si="0"/>
        <v>0</v>
      </c>
      <c r="J32" s="190"/>
      <c r="K32" s="190" t="s">
        <v>252</v>
      </c>
      <c r="L32" s="504"/>
    </row>
    <row r="33" spans="4:12" ht="20.85" customHeight="1">
      <c r="D33" s="499"/>
      <c r="E33" s="450"/>
      <c r="F33" s="191" t="s">
        <v>55</v>
      </c>
      <c r="G33" s="221" t="s">
        <v>191</v>
      </c>
      <c r="H33" s="234" t="s">
        <v>673</v>
      </c>
      <c r="I33" s="102">
        <f t="shared" si="0"/>
        <v>18</v>
      </c>
      <c r="J33" s="193">
        <v>33</v>
      </c>
      <c r="K33" s="193"/>
      <c r="L33" s="480"/>
    </row>
    <row r="34" spans="4:12" ht="20.85" customHeight="1">
      <c r="D34" s="499"/>
      <c r="E34" s="450"/>
      <c r="F34" s="191" t="s">
        <v>124</v>
      </c>
      <c r="G34" s="221" t="s">
        <v>319</v>
      </c>
      <c r="H34" s="221" t="s">
        <v>319</v>
      </c>
      <c r="I34" s="102">
        <f t="shared" si="0"/>
        <v>23</v>
      </c>
      <c r="J34" s="191"/>
      <c r="K34" s="191"/>
      <c r="L34" s="480"/>
    </row>
    <row r="35" spans="4:12" ht="20.85" customHeight="1">
      <c r="D35" s="499"/>
      <c r="E35" s="450"/>
      <c r="F35" s="194" t="s">
        <v>49</v>
      </c>
      <c r="G35" s="229" t="s">
        <v>192</v>
      </c>
      <c r="H35" s="224" t="s">
        <v>659</v>
      </c>
      <c r="I35" s="102">
        <f t="shared" si="0"/>
        <v>86</v>
      </c>
      <c r="J35" s="193"/>
      <c r="K35" s="193"/>
      <c r="L35" s="480"/>
    </row>
    <row r="36" spans="4:12" ht="20.85" customHeight="1">
      <c r="D36" s="499"/>
      <c r="E36" s="450"/>
      <c r="F36" s="191" t="s">
        <v>50</v>
      </c>
      <c r="G36" s="221"/>
      <c r="H36" s="234" t="s">
        <v>673</v>
      </c>
      <c r="I36" s="102">
        <f t="shared" si="0"/>
        <v>18</v>
      </c>
      <c r="J36" s="193"/>
      <c r="K36" s="193"/>
      <c r="L36" s="480"/>
    </row>
    <row r="37" spans="4:12" ht="20.85" customHeight="1">
      <c r="D37" s="499"/>
      <c r="E37" s="451"/>
      <c r="F37" s="196" t="s">
        <v>77</v>
      </c>
      <c r="G37" s="225" t="s">
        <v>191</v>
      </c>
      <c r="H37" s="234" t="s">
        <v>673</v>
      </c>
      <c r="I37" s="102">
        <f t="shared" si="0"/>
        <v>18</v>
      </c>
      <c r="J37" s="198"/>
      <c r="K37" s="198"/>
      <c r="L37" s="481"/>
    </row>
    <row r="38" spans="4:12" ht="20.85" customHeight="1">
      <c r="D38" s="499"/>
      <c r="E38" s="515" t="s">
        <v>130</v>
      </c>
      <c r="F38" s="235" t="s">
        <v>142</v>
      </c>
      <c r="G38" s="236" t="s">
        <v>141</v>
      </c>
      <c r="H38" s="399"/>
      <c r="I38" s="102">
        <f t="shared" si="0"/>
        <v>0</v>
      </c>
      <c r="J38" s="190"/>
      <c r="K38" s="190"/>
      <c r="L38" s="556" t="s">
        <v>660</v>
      </c>
    </row>
    <row r="39" spans="4:12" ht="20.85" customHeight="1">
      <c r="D39" s="499"/>
      <c r="E39" s="516"/>
      <c r="F39" s="191" t="s">
        <v>125</v>
      </c>
      <c r="G39" s="237"/>
      <c r="H39" s="400"/>
      <c r="I39" s="102">
        <f t="shared" si="0"/>
        <v>0</v>
      </c>
      <c r="J39" s="193"/>
      <c r="K39" s="193" t="s">
        <v>252</v>
      </c>
      <c r="L39" s="557"/>
    </row>
    <row r="40" spans="4:12" ht="20.100000000000001" customHeight="1">
      <c r="D40" s="499"/>
      <c r="E40" s="516"/>
      <c r="F40" s="191" t="s">
        <v>55</v>
      </c>
      <c r="G40" s="203" t="s">
        <v>292</v>
      </c>
      <c r="H40" s="394"/>
      <c r="I40" s="102">
        <f t="shared" si="0"/>
        <v>0</v>
      </c>
      <c r="J40" s="193">
        <v>33</v>
      </c>
      <c r="K40" s="193"/>
      <c r="L40" s="557"/>
    </row>
    <row r="41" spans="4:12" ht="20.100000000000001" customHeight="1">
      <c r="D41" s="499"/>
      <c r="E41" s="516"/>
      <c r="F41" s="191" t="s">
        <v>124</v>
      </c>
      <c r="G41" s="203" t="s">
        <v>320</v>
      </c>
      <c r="H41" s="394"/>
      <c r="I41" s="102">
        <f t="shared" si="0"/>
        <v>0</v>
      </c>
      <c r="J41" s="191"/>
      <c r="K41" s="191"/>
      <c r="L41" s="557"/>
    </row>
    <row r="42" spans="4:12" ht="20.100000000000001" customHeight="1">
      <c r="D42" s="499"/>
      <c r="E42" s="516"/>
      <c r="F42" s="194" t="s">
        <v>49</v>
      </c>
      <c r="G42" s="238" t="s">
        <v>112</v>
      </c>
      <c r="H42" s="401"/>
      <c r="I42" s="102">
        <f t="shared" si="0"/>
        <v>0</v>
      </c>
      <c r="J42" s="193"/>
      <c r="K42" s="193"/>
      <c r="L42" s="557"/>
    </row>
    <row r="43" spans="4:12" ht="20.100000000000001" customHeight="1">
      <c r="D43" s="499"/>
      <c r="E43" s="516"/>
      <c r="F43" s="191" t="s">
        <v>50</v>
      </c>
      <c r="G43" s="221"/>
      <c r="H43" s="369"/>
      <c r="I43" s="102">
        <f t="shared" si="0"/>
        <v>0</v>
      </c>
      <c r="J43" s="193"/>
      <c r="K43" s="193"/>
      <c r="L43" s="557"/>
    </row>
    <row r="44" spans="4:12" ht="20.100000000000001" customHeight="1">
      <c r="D44" s="499"/>
      <c r="E44" s="517"/>
      <c r="F44" s="196" t="s">
        <v>77</v>
      </c>
      <c r="G44" s="206" t="s">
        <v>292</v>
      </c>
      <c r="H44" s="395"/>
      <c r="I44" s="102">
        <f t="shared" si="0"/>
        <v>0</v>
      </c>
      <c r="J44" s="198"/>
      <c r="K44" s="196"/>
      <c r="L44" s="558"/>
    </row>
    <row r="45" spans="4:12" ht="20.100000000000001" customHeight="1">
      <c r="D45" s="499"/>
      <c r="E45" s="561"/>
      <c r="F45" s="187" t="s">
        <v>125</v>
      </c>
      <c r="G45" s="239"/>
      <c r="H45" s="239"/>
      <c r="I45" s="102">
        <f t="shared" si="0"/>
        <v>0</v>
      </c>
      <c r="J45" s="189"/>
      <c r="K45" s="189" t="s">
        <v>252</v>
      </c>
      <c r="L45" s="480"/>
    </row>
    <row r="46" spans="4:12" ht="20.100000000000001" customHeight="1">
      <c r="D46" s="499"/>
      <c r="E46" s="561"/>
      <c r="F46" s="191" t="s">
        <v>55</v>
      </c>
      <c r="G46" s="203" t="s">
        <v>293</v>
      </c>
      <c r="H46" s="203" t="s">
        <v>293</v>
      </c>
      <c r="I46" s="102">
        <f t="shared" si="0"/>
        <v>8</v>
      </c>
      <c r="J46" s="193">
        <v>33</v>
      </c>
      <c r="K46" s="193"/>
      <c r="L46" s="480"/>
    </row>
    <row r="47" spans="4:12" ht="20.100000000000001" customHeight="1">
      <c r="D47" s="499"/>
      <c r="E47" s="561"/>
      <c r="F47" s="191" t="s">
        <v>124</v>
      </c>
      <c r="G47" s="203" t="s">
        <v>321</v>
      </c>
      <c r="H47" s="203" t="s">
        <v>321</v>
      </c>
      <c r="I47" s="102">
        <f t="shared" si="0"/>
        <v>8</v>
      </c>
      <c r="J47" s="191"/>
      <c r="K47" s="191"/>
      <c r="L47" s="480"/>
    </row>
    <row r="48" spans="4:12" ht="20.100000000000001" customHeight="1">
      <c r="D48" s="499"/>
      <c r="E48" s="561"/>
      <c r="F48" s="194" t="s">
        <v>49</v>
      </c>
      <c r="G48" s="238" t="s">
        <v>294</v>
      </c>
      <c r="H48" s="195" t="s">
        <v>661</v>
      </c>
      <c r="I48" s="102">
        <f t="shared" si="0"/>
        <v>78</v>
      </c>
      <c r="J48" s="193"/>
      <c r="K48" s="193"/>
      <c r="L48" s="480"/>
    </row>
    <row r="49" spans="4:12" ht="20.100000000000001" customHeight="1">
      <c r="D49" s="499"/>
      <c r="E49" s="561"/>
      <c r="F49" s="191" t="s">
        <v>50</v>
      </c>
      <c r="G49" s="221"/>
      <c r="H49" s="203" t="s">
        <v>293</v>
      </c>
      <c r="I49" s="102">
        <f t="shared" si="0"/>
        <v>8</v>
      </c>
      <c r="J49" s="193"/>
      <c r="K49" s="193"/>
      <c r="L49" s="480"/>
    </row>
    <row r="50" spans="4:12" ht="20.100000000000001" customHeight="1">
      <c r="D50" s="499"/>
      <c r="E50" s="562"/>
      <c r="F50" s="196" t="s">
        <v>77</v>
      </c>
      <c r="G50" s="206" t="s">
        <v>293</v>
      </c>
      <c r="H50" s="206" t="s">
        <v>293</v>
      </c>
      <c r="I50" s="102">
        <f t="shared" si="0"/>
        <v>8</v>
      </c>
      <c r="J50" s="198"/>
      <c r="K50" s="196"/>
      <c r="L50" s="481"/>
    </row>
    <row r="51" spans="4:12" ht="20.100000000000001" customHeight="1">
      <c r="D51" s="499"/>
      <c r="E51" s="449" t="s">
        <v>132</v>
      </c>
      <c r="F51" s="100" t="s">
        <v>289</v>
      </c>
      <c r="G51" s="186" t="s">
        <v>287</v>
      </c>
      <c r="H51" s="186"/>
      <c r="I51" s="102">
        <f t="shared" si="0"/>
        <v>0</v>
      </c>
      <c r="J51" s="102"/>
      <c r="K51" s="71"/>
      <c r="L51" s="452"/>
    </row>
    <row r="52" spans="4:12" ht="20.100000000000001" customHeight="1">
      <c r="D52" s="499"/>
      <c r="E52" s="450"/>
      <c r="F52" s="85" t="s">
        <v>288</v>
      </c>
      <c r="G52" s="74"/>
      <c r="H52" s="74"/>
      <c r="I52" s="102">
        <f t="shared" si="0"/>
        <v>0</v>
      </c>
      <c r="J52" s="87"/>
      <c r="K52" s="87" t="s">
        <v>251</v>
      </c>
      <c r="L52" s="453"/>
    </row>
    <row r="53" spans="4:12" ht="20.100000000000001" customHeight="1">
      <c r="D53" s="499"/>
      <c r="E53" s="450"/>
      <c r="F53" s="85" t="s">
        <v>226</v>
      </c>
      <c r="G53" s="103" t="s">
        <v>87</v>
      </c>
      <c r="H53" s="103" t="s">
        <v>662</v>
      </c>
      <c r="I53" s="102">
        <f t="shared" si="0"/>
        <v>20</v>
      </c>
      <c r="J53" s="87">
        <v>33</v>
      </c>
      <c r="K53" s="87"/>
      <c r="L53" s="453"/>
    </row>
    <row r="54" spans="4:12" ht="20.100000000000001" customHeight="1">
      <c r="D54" s="499"/>
      <c r="E54" s="450"/>
      <c r="F54" s="85" t="s">
        <v>227</v>
      </c>
      <c r="G54" s="103" t="s">
        <v>322</v>
      </c>
      <c r="H54" s="103" t="s">
        <v>322</v>
      </c>
      <c r="I54" s="102">
        <f t="shared" si="0"/>
        <v>14</v>
      </c>
      <c r="J54" s="85"/>
      <c r="K54" s="87"/>
      <c r="L54" s="453"/>
    </row>
    <row r="55" spans="4:12" ht="20.100000000000001" customHeight="1">
      <c r="D55" s="499"/>
      <c r="E55" s="450"/>
      <c r="F55" s="94" t="s">
        <v>49</v>
      </c>
      <c r="G55" s="72" t="s">
        <v>98</v>
      </c>
      <c r="H55" s="82" t="s">
        <v>582</v>
      </c>
      <c r="I55" s="102">
        <f t="shared" si="0"/>
        <v>61</v>
      </c>
      <c r="J55" s="87"/>
      <c r="K55" s="87"/>
      <c r="L55" s="453"/>
    </row>
    <row r="56" spans="4:12" ht="20.100000000000001" customHeight="1">
      <c r="D56" s="499"/>
      <c r="E56" s="450"/>
      <c r="F56" s="85" t="s">
        <v>50</v>
      </c>
      <c r="G56" s="103"/>
      <c r="H56" s="103" t="s">
        <v>662</v>
      </c>
      <c r="I56" s="102">
        <f t="shared" si="0"/>
        <v>20</v>
      </c>
      <c r="J56" s="87"/>
      <c r="K56" s="85"/>
      <c r="L56" s="453"/>
    </row>
    <row r="57" spans="4:12" ht="20.100000000000001" customHeight="1">
      <c r="D57" s="499"/>
      <c r="E57" s="451"/>
      <c r="F57" s="96" t="s">
        <v>228</v>
      </c>
      <c r="G57" s="104" t="s">
        <v>87</v>
      </c>
      <c r="H57" s="104" t="s">
        <v>662</v>
      </c>
      <c r="I57" s="102">
        <f t="shared" si="0"/>
        <v>20</v>
      </c>
      <c r="J57" s="98"/>
      <c r="K57" s="98"/>
      <c r="L57" s="454"/>
    </row>
    <row r="58" spans="4:12" ht="20.100000000000001" customHeight="1">
      <c r="D58" s="499"/>
      <c r="E58" s="449" t="s">
        <v>133</v>
      </c>
      <c r="F58" s="100" t="s">
        <v>288</v>
      </c>
      <c r="G58" s="101"/>
      <c r="H58" s="368"/>
      <c r="I58" s="102">
        <f t="shared" si="0"/>
        <v>0</v>
      </c>
      <c r="J58" s="102"/>
      <c r="K58" s="102" t="s">
        <v>251</v>
      </c>
      <c r="L58" s="547" t="s">
        <v>674</v>
      </c>
    </row>
    <row r="59" spans="4:12" ht="20.100000000000001" customHeight="1">
      <c r="D59" s="499"/>
      <c r="E59" s="450"/>
      <c r="F59" s="85" t="s">
        <v>226</v>
      </c>
      <c r="G59" s="103" t="s">
        <v>193</v>
      </c>
      <c r="H59" s="369"/>
      <c r="I59" s="102">
        <f t="shared" si="0"/>
        <v>0</v>
      </c>
      <c r="J59" s="87">
        <v>33</v>
      </c>
      <c r="K59" s="87"/>
      <c r="L59" s="453"/>
    </row>
    <row r="60" spans="4:12" ht="17.850000000000001" customHeight="1">
      <c r="D60" s="499"/>
      <c r="E60" s="450"/>
      <c r="F60" s="85" t="s">
        <v>227</v>
      </c>
      <c r="G60" s="103" t="s">
        <v>295</v>
      </c>
      <c r="H60" s="369"/>
      <c r="I60" s="102">
        <f t="shared" si="0"/>
        <v>0</v>
      </c>
      <c r="J60" s="85"/>
      <c r="K60" s="87"/>
      <c r="L60" s="453"/>
    </row>
    <row r="61" spans="4:12" ht="16.5" customHeight="1">
      <c r="D61" s="499"/>
      <c r="E61" s="450"/>
      <c r="F61" s="94" t="s">
        <v>49</v>
      </c>
      <c r="G61" s="72" t="s">
        <v>194</v>
      </c>
      <c r="H61" s="386"/>
      <c r="I61" s="102">
        <f t="shared" si="0"/>
        <v>0</v>
      </c>
      <c r="J61" s="87"/>
      <c r="K61" s="87"/>
      <c r="L61" s="453"/>
    </row>
    <row r="62" spans="4:12" ht="17.25" customHeight="1">
      <c r="D62" s="499"/>
      <c r="E62" s="450"/>
      <c r="F62" s="85" t="s">
        <v>50</v>
      </c>
      <c r="G62" s="103"/>
      <c r="H62" s="369"/>
      <c r="I62" s="102">
        <f t="shared" si="0"/>
        <v>0</v>
      </c>
      <c r="J62" s="87"/>
      <c r="K62" s="85"/>
      <c r="L62" s="453"/>
    </row>
    <row r="63" spans="4:12" ht="16.5" customHeight="1">
      <c r="D63" s="499"/>
      <c r="E63" s="451"/>
      <c r="F63" s="96" t="s">
        <v>228</v>
      </c>
      <c r="G63" s="104" t="s">
        <v>193</v>
      </c>
      <c r="H63" s="371"/>
      <c r="I63" s="102">
        <f t="shared" si="0"/>
        <v>0</v>
      </c>
      <c r="J63" s="98"/>
      <c r="K63" s="98"/>
      <c r="L63" s="454"/>
    </row>
    <row r="64" spans="4:12" ht="16.5" customHeight="1">
      <c r="D64" s="499"/>
      <c r="E64" s="449" t="s">
        <v>134</v>
      </c>
      <c r="F64" s="100" t="s">
        <v>288</v>
      </c>
      <c r="G64" s="101"/>
      <c r="H64" s="402"/>
      <c r="I64" s="102">
        <f t="shared" si="0"/>
        <v>0</v>
      </c>
      <c r="J64" s="102"/>
      <c r="K64" s="102" t="s">
        <v>251</v>
      </c>
      <c r="L64" s="547" t="s">
        <v>674</v>
      </c>
    </row>
    <row r="65" spans="4:12" ht="20.100000000000001" customHeight="1">
      <c r="D65" s="499"/>
      <c r="E65" s="450"/>
      <c r="F65" s="85" t="s">
        <v>226</v>
      </c>
      <c r="G65" s="103" t="s">
        <v>195</v>
      </c>
      <c r="H65" s="369"/>
      <c r="I65" s="102">
        <f t="shared" si="0"/>
        <v>0</v>
      </c>
      <c r="J65" s="87">
        <v>33</v>
      </c>
      <c r="K65" s="87"/>
      <c r="L65" s="453"/>
    </row>
    <row r="66" spans="4:12" ht="20.100000000000001" customHeight="1">
      <c r="D66" s="499"/>
      <c r="E66" s="450"/>
      <c r="F66" s="85" t="s">
        <v>227</v>
      </c>
      <c r="G66" s="103" t="s">
        <v>323</v>
      </c>
      <c r="H66" s="369"/>
      <c r="I66" s="102">
        <f t="shared" si="0"/>
        <v>0</v>
      </c>
      <c r="J66" s="85"/>
      <c r="K66" s="87"/>
      <c r="L66" s="453"/>
    </row>
    <row r="67" spans="4:12" ht="20.100000000000001" customHeight="1">
      <c r="D67" s="499"/>
      <c r="E67" s="450"/>
      <c r="F67" s="94" t="s">
        <v>49</v>
      </c>
      <c r="G67" s="72" t="s">
        <v>196</v>
      </c>
      <c r="H67" s="386"/>
      <c r="I67" s="102">
        <f t="shared" si="0"/>
        <v>0</v>
      </c>
      <c r="J67" s="87"/>
      <c r="K67" s="87"/>
      <c r="L67" s="453"/>
    </row>
    <row r="68" spans="4:12" ht="20.100000000000001" customHeight="1">
      <c r="D68" s="499"/>
      <c r="E68" s="450"/>
      <c r="F68" s="85" t="s">
        <v>50</v>
      </c>
      <c r="G68" s="103"/>
      <c r="H68" s="369"/>
      <c r="I68" s="102">
        <f t="shared" si="0"/>
        <v>0</v>
      </c>
      <c r="J68" s="87"/>
      <c r="K68" s="85"/>
      <c r="L68" s="453"/>
    </row>
    <row r="69" spans="4:12" ht="20.100000000000001" customHeight="1">
      <c r="D69" s="499"/>
      <c r="E69" s="451"/>
      <c r="F69" s="96" t="s">
        <v>228</v>
      </c>
      <c r="G69" s="104" t="s">
        <v>195</v>
      </c>
      <c r="H69" s="369"/>
      <c r="I69" s="102">
        <f t="shared" si="0"/>
        <v>0</v>
      </c>
      <c r="J69" s="98"/>
      <c r="K69" s="119"/>
      <c r="L69" s="454"/>
    </row>
    <row r="70" spans="4:12" ht="20.100000000000001" customHeight="1">
      <c r="D70" s="499"/>
      <c r="E70" s="449" t="s">
        <v>135</v>
      </c>
      <c r="F70" s="100" t="s">
        <v>288</v>
      </c>
      <c r="G70" s="135"/>
      <c r="H70" s="368"/>
      <c r="I70" s="102">
        <f t="shared" si="0"/>
        <v>0</v>
      </c>
      <c r="J70" s="102"/>
      <c r="K70" s="102" t="s">
        <v>251</v>
      </c>
      <c r="L70" s="547" t="s">
        <v>674</v>
      </c>
    </row>
    <row r="71" spans="4:12" ht="20.100000000000001" customHeight="1">
      <c r="D71" s="499"/>
      <c r="E71" s="450"/>
      <c r="F71" s="85" t="s">
        <v>226</v>
      </c>
      <c r="G71" s="320" t="s">
        <v>197</v>
      </c>
      <c r="H71" s="369"/>
      <c r="I71" s="102">
        <f t="shared" si="0"/>
        <v>0</v>
      </c>
      <c r="J71" s="87">
        <v>33</v>
      </c>
      <c r="K71" s="87"/>
      <c r="L71" s="453"/>
    </row>
    <row r="72" spans="4:12" ht="20.100000000000001" customHeight="1">
      <c r="D72" s="499"/>
      <c r="E72" s="450"/>
      <c r="F72" s="85" t="s">
        <v>227</v>
      </c>
      <c r="G72" s="320" t="s">
        <v>324</v>
      </c>
      <c r="H72" s="369"/>
      <c r="I72" s="102">
        <f t="shared" si="0"/>
        <v>0</v>
      </c>
      <c r="J72" s="85"/>
      <c r="K72" s="87"/>
      <c r="L72" s="453"/>
    </row>
    <row r="73" spans="4:12" ht="20.100000000000001" customHeight="1">
      <c r="D73" s="499"/>
      <c r="E73" s="450"/>
      <c r="F73" s="94" t="s">
        <v>49</v>
      </c>
      <c r="G73" s="321" t="s">
        <v>198</v>
      </c>
      <c r="H73" s="386"/>
      <c r="I73" s="102">
        <f t="shared" ref="I73:I87" si="1">LENB(H73)</f>
        <v>0</v>
      </c>
      <c r="J73" s="87"/>
      <c r="K73" s="87"/>
      <c r="L73" s="453"/>
    </row>
    <row r="74" spans="4:12" ht="19.5" customHeight="1">
      <c r="D74" s="499"/>
      <c r="E74" s="450"/>
      <c r="F74" s="85" t="s">
        <v>50</v>
      </c>
      <c r="G74" s="320"/>
      <c r="H74" s="369"/>
      <c r="I74" s="102">
        <f t="shared" si="1"/>
        <v>0</v>
      </c>
      <c r="J74" s="87"/>
      <c r="K74" s="85"/>
      <c r="L74" s="453"/>
    </row>
    <row r="75" spans="4:12" ht="20.100000000000001" customHeight="1">
      <c r="D75" s="499"/>
      <c r="E75" s="451"/>
      <c r="F75" s="115" t="s">
        <v>228</v>
      </c>
      <c r="G75" s="322" t="s">
        <v>197</v>
      </c>
      <c r="H75" s="383"/>
      <c r="I75" s="102">
        <f t="shared" si="1"/>
        <v>0</v>
      </c>
      <c r="J75" s="117"/>
      <c r="K75" s="98"/>
      <c r="L75" s="454"/>
    </row>
    <row r="76" spans="4:12" ht="20.100000000000001" customHeight="1">
      <c r="D76" s="499"/>
      <c r="E76" s="449" t="s">
        <v>151</v>
      </c>
      <c r="F76" s="100" t="s">
        <v>288</v>
      </c>
      <c r="G76" s="101"/>
      <c r="H76" s="101"/>
      <c r="I76" s="102">
        <f t="shared" si="1"/>
        <v>0</v>
      </c>
      <c r="J76" s="102"/>
      <c r="K76" s="102" t="s">
        <v>251</v>
      </c>
      <c r="L76" s="452"/>
    </row>
    <row r="77" spans="4:12" ht="20.100000000000001" customHeight="1">
      <c r="D77" s="499"/>
      <c r="E77" s="450"/>
      <c r="F77" s="85" t="s">
        <v>226</v>
      </c>
      <c r="G77" s="103" t="s">
        <v>199</v>
      </c>
      <c r="H77" s="103" t="s">
        <v>664</v>
      </c>
      <c r="I77" s="102">
        <f t="shared" si="1"/>
        <v>21</v>
      </c>
      <c r="J77" s="87">
        <v>33</v>
      </c>
      <c r="K77" s="87"/>
      <c r="L77" s="453"/>
    </row>
    <row r="78" spans="4:12" ht="20.100000000000001" customHeight="1">
      <c r="D78" s="499"/>
      <c r="E78" s="450"/>
      <c r="F78" s="85" t="s">
        <v>227</v>
      </c>
      <c r="G78" s="103" t="s">
        <v>325</v>
      </c>
      <c r="H78" s="103" t="s">
        <v>325</v>
      </c>
      <c r="I78" s="102">
        <f t="shared" si="1"/>
        <v>26</v>
      </c>
      <c r="J78" s="85"/>
      <c r="K78" s="87"/>
      <c r="L78" s="453"/>
    </row>
    <row r="79" spans="4:12" ht="20.100000000000001" customHeight="1">
      <c r="D79" s="499"/>
      <c r="E79" s="450"/>
      <c r="F79" s="94" t="s">
        <v>49</v>
      </c>
      <c r="G79" s="72" t="s">
        <v>200</v>
      </c>
      <c r="H79" s="82" t="s">
        <v>663</v>
      </c>
      <c r="I79" s="102">
        <f t="shared" si="1"/>
        <v>73</v>
      </c>
      <c r="J79" s="87"/>
      <c r="K79" s="87"/>
      <c r="L79" s="453"/>
    </row>
    <row r="80" spans="4:12" ht="20.100000000000001" customHeight="1">
      <c r="D80" s="499"/>
      <c r="E80" s="450"/>
      <c r="F80" s="85" t="s">
        <v>50</v>
      </c>
      <c r="G80" s="103"/>
      <c r="H80" s="103" t="s">
        <v>664</v>
      </c>
      <c r="I80" s="102">
        <f t="shared" si="1"/>
        <v>21</v>
      </c>
      <c r="J80" s="87"/>
      <c r="K80" s="85"/>
      <c r="L80" s="453"/>
    </row>
    <row r="81" spans="4:12" ht="20.100000000000001" customHeight="1">
      <c r="D81" s="499"/>
      <c r="E81" s="451"/>
      <c r="F81" s="96" t="s">
        <v>228</v>
      </c>
      <c r="G81" s="104" t="s">
        <v>199</v>
      </c>
      <c r="H81" s="104" t="s">
        <v>664</v>
      </c>
      <c r="I81" s="102">
        <f t="shared" si="1"/>
        <v>21</v>
      </c>
      <c r="J81" s="98"/>
      <c r="K81" s="98"/>
      <c r="L81" s="454"/>
    </row>
    <row r="82" spans="4:12" ht="20.100000000000001" customHeight="1">
      <c r="D82" s="499"/>
      <c r="E82" s="449" t="s">
        <v>152</v>
      </c>
      <c r="F82" s="100" t="s">
        <v>288</v>
      </c>
      <c r="G82" s="101"/>
      <c r="H82" s="101"/>
      <c r="I82" s="102">
        <f t="shared" si="1"/>
        <v>0</v>
      </c>
      <c r="J82" s="102"/>
      <c r="K82" s="102" t="s">
        <v>251</v>
      </c>
      <c r="L82" s="93"/>
    </row>
    <row r="83" spans="4:12" ht="20.100000000000001" customHeight="1">
      <c r="D83" s="499"/>
      <c r="E83" s="450"/>
      <c r="F83" s="85" t="s">
        <v>226</v>
      </c>
      <c r="G83" s="103" t="s">
        <v>201</v>
      </c>
      <c r="H83" s="103" t="s">
        <v>666</v>
      </c>
      <c r="I83" s="102">
        <f t="shared" si="1"/>
        <v>32</v>
      </c>
      <c r="J83" s="87">
        <v>33</v>
      </c>
      <c r="K83" s="87"/>
      <c r="L83" s="89"/>
    </row>
    <row r="84" spans="4:12" ht="17.850000000000001" customHeight="1">
      <c r="D84" s="499"/>
      <c r="E84" s="450"/>
      <c r="F84" s="85" t="s">
        <v>227</v>
      </c>
      <c r="G84" s="103" t="s">
        <v>326</v>
      </c>
      <c r="H84" s="103" t="s">
        <v>326</v>
      </c>
      <c r="I84" s="102">
        <f t="shared" si="1"/>
        <v>26</v>
      </c>
      <c r="J84" s="85"/>
      <c r="K84" s="87"/>
      <c r="L84" s="89"/>
    </row>
    <row r="85" spans="4:12" ht="17.850000000000001" customHeight="1">
      <c r="D85" s="499"/>
      <c r="E85" s="450"/>
      <c r="F85" s="94" t="s">
        <v>49</v>
      </c>
      <c r="G85" s="72" t="s">
        <v>202</v>
      </c>
      <c r="H85" s="82" t="s">
        <v>665</v>
      </c>
      <c r="I85" s="102">
        <f t="shared" si="1"/>
        <v>81</v>
      </c>
      <c r="J85" s="87"/>
      <c r="K85" s="87"/>
      <c r="L85" s="89"/>
    </row>
    <row r="86" spans="4:12" ht="17.850000000000001" customHeight="1">
      <c r="D86" s="499"/>
      <c r="E86" s="450"/>
      <c r="F86" s="85" t="s">
        <v>50</v>
      </c>
      <c r="G86" s="103"/>
      <c r="H86" s="103" t="s">
        <v>666</v>
      </c>
      <c r="I86" s="102">
        <f t="shared" si="1"/>
        <v>32</v>
      </c>
      <c r="J86" s="157"/>
      <c r="K86" s="85"/>
      <c r="L86" s="170"/>
    </row>
    <row r="87" spans="4:12" ht="18" customHeight="1" thickBot="1">
      <c r="D87" s="500"/>
      <c r="E87" s="455"/>
      <c r="F87" s="107" t="s">
        <v>228</v>
      </c>
      <c r="G87" s="108" t="s">
        <v>201</v>
      </c>
      <c r="H87" s="108" t="s">
        <v>666</v>
      </c>
      <c r="I87" s="292">
        <f t="shared" si="1"/>
        <v>32</v>
      </c>
      <c r="J87" s="166"/>
      <c r="K87" s="109"/>
      <c r="L87" s="171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38E36571-E774-8346-95A4-6334791C306B}"/>
    <hyperlink ref="H23" r:id="rId13" xr:uid="{A9FAAFE3-0193-8140-928F-751339162EBB}"/>
    <hyperlink ref="H29" r:id="rId14" xr:uid="{9B02672B-AC12-A744-AC67-D036B0C9BAD2}"/>
    <hyperlink ref="H35" r:id="rId15" xr:uid="{6F628A72-ACF3-6248-807B-A0A4D588234F}"/>
    <hyperlink ref="H48" r:id="rId16" xr:uid="{F5B33FD7-A0A6-C841-80FF-AFDCCE610C56}"/>
    <hyperlink ref="H55" r:id="rId17" xr:uid="{EE2A504E-EB84-D044-A941-CEA702CE49AA}"/>
    <hyperlink ref="H79" r:id="rId18" xr:uid="{5D3B5872-B1B8-5840-A055-8BF37DC7441F}"/>
    <hyperlink ref="H85" r:id="rId19" xr:uid="{2EDFBDC5-E6C0-1941-80FF-B68EE41DBD6D}"/>
  </hyperlinks>
  <pageMargins left="0.7" right="0.7" top="0.75" bottom="0.75" header="0.3" footer="0.3"/>
  <pageSetup paperSize="9" orientation="portrait" r:id="rId20"/>
  <drawing r:id="rId21"/>
  <legacyDrawing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www.w3.org/XML/1998/namespace"/>
    <ds:schemaRef ds:uri="http://purl.org/dc/dcmitype/"/>
    <ds:schemaRef ds:uri="http://schemas.microsoft.com/office/2006/documentManagement/types"/>
    <ds:schemaRef ds:uri="a308aaa2-6792-4257-a3df-f2ad8b14b8dc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 (TBU)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2025-05-16T00:55:49Z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