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23C6C0FE-982A-41BC-BD7F-09858CB053C8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H131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<sst xmlns="http://schemas.openxmlformats.org/spreadsheetml/2006/main" count="2669" uniqueCount="840">
  <si>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</si>
  <si>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</si>
  <si>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</si>
  <si>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</si>
  <si>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</si>
  <si>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</si>
  <si>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</si>
  <si>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</si>
  <si>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</si>
  <si>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</si>
  <si>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</si>
  <si>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</si>
  <si>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</si>
  <si>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</si>
  <si>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</si>
  <si>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</si>
  <si>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</si>
  <si>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</si>
  <si>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</si>
  <si>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</si>
  <si>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</si>
  <si>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</si>
  <si>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</si>
  <si>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</si>
  <si>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</si>
  <si>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</si>
  <si>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</si>
  <si>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</si>
  <si>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</si>
  <si>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</si>
  <si>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</si>
  <si>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</si>
  <si>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</si>
  <si>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</si>
  <si>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</si>
  <si>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</si>
  <si>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</si>
  <si>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</si>
  <si>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</si>
  <si>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</si>
  <si>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</si>
  <si>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</si>
  <si>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</si>
  <si>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</si>
  <si>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</si>
  <si>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</si>
  <si>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</si>
  <si>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</si>
  <si>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</si>
  <si>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</si>
  <si>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</si>
  <si>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</si>
  <si>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</si>
  <si>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</si>
  <si>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</si>
  <si>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</si>
  <si>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</si>
  <si>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</si>
  <si>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</si>
  <si>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</si>
  <si>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https://www.samsung.com/uk/why-buy-from-samsung/</t>
  </si>
  <si>
    <t>https://www.samsung.com/uk/curated-collections/</t>
  </si>
  <si>
    <t>For Student &amp; Youth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</si>
  <si>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</si>
  <si>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</si>
  <si>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</si>
  <si>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</si>
  <si>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</si>
  <si>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</si>
  <si>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</si>
  <si>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</si>
  <si>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</si>
  <si>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</si>
  <si>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</si>
  <si>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</si>
  <si>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</si>
  <si>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</si>
  <si>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</si>
  <si>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</si>
  <si>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</si>
  <si>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</si>
  <si>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</si>
  <si>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</si>
  <si>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</si>
  <si>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</si>
  <si>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</si>
  <si>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</si>
  <si>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</si>
  <si>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</si>
  <si>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</si>
  <si>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</si>
  <si>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</si>
  <si>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</si>
  <si>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</si>
  <si>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</si>
  <si>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</si>
  <si>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</si>
  <si>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</si>
  <si>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</si>
  <si>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</si>
  <si>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</si>
  <si>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</si>
  <si>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</si>
  <si>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</si>
  <si>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</si>
  <si>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</si>
  <si>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</si>
  <si>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</si>
  <si>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</si>
  <si>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</si>
  <si>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</si>
  <si>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</si>
  <si>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</si>
  <si>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</si>
  <si>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</si>
  <si>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</si>
  <si>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</si>
  <si>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</si>
  <si>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</si>
  <si>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</si>
  <si>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</si>
  <si>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</si>
  <si>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</si>
  <si>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</si>
  <si>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</si>
  <si>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</si>
  <si>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</si>
  <si>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</si>
  <si>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</si>
  <si>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</si>
  <si>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</si>
  <si>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</si>
  <si>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</si>
  <si>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</si>
  <si>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</si>
  <si>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</si>
  <si>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</si>
  <si>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</si>
  <si>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</si>
  <si>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</si>
  <si>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</si>
  <si>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</si>
  <si>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</si>
  <si>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</si>
  <si>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</si>
  <si>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</si>
  <si>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</si>
  <si>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</si>
  <si>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</si>
  <si>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</si>
  <si>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</si>
  <si>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</si>
  <si>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</si>
  <si>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</si>
  <si>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</si>
  <si>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</si>
  <si>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</si>
  <si>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</si>
  <si>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</si>
  <si>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</si>
  <si>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</si>
  <si>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</si>
  <si>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</si>
  <si>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</si>
  <si>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</si>
  <si>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</si>
  <si>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</si>
  <si>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</si>
  <si>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</si>
  <si>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</si>
  <si>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</si>
  <si>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</si>
  <si>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</si>
  <si>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</si>
  <si>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</si>
  <si>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</si>
  <si>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</si>
  <si>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</si>
  <si>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</si>
  <si>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</si>
  <si>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</si>
  <si>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</si>
  <si>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</si>
  <si>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</si>
  <si>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</si>
  <si>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</si>
  <si>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</si>
  <si>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</si>
  <si>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</si>
  <si>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</si>
  <si>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</si>
  <si>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</si>
  <si>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</si>
  <si>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</si>
  <si>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</si>
  <si>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</si>
  <si>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</si>
  <si>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</si>
  <si>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</si>
  <si>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</si>
  <si>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</si>
  <si>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</si>
  <si>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</si>
  <si>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</si>
  <si>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</si>
  <si>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</si>
  <si>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</si>
  <si>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</si>
  <si>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</si>
  <si>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</si>
  <si>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</si>
  <si>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</si>
  <si>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</si>
  <si>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</si>
  <si>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</si>
  <si>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</si>
  <si>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</si>
  <si>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</si>
  <si>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</si>
  <si>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</si>
  <si>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</si>
  <si>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</si>
  <si>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</si>
  <si>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</si>
  <si>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</si>
  <si>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</si>
  <si>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</si>
  <si>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</si>
  <si>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</si>
  <si>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</si>
  <si>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</si>
  <si>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</si>
  <si>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</si>
  <si>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</si>
  <si>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</si>
  <si>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</si>
  <si>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</si>
  <si>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</si>
  <si>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</si>
  <si>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</si>
  <si>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</si>
  <si>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</si>
  <si>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</si>
  <si>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</si>
  <si>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</si>
  <si>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</si>
  <si>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</si>
  <si>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</si>
  <si>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</si>
  <si>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</si>
  <si>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</si>
  <si>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</si>
  <si>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</si>
  <si>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</si>
  <si>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</si>
  <si>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</si>
  <si>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</si>
  <si>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</si>
  <si>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</si>
  <si>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</si>
  <si>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</si>
  <si>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</si>
  <si>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</si>
  <si>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</si>
  <si>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</si>
  <si>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</si>
  <si>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</si>
  <si>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</si>
  <si>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</si>
  <si>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</si>
  <si>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</si>
  <si>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</si>
  <si>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</si>
  <si>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</si>
  <si>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</si>
  <si>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</si>
  <si>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</si>
  <si>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</si>
  <si>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</si>
  <si>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</si>
  <si>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</si>
  <si>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</si>
  <si>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</si>
  <si>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</si>
  <si>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</si>
  <si>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</si>
  <si>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</si>
  <si>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</si>
  <si>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</si>
  <si>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</si>
  <si>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</si>
  <si>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</si>
  <si>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</si>
  <si>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</si>
  <si>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</si>
  <si>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</si>
  <si>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</si>
  <si>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</si>
  <si>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</si>
  <si>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</si>
  <si>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</si>
  <si>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</si>
  <si>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</si>
  <si>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</si>
  <si>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</si>
  <si>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</si>
  <si>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</si>
  <si>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</si>
  <si>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</si>
  <si>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</si>
  <si>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</si>
  <si>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</si>
  <si>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</si>
  <si>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</si>
  <si>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</si>
  <si>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</si>
  <si>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</si>
  <si>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</si>
  <si>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</si>
  <si>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</si>
  <si>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</si>
  <si>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</si>
  <si>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</si>
  <si>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</si>
  <si>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</si>
  <si>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</si>
  <si>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</si>
  <si>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</si>
  <si>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</si>
  <si>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</si>
  <si>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</si>
  <si>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</si>
  <si>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</si>
  <si>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</si>
  <si>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</si>
  <si>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</si>
  <si>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</si>
  <si>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</si>
  <si>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</si>
  <si>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</si>
  <si>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</si>
  <si>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</si>
  <si>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</si>
  <si>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</si>
  <si>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</si>
  <si>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</si>
  <si>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</si>
  <si>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</si>
  <si>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</si>
  <si>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</si>
  <si>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</si>
  <si>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</si>
  <si>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</si>
  <si>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</si>
  <si>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</si>
  <si>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</si>
  <si>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</si>
  <si>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</si>
  <si>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</si>
  <si>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</si>
  <si>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</si>
  <si>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</si>
  <si>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</si>
  <si>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</si>
  <si>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</si>
  <si>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</si>
  <si>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</si>
  <si>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</si>
  <si>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</si>
  <si>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</si>
  <si>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</si>
  <si>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</si>
  <si>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</si>
  <si>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</si>
  <si>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</si>
  <si>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</si>
  <si>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</si>
  <si>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</si>
  <si>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</si>
  <si>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</si>
  <si>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</si>
  <si>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</si>
  <si>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</si>
  <si>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</si>
  <si>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</si>
  <si>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</si>
  <si>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</si>
  <si>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</si>
  <si>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</si>
  <si>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</si>
  <si>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</si>
  <si>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</si>
  <si>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</si>
  <si>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</si>
  <si>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</si>
  <si>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</si>
  <si>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</si>
  <si>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</si>
  <si>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</si>
  <si>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</si>
  <si>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</si>
  <si>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</si>
  <si>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</si>
  <si>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</si>
  <si>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</si>
  <si>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</si>
  <si>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</si>
  <si>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</si>
  <si>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</si>
  <si>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</si>
  <si>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</si>
  <si>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</si>
  <si>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</si>
  <si>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</si>
  <si>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</si>
  <si>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</si>
  <si>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</si>
  <si>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</si>
  <si>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</si>
  <si>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</si>
  <si>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</si>
  <si>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</si>
  <si>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</si>
  <si>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</si>
  <si>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</si>
  <si>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</si>
  <si>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</si>
  <si>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</si>
  <si>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</si>
  <si>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</si>
  <si>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</si>
  <si>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</si>
  <si>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</si>
  <si>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</si>
  <si>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</si>
  <si>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</si>
  <si>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</si>
  <si>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</si>
  <si>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</si>
  <si>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</si>
  <si>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</si>
  <si>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</si>
  <si>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</si>
  <si>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</si>
  <si>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</si>
  <si>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</si>
  <si>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</si>
  <si>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</si>
  <si>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</si>
  <si>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</si>
  <si>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</si>
  <si>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</si>
  <si>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</si>
  <si>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</si>
  <si>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</si>
  <si>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</si>
  <si>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</si>
  <si>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</si>
  <si>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</si>
  <si>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</si>
  <si>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</si>
  <si>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</si>
  <si>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</si>
  <si>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</si>
  <si>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</si>
  <si>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</si>
  <si>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</si>
  <si>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</si>
  <si>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</si>
  <si>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</si>
  <si>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</si>
  <si>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</si>
  <si>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</si>
  <si>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</si>
  <si>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</si>
  <si>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</si>
  <si>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</si>
  <si>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</si>
  <si>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</si>
  <si>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</si>
  <si>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</si>
  <si>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</si>
  <si>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</si>
  <si>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</si>
  <si>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</si>
  <si>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</si>
  <si>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</si>
  <si>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</si>
  <si>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</si>
  <si>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</si>
  <si>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</si>
  <si>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</si>
  <si>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</si>
  <si>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</si>
  <si>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</si>
  <si>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</si>
  <si>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</si>
  <si>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</si>
  <si>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</si>
  <si>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</si>
  <si>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</si>
  <si>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</si>
  <si>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</si>
  <si>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</si>
  <si>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</si>
  <si>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</si>
  <si>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</si>
  <si>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</si>
  <si>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</si>
  <si>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</si>
  <si>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</si>
  <si>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</si>
  <si>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Акції</t>
  </si>
  <si>
    <t>Технології наступного рівня</t>
  </si>
  <si>
    <t>https://www.samsung.com/ua/offer/</t>
  </si>
  <si>
    <t>Мобільні пристрої</t>
  </si>
  <si>
    <t>https://www.samsung.com/ua/smartphones/all-smartphones/</t>
  </si>
  <si>
    <t>Galaxy Смартфони</t>
  </si>
  <si>
    <t>Galaxy Планшети</t>
  </si>
  <si>
    <t>https://www.samsung.com/ua/tablets/all-tablets/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</si>
  <si>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</si>
  <si>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Not sold</t>
  </si>
  <si>
    <t>Galaxy Smart-годинники</t>
  </si>
  <si>
    <t>https://www.samsung.com/ua/watches/all-watches/</t>
  </si>
  <si>
    <t>https://www.samsung.com/ua/audio-sound/all-audio-sound/</t>
  </si>
  <si>
    <t>https://www.samsung.com/ua/mobile-accessories/all-mobile-accessories/</t>
  </si>
  <si>
    <t>Galaxy Аксесуари</t>
  </si>
  <si>
    <t>Усі аксесуари</t>
  </si>
  <si>
    <t>ТВ і Аудіо</t>
  </si>
  <si>
    <t>https://www.samsung.com/ua/tvs/neo-qled-tv/</t>
  </si>
  <si>
    <t>https://www.samsung.com/ua/tvs/oled-tv/</t>
  </si>
  <si>
    <t>https://www.samsung.com/ua/tvs/qled-tv/</t>
  </si>
  <si>
    <t>https://www.samsung.com/ua/tvs/qled-tv/?crystal-uhd</t>
  </si>
  <si>
    <t>https://www.samsung.com/ua/lifestyle-tvs/the-frame/</t>
  </si>
  <si>
    <t>https://www.samsung.com/ua/lifestyle-tvs/the-serif/</t>
  </si>
  <si>
    <t>https://www.samsung.com/ua/lifestyle-tvs/the-sero/</t>
  </si>
  <si>
    <t>https://www.samsung.com/ua/audio-devices/all-audio-devices/</t>
  </si>
  <si>
    <t>Всі звукові пристрої</t>
  </si>
  <si>
    <t>https://www.samsung.com/ua/projectors/all-projectors/</t>
  </si>
  <si>
    <t>Усі проєктори</t>
  </si>
  <si>
    <t>Програма для студентів</t>
  </si>
  <si>
    <t>Відкрий для себе AI</t>
  </si>
  <si>
    <t>AI для всіх</t>
  </si>
  <si>
    <t>30 днів на повернення пилососів Jet</t>
  </si>
  <si>
    <t>Акційні моделі пилососів</t>
  </si>
  <si>
    <t>30 днів на повернення аудіосистем</t>
  </si>
  <si>
    <t>Акційні моделі саундбарів</t>
  </si>
  <si>
    <t>Програма для співробітників та партнерів</t>
  </si>
  <si>
    <t>Мобільні застосунки</t>
  </si>
  <si>
    <t>Чому Galaxy</t>
  </si>
  <si>
    <t>Навіщо переходити на Galaxy?</t>
  </si>
  <si>
    <t>https://www.samsung.com/ua/tv-accessories/all-tv-accessories/</t>
  </si>
  <si>
    <t>Аксесуари для телевізорів</t>
  </si>
  <si>
    <t>https://www.samsung.com/ua/audio-devices/accessories/</t>
  </si>
  <si>
    <t>Аксесуари для Аудіо</t>
  </si>
  <si>
    <t>Телевізори за розмірами</t>
  </si>
  <si>
    <t>https://www.samsung.com/ua/tvs/8k-ultra-hd-tv/</t>
  </si>
  <si>
    <t>Допомога у виборі аудіосистеми</t>
  </si>
  <si>
    <t>not sold</t>
  </si>
  <si>
    <t>Найкращі телевізори Samsung для ігор</t>
  </si>
  <si>
    <t>Зроблено для України</t>
  </si>
  <si>
    <t>made for Ukraine</t>
  </si>
  <si>
    <t>Для дому</t>
  </si>
  <si>
    <t>Усі холодильники</t>
  </si>
  <si>
    <t>https://www.samsung.com/ua/cooking-appliances/ovens/</t>
  </si>
  <si>
    <t>Духові шафи</t>
  </si>
  <si>
    <t>https://www.samsung.com/ua/cooking-appliances/hobs/</t>
  </si>
  <si>
    <t>Варильні поверхні</t>
  </si>
  <si>
    <t>https://www.samsung.com/ua/cooking-appliances/hoods/</t>
  </si>
  <si>
    <t>Витяжки</t>
  </si>
  <si>
    <t>https://www.samsung.com/ua/microwave-ovens/all-microwave-ovens/</t>
  </si>
  <si>
    <t>Мікрохвильові печі</t>
  </si>
  <si>
    <t>https://www.samsung.com/ua/dishwashers/all-dishwashers/</t>
  </si>
  <si>
    <t>Усі посудомийні машини</t>
  </si>
  <si>
    <t>https://www.samsung.com/ua/washers-and-dryers/all-washers-and-dryers/</t>
  </si>
  <si>
    <t>Усі пральні та сушильні машини</t>
  </si>
  <si>
    <t>https://www.samsung.com/ua/vacuum-cleaners/all-vacuum-cleaners/</t>
  </si>
  <si>
    <t>Усі пилососи</t>
  </si>
  <si>
    <t>https://www.samsung.com/ua/vacuum-cleaners/robot/</t>
  </si>
  <si>
    <t>Роботи</t>
  </si>
  <si>
    <t>https://www.samsung.com/ua/air-conditioners/all-air-conditioners/</t>
  </si>
  <si>
    <t>Усі кондиціонери</t>
  </si>
  <si>
    <t>https://www.samsung.com/ua/home-appliance-accessories/all-home-appliance-accessories/</t>
  </si>
  <si>
    <t>Аксесуари для побутової техніки</t>
  </si>
  <si>
    <t>Bespoke AI зустрічає SmartThings</t>
  </si>
  <si>
    <t>Економія електроенергії з AI</t>
  </si>
  <si>
    <t>Чому обираємо Samsung?</t>
  </si>
  <si>
    <t>Інструкції з придбання холодильника</t>
  </si>
  <si>
    <t>Посібник з вибору пральної машини</t>
  </si>
  <si>
    <t>Посібник з купівлі побутової техніки</t>
  </si>
  <si>
    <t>IT</t>
  </si>
  <si>
    <t>https://www.samsung.com/ua/monitors/all-monitors/</t>
  </si>
  <si>
    <t>Усі монітори</t>
  </si>
  <si>
    <t>https://www.samsung.com/ua/memory-storage/all-memory-storage/</t>
  </si>
  <si>
    <t>Усі накопичувачі</t>
  </si>
  <si>
    <t>Ігрові монітори Odyssey</t>
  </si>
  <si>
    <t>Монітори з високою роздільною здатністю</t>
  </si>
  <si>
    <t>https://www.samsung.com/uk/monitors/smart-monitor/</t>
  </si>
  <si>
    <t>Smart монітори</t>
  </si>
  <si>
    <t>Допомога у виборі монітора</t>
  </si>
  <si>
    <t>Посібник з купвілі монітора</t>
  </si>
  <si>
    <t>Носимі пристрої</t>
  </si>
  <si>
    <t>https://www.samsung.com/ua/mobile-accessories/all-mobile-accessories/?wearables+audio+smarttag</t>
  </si>
  <si>
    <t>Аксесуари для носимих пристроїв</t>
  </si>
  <si>
    <t>https://www.samsung.com/ua/accessories/</t>
  </si>
  <si>
    <t>Аксесуари</t>
  </si>
  <si>
    <t>Усі мобільні аксесуари</t>
  </si>
  <si>
    <t>https://www.samsung.com/ua/mobile-accessories/all-mobile-accessories/?tablets</t>
  </si>
  <si>
    <t>Аксесуари для Galaxy Tab</t>
  </si>
  <si>
    <t>https://www.samsung.com/ua/mobile-accessories/all-mobile-accessories/?wearables</t>
  </si>
  <si>
    <t>Аксесуари для Galaxy Watch</t>
  </si>
  <si>
    <t>https://www.samsung.com/ua/projector-accessories/all-projector-accessories/</t>
  </si>
  <si>
    <t>Аксесуари для проєкторів</t>
  </si>
  <si>
    <t>https://www.samsung.com/ua/home-appliance-accessories/all-home-appliance-accessories/?ref</t>
  </si>
  <si>
    <t>Аксесуари для холодильників</t>
  </si>
  <si>
    <t>https://www.samsung.com/ua/home-appliance-accessories/all-home-appliance-accessories/?vc</t>
  </si>
  <si>
    <t>Аксесуари для пилососів</t>
  </si>
  <si>
    <t>https://www.samsung.com/ua/home-appliance-accessories/all-home-appliance-accessories/?connecting-strips</t>
  </si>
  <si>
    <t>Аксесуари для пральних машин</t>
  </si>
  <si>
    <t>https://www.samsung.com/uk/tvs/all-tvs/</t>
    <phoneticPr fontId="1" type="noConversion"/>
  </si>
  <si>
    <t>https://www.samsung.com/ua/tvs/all-tvs/</t>
    <phoneticPr fontId="1" type="noConversion"/>
  </si>
  <si>
    <t>it</t>
    <phoneticPr fontId="1" type="noConversion"/>
  </si>
  <si>
    <t>memory and storage</t>
    <phoneticPr fontId="1" type="noConversion"/>
  </si>
  <si>
    <t>washer and dryer accessories</t>
    <phoneticPr fontId="1" type="noConversion"/>
  </si>
  <si>
    <t>Аксесуари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</si>
  <si>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</si>
  <si>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</si>
  <si>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</si>
  <si>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Max Char. 초과</t>
    <phoneticPr fontId="1" type="noConversion"/>
  </si>
  <si>
    <r>
      <t xml:space="preserve">Max Char. </t>
    </r>
    <r>
      <rPr>
        <sz val="12"/>
        <color theme="1"/>
        <rFont val="맑은 고딕"/>
        <family val="3"/>
        <charset val="129"/>
      </rPr>
      <t>초과</t>
    </r>
    <phoneticPr fontId="1" type="noConversion"/>
  </si>
  <si>
    <t>apps and service</t>
    <phoneticPr fontId="1" type="noConversion"/>
  </si>
  <si>
    <t>https://www.samsung.com/uk/trade-in/</t>
    <phoneticPr fontId="1" type="noConversion"/>
  </si>
  <si>
    <t>https://www.samsung.com/uk/mobile/switch-to-galaxy/</t>
    <phoneticPr fontId="1" type="noConversion"/>
  </si>
  <si>
    <t>https://www.samsung.com/ua/mobile/switch-to-galaxy/</t>
    <phoneticPr fontId="1" type="noConversion"/>
  </si>
  <si>
    <t>https://www.samsung.com/uk/mobile/why-galaxy/</t>
    <phoneticPr fontId="1" type="noConversion"/>
  </si>
  <si>
    <t>https://www.samsung.com/ua/mobile/why-galaxy/</t>
    <phoneticPr fontId="1" type="noConversion"/>
  </si>
  <si>
    <t>https://www.samsung.com/uk/apps/</t>
    <phoneticPr fontId="1" type="noConversion"/>
  </si>
  <si>
    <t>https://www.samsung.com/ua/apps/</t>
    <phoneticPr fontId="1" type="noConversion"/>
  </si>
  <si>
    <t>https://www.samsung.com/uk/galaxy-ai/</t>
    <phoneticPr fontId="1" type="noConversion"/>
  </si>
  <si>
    <t>https://www.samsung.com/ua/galaxy-ai/</t>
    <phoneticPr fontId="1" type="noConversion"/>
  </si>
  <si>
    <t>https://www.samsung.com/uk/apps/samsung-health/</t>
    <phoneticPr fontId="1" type="noConversion"/>
  </si>
  <si>
    <t>https://www.samsung.com/ua/apps/samsung-health/</t>
    <phoneticPr fontId="1" type="noConversion"/>
  </si>
  <si>
    <t>monitor buying guide</t>
    <phoneticPr fontId="1" type="noConversion"/>
  </si>
  <si>
    <t>Help choose my Monitor</t>
    <phoneticPr fontId="1" type="noConversion"/>
  </si>
  <si>
    <t>help choose my monitor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</si>
  <si>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</si>
  <si>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</si>
  <si>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</si>
  <si>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https://www.samsung.com/ua/monitors/odyssey-gaming-monitor/</t>
    <phoneticPr fontId="1" type="noConversion"/>
  </si>
  <si>
    <t>Монітори з високою роздільною здатністю</t>
    <phoneticPr fontId="1" type="noConversion"/>
  </si>
  <si>
    <t>https://www.samsung.com/ua/monitors/viewfinity-high-resolution-monitor/</t>
    <phoneticPr fontId="1" type="noConversion"/>
  </si>
  <si>
    <t>https://www.samsung.com/ua/monitors/smart-monitor/</t>
    <phoneticPr fontId="1" type="noConversion"/>
  </si>
  <si>
    <t>https://www.samsung.com/ua/monitors/help-me-choose/</t>
    <phoneticPr fontId="1" type="noConversion"/>
  </si>
  <si>
    <t>Посібник з купвілі монітора</t>
    <phoneticPr fontId="1" type="noConversion"/>
  </si>
  <si>
    <t>https://www.samsung.com/ua/monitors/monitor-buying-guide/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</si>
  <si>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</si>
  <si>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</si>
  <si>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N/A</t>
    <phoneticPr fontId="1" type="noConversion"/>
  </si>
  <si>
    <t>https://www.samsung.com/ua/refrigerators/all-refrigerators/</t>
    <phoneticPr fontId="1" type="noConversion"/>
  </si>
  <si>
    <t>https://www.samsung.com/ua/home-appliances/bespoke-home/</t>
    <phoneticPr fontId="1" type="noConversion"/>
  </si>
  <si>
    <t>https://www.samsung.com/ua/home-appliances/bespoke-ai-smartthings/</t>
    <phoneticPr fontId="1" type="noConversion"/>
  </si>
  <si>
    <t>https://www.samsung.com/ua/home-appliances/ai-energy-saving/</t>
    <phoneticPr fontId="1" type="noConversion"/>
  </si>
  <si>
    <t>https://www.samsung.com/ua/home-appliances/why-samsung-appliances/</t>
    <phoneticPr fontId="1" type="noConversion"/>
  </si>
  <si>
    <t>https://www.samsung.com/ua/home-appliances/buying-guide/what-is-the-best-type-of-fridge-freezer/</t>
    <phoneticPr fontId="1" type="noConversion"/>
  </si>
  <si>
    <t>Посібник з вибору пральної машини</t>
    <phoneticPr fontId="1" type="noConversion"/>
  </si>
  <si>
    <t>https://www.samsung.com/ua/home-appliances/buying-guide/what-size-washing-machine-do-i-need/</t>
    <phoneticPr fontId="1" type="noConversion"/>
  </si>
  <si>
    <t>https://www.samsung.com/ua/home-appliances/buying-guide/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</si>
  <si>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</si>
  <si>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</si>
  <si>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</si>
  <si>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</si>
  <si>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</si>
  <si>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</si>
  <si>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</si>
  <si>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</si>
  <si>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</si>
  <si>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</si>
  <si>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</si>
  <si>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</si>
  <si>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</si>
  <si>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</si>
  <si>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</si>
  <si>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</si>
  <si>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</si>
  <si>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Аксесуари для телевізорів</t>
    <phoneticPr fontId="1" type="noConversion"/>
  </si>
  <si>
    <t xml:space="preserve">https://www.samsung.com/ua/tvs/98-inch-tvs/ </t>
    <phoneticPr fontId="1" type="noConversion"/>
  </si>
  <si>
    <t>https://www.samsung.com/ua/tvs/85-inch-tvs/</t>
    <phoneticPr fontId="1" type="noConversion"/>
  </si>
  <si>
    <t>https://www.samsung.com/ua/tvs/75-inch-tvs/</t>
    <phoneticPr fontId="1" type="noConversion"/>
  </si>
  <si>
    <t>https://www.samsung.com/ua/tvs/65-inch-tvs/</t>
    <phoneticPr fontId="1" type="noConversion"/>
  </si>
  <si>
    <t>https://www.samsung.com/ua/tvs/55-inch-tvs/</t>
    <phoneticPr fontId="1" type="noConversion"/>
  </si>
  <si>
    <t>https://www.samsung.com/ua/tvs/50-inch-tvs/</t>
    <phoneticPr fontId="1" type="noConversion"/>
  </si>
  <si>
    <t>https://www.samsung.com/ua/tvs/43-inch-tvs/</t>
    <phoneticPr fontId="1" type="noConversion"/>
  </si>
  <si>
    <t>https://www.samsung.com/ua/tvs/32-inch-tvs/</t>
    <phoneticPr fontId="1" type="noConversion"/>
  </si>
  <si>
    <t>Телевізори за роздільною здатністю</t>
    <phoneticPr fontId="1" type="noConversion"/>
  </si>
  <si>
    <t>https://www.samsung.com/ua/tvs/8k-ultra-hd-tv/</t>
    <phoneticPr fontId="1" type="noConversion"/>
  </si>
  <si>
    <t>8k tvs</t>
    <phoneticPr fontId="1" type="noConversion"/>
  </si>
  <si>
    <t>8К ТВ</t>
    <phoneticPr fontId="1" type="noConversion"/>
  </si>
  <si>
    <t>https://www.samsung.com/uk/tvs/8k-tv/</t>
    <phoneticPr fontId="1" type="noConversion"/>
  </si>
  <si>
    <t>4k tvs</t>
    <phoneticPr fontId="1" type="noConversion"/>
  </si>
  <si>
    <t>4К ТВ</t>
    <phoneticPr fontId="1" type="noConversion"/>
  </si>
  <si>
    <t>https://www.samsung.com/ua/tvs/uhd-4k-tv/</t>
    <phoneticPr fontId="1" type="noConversion"/>
  </si>
  <si>
    <t>https://www.samsung.com/ua/tvs/full-hd-tv/</t>
    <phoneticPr fontId="1" type="noConversion"/>
  </si>
  <si>
    <t>Full HD/HD ТВ</t>
    <phoneticPr fontId="1" type="noConversion"/>
  </si>
  <si>
    <t>Чому обирають телевізори Samsung?</t>
    <phoneticPr fontId="1" type="noConversion"/>
  </si>
  <si>
    <t>Чому OLED?</t>
    <phoneticPr fontId="1" type="noConversion"/>
  </si>
  <si>
    <t>Чому Neo QLED?</t>
    <phoneticPr fontId="1" type="noConversion"/>
  </si>
  <si>
    <t>Чому the Frame?</t>
    <phoneticPr fontId="1" type="noConversion"/>
  </si>
  <si>
    <t>Допомога у виборі телевізора</t>
    <phoneticPr fontId="1" type="noConversion"/>
  </si>
  <si>
    <t>Допомога у виборі аудіосистеми</t>
    <phoneticPr fontId="1" type="noConversion"/>
  </si>
  <si>
    <t>Керівництво з покупки саундбара</t>
    <phoneticPr fontId="1" type="noConversion"/>
  </si>
  <si>
    <t>Чому Smart TV?</t>
    <phoneticPr fontId="1" type="noConversion"/>
  </si>
  <si>
    <t>https://www.samsung.com/ua/tvs/smart-tv/highlights/</t>
    <phoneticPr fontId="1" type="noConversion"/>
  </si>
  <si>
    <t>https://www.samsung.com/ua/tvs/gaming-tv/</t>
    <phoneticPr fontId="1" type="noConversion"/>
  </si>
  <si>
    <t>https://www.samsung.com/ua/tvs/smart-tv/made-for-ukraine/</t>
    <phoneticPr fontId="1" type="noConversion"/>
  </si>
  <si>
    <t>https://www.samsung.com/uk/tvs/supersize-tv/</t>
    <phoneticPr fontId="1" type="noConversion"/>
  </si>
  <si>
    <t>https://www.samsung.com/ua/tvs/vision-ai-tv/</t>
    <phoneticPr fontId="1" type="noConversion"/>
  </si>
  <si>
    <t>https://www.samsung.com/ua/tvs/why-samsung-tv/</t>
    <phoneticPr fontId="1" type="noConversion"/>
  </si>
  <si>
    <t>https://www.samsung.com/ua/tvs/oled-tv/highlights/</t>
    <phoneticPr fontId="1" type="noConversion"/>
  </si>
  <si>
    <t>https://www.samsung.com/ua/tvs/qled-tv/highlights/</t>
    <phoneticPr fontId="1" type="noConversion"/>
  </si>
  <si>
    <t>https://www.samsung.com/ua/lifestyle-tvs/the-frame/highlights/</t>
    <phoneticPr fontId="1" type="noConversion"/>
  </si>
  <si>
    <t>https://www.samsung.com/ua/tvs/help-me-choose/</t>
    <phoneticPr fontId="1" type="noConversion"/>
  </si>
  <si>
    <t>https://www.samsung.com/ua/audio-devices/help-me-choose/</t>
    <phoneticPr fontId="1" type="noConversion"/>
  </si>
  <si>
    <t>https://www.samsung.com/ua/audio-devices/soundbar-buying-guide/</t>
    <phoneticPr fontId="1" type="noConversion"/>
  </si>
  <si>
    <t xml:space="preserve">N/A </t>
    <phoneticPr fontId="1" type="noConversion"/>
  </si>
  <si>
    <t>galaxy smartphone</t>
    <phoneticPr fontId="1" type="noConversion"/>
  </si>
  <si>
    <t>galaxy tab</t>
    <phoneticPr fontId="1" type="noConversion"/>
  </si>
  <si>
    <t>Galaxy Buds - Умі навушники</t>
    <phoneticPr fontId="1" type="noConversion"/>
  </si>
  <si>
    <t>Galaxy Smart-годинники</t>
    <phoneticPr fontId="1" type="noConversion"/>
  </si>
  <si>
    <t>Samsung Health</t>
    <phoneticPr fontId="1" type="noConversion"/>
  </si>
  <si>
    <t>galaxy accessories</t>
    <phoneticPr fontId="1" type="noConversion"/>
  </si>
  <si>
    <t>https://www.samsung.com/ua/mobile/</t>
    <phoneticPr fontId="1" type="noConversion"/>
  </si>
  <si>
    <t>https://www.samsung.com/ua/one-ui/</t>
    <phoneticPr fontId="1" type="noConversion"/>
  </si>
  <si>
    <t>Мобільні пристрої</t>
    <phoneticPr fontId="1" type="noConversion"/>
  </si>
  <si>
    <t>Galaxy Смартфони</t>
    <phoneticPr fontId="1" type="noConversion"/>
  </si>
  <si>
    <t>Galaxy Планшети</t>
    <phoneticPr fontId="1" type="noConversion"/>
  </si>
  <si>
    <t>One UI</t>
    <phoneticPr fontId="1" type="noConversion"/>
  </si>
  <si>
    <t>Мобільні застосунки</t>
    <phoneticPr fontId="1" type="noConversion"/>
  </si>
  <si>
    <t>Чому Galaxy</t>
    <phoneticPr fontId="1" type="noConversion"/>
  </si>
  <si>
    <t>Навіщо переходити на Galaxy?</t>
    <phoneticPr fontId="1" type="noConversion"/>
  </si>
  <si>
    <t>Акції</t>
    <phoneticPr fontId="1" type="noConversion"/>
  </si>
  <si>
    <r>
      <rPr>
        <sz val="12"/>
        <color theme="1"/>
        <rFont val="SamsungOne 400"/>
        <family val="2"/>
      </rPr>
      <t xml:space="preserve">Max Char. </t>
    </r>
    <r>
      <rPr>
        <sz val="12"/>
        <color theme="1"/>
        <rFont val="맑은 고딕"/>
        <family val="3"/>
        <charset val="129"/>
      </rPr>
      <t>초과</t>
    </r>
    <r>
      <rPr>
        <sz val="12"/>
        <color theme="1"/>
        <rFont val="Arial"/>
        <family val="2"/>
      </rPr>
      <t xml:space="preserve"> </t>
    </r>
    <phoneticPr fontId="1" type="noConversion"/>
  </si>
  <si>
    <t>smart care</t>
    <phoneticPr fontId="1" type="noConversion"/>
  </si>
  <si>
    <t>samsung rewards</t>
    <phoneticPr fontId="1" type="noConversion"/>
  </si>
  <si>
    <t>for student and youth</t>
    <phoneticPr fontId="1" type="noConversion"/>
  </si>
  <si>
    <t>Програма для студентів</t>
    <phoneticPr fontId="1" type="noConversion"/>
  </si>
  <si>
    <t>https://www.samsung.com/ua/rewards/</t>
    <phoneticPr fontId="1" type="noConversion"/>
  </si>
  <si>
    <t>Програма лояльності Samsung Rewards</t>
    <phoneticPr fontId="1" type="noConversion"/>
  </si>
  <si>
    <t>Послуги Smart Care</t>
    <phoneticPr fontId="1" type="noConversion"/>
  </si>
  <si>
    <r>
      <t xml:space="preserve">Max Char. </t>
    </r>
    <r>
      <rPr>
        <sz val="12"/>
        <color theme="1"/>
        <rFont val="맑은 고딕"/>
        <family val="3"/>
        <charset val="129"/>
      </rPr>
      <t>초과</t>
    </r>
    <r>
      <rPr>
        <sz val="12"/>
        <color theme="1"/>
        <rFont val="Arial"/>
        <family val="2"/>
      </rPr>
      <t xml:space="preserve"> </t>
    </r>
    <phoneticPr fontId="1" type="noConversion"/>
  </si>
  <si>
    <t>https://www.samsung.com/ua/support/smart-care/</t>
    <phoneticPr fontId="1" type="noConversion"/>
  </si>
  <si>
    <t>https://www.samsung.com/ua/students-offers/</t>
    <phoneticPr fontId="1" type="noConversion"/>
  </si>
  <si>
    <t>https://www.samsung.com/ua/ai-products/</t>
    <phoneticPr fontId="1" type="noConversion"/>
  </si>
  <si>
    <t>https://www.samsung.com/ua/smartthings/</t>
    <phoneticPr fontId="1" type="noConversion"/>
  </si>
  <si>
    <t>Програма для співробітників та партнерів</t>
    <phoneticPr fontId="1" type="noConversion"/>
  </si>
  <si>
    <t>https://www.samsung.com/ua/offer/try-and-buy-soundbar/</t>
    <phoneticPr fontId="1" type="noConversion"/>
  </si>
  <si>
    <t>https://www.samsung.com/ua/offer/vc-try-and-buy/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</si>
  <si>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</si>
  <si>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</si>
  <si>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</si>
  <si>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</si>
  <si>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</si>
  <si>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</si>
  <si>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</si>
  <si>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</si>
  <si>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</si>
  <si>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</si>
  <si>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</si>
  <si>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</si>
  <si>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</si>
  <si>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</si>
  <si>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</si>
  <si>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</si>
  <si>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</si>
  <si>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</si>
  <si>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</si>
  <si>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</si>
  <si>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</si>
  <si>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</si>
  <si>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</si>
  <si>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</si>
  <si>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</si>
  <si>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</si>
  <si>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</si>
  <si>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</si>
  <si>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</si>
  <si>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</si>
  <si>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</si>
  <si>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</si>
  <si>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</si>
  <si>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</si>
  <si>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</si>
  <si>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</si>
  <si>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</si>
  <si>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</si>
  <si>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</si>
  <si>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</si>
  <si>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</si>
  <si>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</si>
  <si>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</si>
  <si>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</si>
  <si>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</si>
  <si>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</si>
  <si>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</si>
  <si>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</si>
  <si>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</si>
  <si>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</si>
  <si>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</si>
  <si>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</si>
  <si>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</si>
  <si>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</si>
  <si>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</si>
  <si>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</si>
  <si>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</si>
  <si>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</si>
  <si>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</si>
  <si>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</si>
  <si>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</si>
  <si>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</si>
  <si>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</si>
  <si>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</si>
  <si>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</si>
  <si>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</si>
  <si>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</si>
  <si>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https://www.samsung.com/ua/smartphones/galaxy-s25-ultra/buy/</t>
    <phoneticPr fontId="1" type="noConversion"/>
  </si>
  <si>
    <t>https://www.samsung.com/ua/smartphones/galaxy-s25/buy/</t>
    <phoneticPr fontId="1" type="noConversion"/>
  </si>
  <si>
    <t>https://www.samsung.com/ua/smartphones/galaxy-fold6/buy/</t>
    <phoneticPr fontId="1" type="noConversion"/>
  </si>
  <si>
    <t>https://www.samsung.com/ua/smartphones/galaxy-flip6/buy/</t>
    <phoneticPr fontId="1" type="noConversion"/>
  </si>
  <si>
    <t>https://www.samsung.com/ua/tablets/galaxy-tab-s10/buy/?modelCode=SM-X920NZAREUB</t>
    <phoneticPr fontId="1" type="noConversion"/>
  </si>
  <si>
    <t>https://www.samsung.com/ua/watches/galaxy-watch/galaxy-watch-ultra-titanium-gray-lte-sm-l705fdaasek/</t>
    <phoneticPr fontId="1" type="noConversion"/>
  </si>
  <si>
    <t>https://www.samsung.com/ua/audio-sound/galaxy-buds/galaxy-buds3-pro-silver-sm-r630nzaasek/</t>
    <phoneticPr fontId="1" type="noConversion"/>
  </si>
  <si>
    <t>https://www.samsung.com/ua/tvs/qled-tv/qn950f-75-inch-neo-qled-8k-mini-led-smart-tv-qe75qn950fuxua/</t>
    <phoneticPr fontId="1" type="noConversion"/>
  </si>
  <si>
    <t>https://www.samsung.com/ua/audio-devices/soundbar/q990f-black-hw-q990f-ua/</t>
    <phoneticPr fontId="1" type="noConversion"/>
  </si>
  <si>
    <t>https://www.samsung.com/ua/monitors/gaming/odyssey-oled-g8-g81sf-32-inch-240hz-oled-uhd-ls32fg812sixci/</t>
    <phoneticPr fontId="1" type="noConversion"/>
  </si>
  <si>
    <t>https://www.samsung.com/ua/washers-and-dryers/washing-machines/ww9400b-front-loading-ai-ecobubble-ai-wash-bespoke-design-with-space-max-11kg-black-ww11b1944agbua/</t>
    <phoneticPr fontId="1" type="noConversion"/>
  </si>
  <si>
    <t>For Key worker &amp; Teacher</t>
    <phoneticPr fontId="1" type="noConversion"/>
  </si>
  <si>
    <t>for key worker &amp; teacher</t>
    <phoneticPr fontId="1" type="noConversion"/>
  </si>
  <si>
    <t>https://www.samsung.com/uk/key-worker-offers/</t>
  </si>
  <si>
    <t>WSC : No Local Asset Received (Removed)</t>
    <phoneticPr fontId="1" type="noConversion"/>
  </si>
  <si>
    <t>https://www.samsung.com/ua/offer/corporate-epp/</t>
    <phoneticPr fontId="1" type="noConversion"/>
  </si>
  <si>
    <r>
      <t xml:space="preserve">Max Char. </t>
    </r>
    <r>
      <rPr>
        <sz val="12"/>
        <color theme="1"/>
        <rFont val="맑은 고딕"/>
        <family val="3"/>
        <charset val="129"/>
      </rPr>
      <t>초과</t>
    </r>
    <r>
      <rPr>
        <sz val="12"/>
        <color theme="1"/>
        <rFont val="SamsungOne 400"/>
        <family val="2"/>
      </rPr>
      <t xml:space="preserve"> / WSC : No Localization Allowed - Differ from GBM Guide contents.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</si>
</sst>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2"/>
      <name val="SamsungOne 400"/>
      <family val="2"/>
    </font>
    <font>
      <sz val="12"/>
      <color theme="1"/>
      <name val="맑은 고딕"/>
      <family val="3"/>
      <charset val="129"/>
    </font>
    <font>
      <u/>
      <sz val="11"/>
      <color theme="10"/>
      <name val="SamsungOne 400"/>
      <family val="2"/>
    </font>
    <font>
      <sz val="12"/>
      <color theme="1"/>
      <name val="Arial"/>
      <family val="2"/>
    </font>
    <font>
      <sz val="12"/>
      <color theme="1"/>
      <name val="SamsungOne 400"/>
      <family val="3"/>
      <charset val="129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  <font>
      <u/>
      <sz val="12"/>
      <color theme="10"/>
      <name val="SamsungOne 400"/>
      <family val="2"/>
    </font>
    <font>
      <sz val="12"/>
      <name val="SamsungOne 400"/>
      <family val="2"/>
    </font>
    <font>
      <sz val="12"/>
      <name val="SamsungOne 400"/>
      <family val="3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74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82" fillId="19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9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4" fillId="14" borderId="30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4" fillId="14" borderId="30" xfId="16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4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3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86" fillId="4" borderId="30" xfId="1" applyFont="1" applyFill="1" applyBorder="1" applyAlignment="1">
      <alignment horizontal="left" vertical="center"/>
    </xf>
    <xf numFmtId="0" fontId="82" fillId="4" borderId="32" xfId="0" applyFont="1" applyFill="1" applyBorder="1">
      <alignment vertical="center"/>
    </xf>
    <xf numFmtId="0" fontId="82" fillId="4" borderId="34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6" fillId="4" borderId="30" xfId="1" applyFont="1" applyFill="1" applyBorder="1" applyAlignment="1">
      <alignment horizontal="left" vertical="center" wrapText="1"/>
    </xf>
    <xf numFmtId="0" fontId="82" fillId="0" borderId="32" xfId="15" applyFont="1" applyBorder="1" applyAlignment="1">
      <alignment vertical="center" wrapText="1"/>
    </xf>
    <xf numFmtId="0" fontId="83" fillId="20" borderId="28" xfId="16" applyFont="1" applyFill="1" applyBorder="1" applyAlignment="1">
      <alignment vertical="center" wrapText="1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82" fillId="20" borderId="30" xfId="15" applyFont="1" applyFill="1" applyBorder="1">
      <alignment vertical="center"/>
    </xf>
    <xf numFmtId="0" fontId="78" fillId="4" borderId="31" xfId="0" applyFont="1" applyFill="1" applyBorder="1" applyAlignment="1">
      <alignment horizontal="center" vertical="center" wrapText="1"/>
    </xf>
    <xf numFmtId="0" fontId="83" fillId="20" borderId="30" xfId="16" applyFont="1" applyFill="1" applyBorder="1" applyAlignment="1">
      <alignment horizontal="left"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82" fillId="20" borderId="32" xfId="15" applyFont="1" applyFill="1" applyBorder="1">
      <alignment vertical="center"/>
    </xf>
    <xf numFmtId="0" fontId="78" fillId="4" borderId="33" xfId="0" applyFont="1" applyFill="1" applyBorder="1" applyAlignment="1">
      <alignment horizontal="center" vertical="center" wrapText="1"/>
    </xf>
    <xf numFmtId="0" fontId="82" fillId="20" borderId="9" xfId="15" applyFont="1" applyFill="1" applyBorder="1">
      <alignment vertical="center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0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1" xfId="0" applyFont="1" applyFill="1" applyBorder="1" applyAlignment="1">
      <alignment horizontal="center" vertical="center" wrapText="1"/>
    </xf>
    <xf numFmtId="0" fontId="78" fillId="4" borderId="62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86" fillId="14" borderId="30" xfId="1" applyFont="1" applyFill="1" applyBorder="1" applyAlignment="1">
      <alignment horizontal="left" vertical="center" wrapText="1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3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2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20" borderId="28" xfId="0" applyFont="1" applyFill="1" applyBorder="1">
      <alignment vertical="center"/>
    </xf>
    <xf numFmtId="0" fontId="78" fillId="20" borderId="39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20" borderId="30" xfId="15" applyFont="1" applyFill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83" fillId="20" borderId="30" xfId="16" applyFont="1" applyFill="1" applyBorder="1" applyAlignment="1">
      <alignment vertical="center" wrapText="1"/>
    </xf>
    <xf numFmtId="0" fontId="78" fillId="4" borderId="45" xfId="0" applyFont="1" applyFill="1" applyBorder="1">
      <alignment vertical="center"/>
    </xf>
    <xf numFmtId="0" fontId="82" fillId="20" borderId="34" xfId="15" applyFont="1" applyFill="1" applyBorder="1" applyAlignment="1">
      <alignment vertical="center" wrapText="1"/>
    </xf>
    <xf numFmtId="0" fontId="82" fillId="19" borderId="30" xfId="15" applyFont="1" applyFill="1" applyBorder="1" applyAlignment="1">
      <alignment vertical="center" wrapText="1"/>
    </xf>
    <xf numFmtId="0" fontId="78" fillId="19" borderId="28" xfId="0" applyFont="1" applyFill="1" applyBorder="1">
      <alignment vertical="center"/>
    </xf>
    <xf numFmtId="0" fontId="2" fillId="14" borderId="30" xfId="1" applyFill="1" applyBorder="1">
      <alignment vertical="center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0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6" xfId="11" applyFont="1" applyFill="1" applyBorder="1" applyAlignment="1" applyProtection="1">
      <alignment horizontal="center" vertical="center"/>
      <protection locked="0"/>
    </xf>
    <xf numFmtId="0" fontId="83" fillId="16" borderId="37" xfId="16" applyFont="1" applyFill="1" applyBorder="1" applyAlignment="1">
      <alignment vertical="center" wrapText="1"/>
    </xf>
    <xf numFmtId="0" fontId="83" fillId="16" borderId="39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6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78" fillId="4" borderId="63" xfId="0" applyFont="1" applyFill="1" applyBorder="1">
      <alignment vertical="center"/>
    </xf>
    <xf numFmtId="0" fontId="78" fillId="16" borderId="45" xfId="0" applyFont="1" applyFill="1" applyBorder="1">
      <alignment vertical="center"/>
    </xf>
    <xf numFmtId="0" fontId="78" fillId="16" borderId="36" xfId="11" applyFont="1" applyFill="1" applyBorder="1" applyAlignment="1" applyProtection="1">
      <alignment horizontal="center" vertical="center"/>
      <protection locked="0"/>
    </xf>
    <xf numFmtId="0" fontId="78" fillId="16" borderId="62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Border="1" applyAlignment="1">
      <alignment vertical="center" wrapText="1"/>
    </xf>
    <xf numFmtId="0" fontId="82" fillId="0" borderId="34" xfId="15" applyFont="1" applyBorder="1" applyAlignment="1">
      <alignment vertical="center" wrapText="1"/>
    </xf>
    <xf numFmtId="0" fontId="78" fillId="4" borderId="34" xfId="11" applyFont="1" applyFill="1" applyBorder="1" applyAlignment="1" applyProtection="1">
      <alignment vertical="center"/>
      <protection locked="0"/>
    </xf>
    <xf numFmtId="0" fontId="82" fillId="20" borderId="32" xfId="15" applyFont="1" applyFill="1" applyBorder="1" applyAlignment="1">
      <alignment vertical="center" wrapText="1"/>
    </xf>
    <xf numFmtId="0" fontId="86" fillId="0" borderId="30" xfId="1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6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6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4" xfId="0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6" fillId="4" borderId="30" xfId="1" applyFont="1" applyFill="1" applyBorder="1" applyAlignment="1">
      <alignment vertical="center" wrapText="1"/>
    </xf>
    <xf numFmtId="0" fontId="82" fillId="15" borderId="30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6" fillId="14" borderId="30" xfId="1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78" fillId="4" borderId="0" xfId="0" applyFont="1" applyFill="1" applyAlignment="1">
      <alignment horizontal="left" vertical="center"/>
    </xf>
    <xf numFmtId="0" fontId="82" fillId="4" borderId="30" xfId="0" applyFont="1" applyFill="1" applyBorder="1" applyAlignment="1">
      <alignment horizontal="left" vertical="center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3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2" fillId="4" borderId="39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horizontal="left" vertical="center" wrapText="1"/>
    </xf>
    <xf numFmtId="0" fontId="82" fillId="14" borderId="30" xfId="0" applyFont="1" applyFill="1" applyBorder="1" applyAlignment="1">
      <alignment horizontal="left" vertical="center"/>
    </xf>
    <xf numFmtId="0" fontId="86" fillId="4" borderId="36" xfId="1" applyFont="1" applyFill="1" applyBorder="1" applyAlignment="1">
      <alignment vertical="center" wrapText="1"/>
    </xf>
    <xf numFmtId="0" fontId="82" fillId="4" borderId="39" xfId="0" applyFont="1" applyFill="1" applyBorder="1">
      <alignment vertical="center"/>
    </xf>
    <xf numFmtId="0" fontId="86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4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82" fillId="0" borderId="36" xfId="15" applyFont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78" fillId="17" borderId="2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6" fillId="4" borderId="1" xfId="1" applyFont="1" applyFill="1" applyBorder="1" applyAlignment="1">
      <alignment vertical="center" wrapText="1"/>
    </xf>
    <xf numFmtId="0" fontId="78" fillId="17" borderId="9" xfId="0" applyFont="1" applyFill="1" applyBorder="1">
      <alignment vertical="center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79" xfId="11" applyFont="1" applyFill="1" applyBorder="1" applyAlignment="1" applyProtection="1">
      <alignment horizontal="center" vertical="center"/>
      <protection locked="0"/>
    </xf>
    <xf numFmtId="0" fontId="82" fillId="21" borderId="30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horizontal="left" vertical="center"/>
    </xf>
    <xf numFmtId="0" fontId="78" fillId="4" borderId="39" xfId="0" applyFont="1" applyFill="1" applyBorder="1" applyAlignment="1">
      <alignment horizontal="left" vertical="center"/>
    </xf>
    <xf numFmtId="0" fontId="82" fillId="4" borderId="32" xfId="15" applyFont="1" applyFill="1" applyBorder="1" applyAlignment="1">
      <alignment horizontal="left" vertical="center" wrapText="1"/>
    </xf>
    <xf numFmtId="0" fontId="82" fillId="4" borderId="39" xfId="15" applyFont="1" applyFill="1" applyBorder="1" applyAlignment="1">
      <alignment horizontal="left" vertical="center" wrapText="1"/>
    </xf>
    <xf numFmtId="0" fontId="46" fillId="4" borderId="30" xfId="1" applyFont="1" applyFill="1" applyBorder="1" applyAlignment="1">
      <alignment horizontal="left" vertical="center" wrapText="1"/>
    </xf>
    <xf numFmtId="0" fontId="78" fillId="4" borderId="32" xfId="0" applyFont="1" applyFill="1" applyBorder="1" applyAlignment="1">
      <alignment horizontal="left" vertical="center"/>
    </xf>
    <xf numFmtId="0" fontId="78" fillId="4" borderId="32" xfId="16" applyFont="1" applyFill="1" applyBorder="1" applyAlignment="1">
      <alignment horizontal="left" vertical="center" wrapText="1"/>
    </xf>
    <xf numFmtId="0" fontId="2" fillId="4" borderId="30" xfId="1" applyFill="1" applyBorder="1">
      <alignment vertical="center"/>
    </xf>
    <xf numFmtId="0" fontId="46" fillId="4" borderId="32" xfId="1" applyFont="1" applyFill="1" applyBorder="1" applyAlignment="1">
      <alignment vertical="center" wrapText="1"/>
    </xf>
    <xf numFmtId="0" fontId="78" fillId="19" borderId="28" xfId="11" applyFont="1" applyFill="1" applyBorder="1" applyAlignment="1" applyProtection="1">
      <alignment horizontal="center" vertical="center"/>
      <protection locked="0"/>
    </xf>
    <xf numFmtId="0" fontId="78" fillId="19" borderId="30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78" fillId="19" borderId="32" xfId="0" applyFont="1" applyFill="1" applyBorder="1">
      <alignment vertical="center"/>
    </xf>
    <xf numFmtId="0" fontId="78" fillId="19" borderId="32" xfId="11" applyFont="1" applyFill="1" applyBorder="1" applyAlignment="1" applyProtection="1">
      <alignment horizontal="center" vertical="center"/>
      <protection locked="0"/>
    </xf>
    <xf numFmtId="0" fontId="86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91" fillId="14" borderId="30" xfId="16" applyFont="1" applyFill="1" applyBorder="1" applyAlignment="1">
      <alignment vertical="center" wrapText="1"/>
    </xf>
    <xf numFmtId="0" fontId="80" fillId="20" borderId="28" xfId="0" applyFont="1" applyFill="1" applyBorder="1">
      <alignment vertical="center"/>
    </xf>
    <xf numFmtId="0" fontId="80" fillId="22" borderId="30" xfId="15" applyFont="1" applyFill="1" applyBorder="1" applyAlignment="1">
      <alignment vertical="center" wrapText="1"/>
    </xf>
    <xf numFmtId="0" fontId="92" fillId="20" borderId="30" xfId="16" applyFont="1" applyFill="1" applyBorder="1" applyAlignment="1">
      <alignment vertical="center" wrapText="1"/>
    </xf>
    <xf numFmtId="0" fontId="80" fillId="22" borderId="32" xfId="15" applyFont="1" applyFill="1" applyBorder="1" applyAlignment="1">
      <alignment vertical="center" wrapText="1"/>
    </xf>
    <xf numFmtId="0" fontId="82" fillId="22" borderId="30" xfId="15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2" fillId="22" borderId="9" xfId="15" applyFont="1" applyFill="1" applyBorder="1" applyAlignment="1">
      <alignment vertical="center" wrapText="1"/>
    </xf>
    <xf numFmtId="0" fontId="78" fillId="14" borderId="64" xfId="0" applyFont="1" applyFill="1" applyBorder="1">
      <alignment vertical="center"/>
    </xf>
    <xf numFmtId="0" fontId="78" fillId="14" borderId="65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2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6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19" borderId="30" xfId="0" applyFont="1" applyFill="1" applyBorder="1" applyAlignment="1">
      <alignment horizontal="left"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86" fillId="13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82" fillId="13" borderId="30" xfId="15" applyFont="1" applyFill="1" applyBorder="1">
      <alignment vertical="center"/>
    </xf>
    <xf numFmtId="0" fontId="86" fillId="13" borderId="30" xfId="1" applyFont="1" applyFill="1" applyBorder="1" applyAlignment="1">
      <alignment horizontal="left" vertical="center" wrapText="1"/>
    </xf>
    <xf numFmtId="0" fontId="82" fillId="13" borderId="32" xfId="15" applyFont="1" applyFill="1" applyBorder="1">
      <alignment vertical="center"/>
    </xf>
    <xf numFmtId="0" fontId="86" fillId="20" borderId="39" xfId="1" applyFont="1" applyFill="1" applyBorder="1" applyAlignment="1">
      <alignment vertical="center" wrapText="1"/>
    </xf>
    <xf numFmtId="0" fontId="78" fillId="20" borderId="30" xfId="0" applyFont="1" applyFill="1" applyBorder="1">
      <alignment vertical="center"/>
    </xf>
    <xf numFmtId="0" fontId="78" fillId="20" borderId="30" xfId="0" applyFont="1" applyFill="1" applyBorder="1" applyAlignment="1">
      <alignment horizontal="left" vertical="center"/>
    </xf>
    <xf numFmtId="0" fontId="86" fillId="20" borderId="30" xfId="1" applyFont="1" applyFill="1" applyBorder="1" applyAlignment="1">
      <alignment horizontal="left" vertical="center" wrapText="1"/>
    </xf>
    <xf numFmtId="0" fontId="2" fillId="20" borderId="30" xfId="1" applyFill="1" applyBorder="1" applyAlignment="1">
      <alignment horizontal="left" vertical="center" wrapText="1"/>
    </xf>
    <xf numFmtId="0" fontId="78" fillId="20" borderId="32" xfId="0" applyFont="1" applyFill="1" applyBorder="1">
      <alignment vertical="center"/>
    </xf>
    <xf numFmtId="0" fontId="86" fillId="0" borderId="39" xfId="1" applyFont="1" applyFill="1" applyBorder="1" applyAlignment="1">
      <alignment vertical="center" wrapText="1"/>
    </xf>
    <xf numFmtId="0" fontId="82" fillId="0" borderId="36" xfId="15" applyFont="1" applyBorder="1">
      <alignment vertical="center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0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2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1" xfId="17" applyFont="1" applyFill="1" applyBorder="1" applyAlignment="1" applyProtection="1">
      <alignment horizontal="center" vertical="center"/>
      <protection locked="0"/>
    </xf>
    <xf numFmtId="0" fontId="83" fillId="0" borderId="2" xfId="16" applyFont="1" applyFill="1" applyBorder="1" applyAlignment="1">
      <alignment vertical="center" wrapText="1"/>
    </xf>
    <xf numFmtId="0" fontId="82" fillId="0" borderId="19" xfId="15" applyFont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83" fillId="20" borderId="37" xfId="16" applyFont="1" applyFill="1" applyBorder="1" applyAlignment="1">
      <alignment vertical="center" wrapText="1"/>
    </xf>
    <xf numFmtId="0" fontId="95" fillId="4" borderId="30" xfId="15" applyFont="1" applyFill="1" applyBorder="1">
      <alignment vertical="center"/>
    </xf>
    <xf numFmtId="0" fontId="94" fillId="4" borderId="39" xfId="16" applyFont="1" applyFill="1" applyBorder="1" applyAlignment="1">
      <alignment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8" fillId="19" borderId="22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8" fillId="19" borderId="7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8" fillId="19" borderId="17" xfId="11" applyFont="1" applyFill="1" applyBorder="1" applyAlignment="1" applyProtection="1">
      <alignment horizontal="center" vertical="center"/>
      <protection locked="0"/>
    </xf>
    <xf numFmtId="0" fontId="78" fillId="19" borderId="7" xfId="11" applyFont="1" applyFill="1" applyBorder="1" applyAlignment="1" applyProtection="1">
      <alignment horizontal="center" vertical="center" wrapText="1"/>
      <protection locked="0"/>
    </xf>
    <xf numFmtId="0" fontId="78" fillId="19" borderId="22" xfId="11" applyFont="1" applyFill="1" applyBorder="1" applyAlignment="1" applyProtection="1">
      <alignment horizontal="center" vertical="center" wrapText="1"/>
      <protection locked="0"/>
    </xf>
    <xf numFmtId="0" fontId="78" fillId="19" borderId="17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77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93" fillId="20" borderId="2" xfId="1" applyFont="1" applyFill="1" applyBorder="1" applyAlignment="1">
      <alignment horizontal="center" vertical="center" wrapText="1"/>
    </xf>
    <xf numFmtId="0" fontId="86" fillId="20" borderId="9" xfId="1" applyFont="1" applyFill="1" applyBorder="1" applyAlignment="1">
      <alignment horizontal="center" vertical="center" wrapText="1"/>
    </xf>
    <xf numFmtId="0" fontId="86" fillId="20" borderId="3" xfId="1" applyFont="1" applyFill="1" applyBorder="1" applyAlignment="1">
      <alignment horizontal="center" vertical="center" wrapText="1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82" fillId="20" borderId="2" xfId="15" applyFont="1" applyFill="1" applyBorder="1" applyAlignment="1">
      <alignment horizontal="center" vertical="center"/>
    </xf>
    <xf numFmtId="0" fontId="82" fillId="20" borderId="9" xfId="15" applyFont="1" applyFill="1" applyBorder="1" applyAlignment="1">
      <alignment horizontal="center" vertical="center"/>
    </xf>
    <xf numFmtId="0" fontId="82" fillId="20" borderId="3" xfId="15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20" borderId="2" xfId="0" applyFont="1" applyFill="1" applyBorder="1" applyAlignment="1">
      <alignment horizontal="center" vertical="center"/>
    </xf>
    <xf numFmtId="0" fontId="78" fillId="20" borderId="9" xfId="0" applyFont="1" applyFill="1" applyBorder="1" applyAlignment="1">
      <alignment horizontal="center" vertical="center"/>
    </xf>
    <xf numFmtId="0" fontId="78" fillId="20" borderId="3" xfId="0" applyFont="1" applyFill="1" applyBorder="1" applyAlignment="1">
      <alignment horizontal="center" vertical="center"/>
    </xf>
    <xf numFmtId="0" fontId="81" fillId="7" borderId="41" xfId="0" applyFont="1" applyFill="1" applyBorder="1" applyAlignment="1">
      <alignment horizontal="center" vertical="center" wrapText="1"/>
    </xf>
    <xf numFmtId="0" fontId="82" fillId="20" borderId="9" xfId="15" applyFont="1" applyFill="1" applyBorder="1" applyAlignment="1">
      <alignment horizontal="center" vertical="center" wrapText="1"/>
    </xf>
    <xf numFmtId="0" fontId="82" fillId="20" borderId="19" xfId="15" applyFont="1" applyFill="1" applyBorder="1" applyAlignment="1">
      <alignment horizontal="center" vertical="center" wrapText="1"/>
    </xf>
    <xf numFmtId="0" fontId="81" fillId="7" borderId="1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6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68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69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31" fillId="2" borderId="67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90" fillId="7" borderId="23" xfId="0" applyFont="1" applyFill="1" applyBorder="1" applyAlignment="1">
      <alignment horizontal="center" vertical="center" wrapText="1"/>
    </xf>
    <xf numFmtId="0" fontId="90" fillId="7" borderId="20" xfId="0" applyFont="1" applyFill="1" applyBorder="1" applyAlignment="1">
      <alignment horizontal="center" vertical="center" wrapText="1"/>
    </xf>
    <xf numFmtId="0" fontId="90" fillId="7" borderId="69" xfId="0" applyFont="1" applyFill="1" applyBorder="1" applyAlignment="1">
      <alignment horizontal="center" vertical="center" wrapText="1"/>
    </xf>
    <xf numFmtId="0" fontId="31" fillId="7" borderId="68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69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82" fillId="20" borderId="2" xfId="15" applyFont="1" applyFill="1" applyBorder="1" applyAlignment="1">
      <alignment horizontal="center" vertical="center" wrapText="1"/>
    </xf>
    <xf numFmtId="0" fontId="82" fillId="20" borderId="3" xfId="15" applyFont="1" applyFill="1" applyBorder="1" applyAlignment="1">
      <alignment horizontal="center" vertical="center" wrapText="1"/>
    </xf>
    <xf numFmtId="0" fontId="78" fillId="20" borderId="19" xfId="0" applyFont="1" applyFill="1" applyBorder="1" applyAlignment="1">
      <alignment horizontal="center" vertical="center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2" fillId="20" borderId="39" xfId="15" applyFont="1" applyFill="1" applyBorder="1" applyAlignment="1">
      <alignment horizontal="center" vertical="center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82" fillId="20" borderId="2" xfId="0" applyFont="1" applyFill="1" applyBorder="1" applyAlignment="1">
      <alignment horizontal="center" vertical="center"/>
    </xf>
    <xf numFmtId="0" fontId="82" fillId="20" borderId="9" xfId="0" applyFont="1" applyFill="1" applyBorder="1" applyAlignment="1">
      <alignment horizontal="center" vertical="center"/>
    </xf>
    <xf numFmtId="0" fontId="82" fillId="20" borderId="39" xfId="0" applyFont="1" applyFill="1" applyBorder="1" applyAlignment="1">
      <alignment horizontal="center" vertical="center"/>
    </xf>
    <xf numFmtId="0" fontId="82" fillId="20" borderId="18" xfId="15" applyFont="1" applyFill="1" applyBorder="1" applyAlignment="1">
      <alignment horizontal="center" vertical="center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88" fillId="14" borderId="7" xfId="11" applyFont="1" applyFill="1" applyBorder="1" applyAlignment="1" applyProtection="1">
      <alignment horizontal="center" vertical="center" wrapText="1"/>
      <protection locked="0"/>
    </xf>
    <xf numFmtId="0" fontId="88" fillId="14" borderId="16" xfId="11" applyFont="1" applyFill="1" applyBorder="1" applyAlignment="1" applyProtection="1">
      <alignment horizontal="center" vertical="center"/>
      <protection locked="0"/>
    </xf>
    <xf numFmtId="0" fontId="82" fillId="20" borderId="36" xfId="15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78" fillId="0" borderId="7" xfId="0" applyFont="1" applyBorder="1" applyAlignment="1">
      <alignment horizontal="center" vertical="center" wrapText="1"/>
    </xf>
    <xf numFmtId="0" fontId="78" fillId="0" borderId="22" xfId="0" applyFont="1" applyBorder="1" applyAlignment="1">
      <alignment horizontal="center" vertical="center" wrapText="1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Fill="1" applyBorder="1">
      <alignment vertical="center"/>
    </xf>
    <xf numFmtId="0" fontId="82" fillId="0" borderId="32" xfId="15" applyFont="1" applyFill="1" applyBorder="1">
      <alignment vertical="center"/>
    </xf>
    <xf numFmtId="0" fontId="83" fillId="23" borderId="28" xfId="16" applyFont="1" applyFill="1" applyBorder="1" applyAlignment="1">
      <alignment vertical="center" wrapText="1"/>
    </xf>
    <xf numFmtId="0" fontId="82" fillId="23" borderId="30" xfId="15" applyFont="1" applyFill="1" applyBorder="1">
      <alignment vertical="center"/>
    </xf>
    <xf numFmtId="0" fontId="2" fillId="23" borderId="30" xfId="1" applyFill="1" applyBorder="1" applyAlignment="1">
      <alignment horizontal="left" vertical="center" wrapText="1"/>
    </xf>
    <xf numFmtId="0" fontId="82" fillId="23" borderId="32" xfId="15" applyFont="1" applyFill="1" applyBorder="1">
      <alignment vertical="center"/>
    </xf>
    <xf numFmtId="0" fontId="96" fillId="20" borderId="2" xfId="15" applyFont="1" applyFill="1" applyBorder="1" applyAlignment="1">
      <alignment horizontal="center" vertical="center"/>
    </xf>
    <xf numFmtId="0" fontId="2" fillId="20" borderId="0" xfId="1" applyFill="1" applyAlignment="1">
      <alignment horizontal="left" vertical="center" wrapText="1" readingOrder="1"/>
    </xf>
    <xf numFmtId="0" fontId="78" fillId="19" borderId="1" xfId="11" applyFont="1" applyFill="1" applyBorder="1" applyAlignment="1" applyProtection="1">
      <alignment horizontal="center" vertical="center"/>
      <protection locked="0"/>
    </xf>
    <xf numFmtId="0" fontId="78" fillId="23" borderId="28" xfId="0" applyFont="1" applyFill="1" applyBorder="1">
      <alignment vertical="center"/>
    </xf>
    <xf numFmtId="0" fontId="82" fillId="23" borderId="30" xfId="15" applyFont="1" applyFill="1" applyBorder="1" applyAlignment="1">
      <alignment vertical="center" wrapText="1"/>
    </xf>
    <xf numFmtId="0" fontId="2" fillId="23" borderId="30" xfId="1" applyFill="1" applyBorder="1" applyAlignment="1">
      <alignment vertical="center" wrapText="1"/>
    </xf>
    <xf numFmtId="0" fontId="82" fillId="23" borderId="34" xfId="15" applyFont="1" applyFill="1" applyBorder="1" applyAlignment="1">
      <alignment vertical="center" wrapText="1"/>
    </xf>
    <xf numFmtId="0" fontId="78" fillId="23" borderId="39" xfId="0" applyFont="1" applyFill="1" applyBorder="1">
      <alignment vertical="center"/>
    </xf>
    <xf numFmtId="0" fontId="82" fillId="23" borderId="30" xfId="0" applyFont="1" applyFill="1" applyBorder="1">
      <alignment vertical="center"/>
    </xf>
    <xf numFmtId="0" fontId="2" fillId="23" borderId="30" xfId="1" applyFill="1" applyBorder="1" applyAlignment="1">
      <alignment horizontal="left" vertical="center"/>
    </xf>
    <xf numFmtId="0" fontId="78" fillId="23" borderId="32" xfId="0" applyFont="1" applyFill="1" applyBorder="1">
      <alignment vertical="center"/>
    </xf>
    <xf numFmtId="0" fontId="78" fillId="0" borderId="7" xfId="11" applyFont="1" applyFill="1" applyBorder="1" applyAlignment="1" applyProtection="1">
      <alignment horizontal="center" vertical="center"/>
      <protection locked="0"/>
    </xf>
    <xf numFmtId="0" fontId="78" fillId="0" borderId="22" xfId="11" applyFont="1" applyFill="1" applyBorder="1" applyAlignment="1" applyProtection="1">
      <alignment horizontal="center" vertical="center"/>
      <protection locked="0"/>
    </xf>
    <xf numFmtId="0" fontId="78" fillId="0" borderId="17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75AFFDE2-77FC-4101-92AC-E869106BB3C5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94560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198517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1502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50</xdr:row>
      <xdr:rowOff>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165C62-1B46-48AD-823E-2223E419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9000" cy="70028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C371DBD-DBBE-42E6-8FFB-72853AF24E36}"/>
            </a:ext>
          </a:extLst>
        </xdr:cNvPr>
        <xdr:cNvSpPr/>
      </xdr:nvSpPr>
      <xdr:spPr>
        <a:xfrm>
          <a:off x="11604924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02554B9-AB8D-4258-B4F5-496277DE51C8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2B94891-E4D8-427E-B917-FBA6FE87D6B1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4E7459E3-DB7D-4525-8BEA-1D44A57D8DE0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DE3B67C-54B0-47FF-9A07-FE2D99048869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9C10A247-E3C6-4579-ADDC-B32E9C8B6B43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825DB71-06C2-DF8C-C2F1-0AEC06941038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F448D3DA-F77C-3E69-9426-AE0764DF396D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68BA886-3B22-2466-8ED6-1F4FE6447F92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146A8F4-C3DD-C2AE-26E8-2F09732B9E42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AC47B71-7100-B34A-D89F-81B06C1ADAEE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EC60AFC-9DEF-2CAE-3956-1601E7B0AA32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F4F674D-B750-84D5-6E55-7B9CE0689C6C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18F9E4D4-7252-E67A-59E2-C68686686AD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8F8AE6F-F97D-4EEC-94D1-3E514BA4F0CE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4C3243C3-786C-4A1D-9D44-52255FE9B558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2C75229-8F57-4EC3-83AC-C44E4757B410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6672551-0604-4475-8919-5A4AA9F6F631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1AEEEFE9-3456-4BDA-B120-8268F744C837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206408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9084129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9089028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a/offer/try-and-buy-soundbar/" TargetMode="External"/><Relationship Id="rId18" Type="http://schemas.openxmlformats.org/officeDocument/2006/relationships/hyperlink" Target="https://www.samsung.com/uk/smartphones/galaxy-s25/buy/" TargetMode="External"/><Relationship Id="rId26" Type="http://schemas.openxmlformats.org/officeDocument/2006/relationships/hyperlink" Target="https://www.samsung.com/uk/tvs/qled-tv/qn990f-75-inch-neo-qled-8k-mini-led-smart-tv-qe75qn990ftxxu/" TargetMode="External"/><Relationship Id="rId39" Type="http://schemas.openxmlformats.org/officeDocument/2006/relationships/hyperlink" Target="https://www.samsung.com/uk/smartphones/galaxy-s25-edge/buy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a/smartphones/galaxy-s25-ultra/buy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a/offer/corporate-epp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9" Type="http://schemas.openxmlformats.org/officeDocument/2006/relationships/hyperlink" Target="https://www.samsung.com/ua/tvs/qled-tv/qn950f-75-inch-neo-qled-8k-mini-led-smart-tv-qe75qn950fuxua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a/ai-products/" TargetMode="External"/><Relationship Id="rId24" Type="http://schemas.openxmlformats.org/officeDocument/2006/relationships/hyperlink" Target="https://www.samsung.com/uk/watches/galaxy-watch-ultra/buy/?modelCode=SM-L705FDAAEUA" TargetMode="External"/><Relationship Id="rId32" Type="http://schemas.openxmlformats.org/officeDocument/2006/relationships/hyperlink" Target="https://www.samsung.com/ua/smartphones/galaxy-fold6/buy/" TargetMode="External"/><Relationship Id="rId37" Type="http://schemas.openxmlformats.org/officeDocument/2006/relationships/hyperlink" Target="https://www.samsung.com/ua/audio-devices/soundbar/q990f-black-hw-q990f-ua/" TargetMode="External"/><Relationship Id="rId40" Type="http://schemas.openxmlformats.org/officeDocument/2006/relationships/hyperlink" Target="https://www.samsung.com/ua/washers-and-dryers/washing-machines/ww9400b-front-loading-ai-ecobubble-ai-wash-bespoke-design-with-space-max-11kg-black-ww11b1944agbua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computers/galaxy-book/galaxy-book5-pro/buy/?modelCode=NP960XHA-KG2UK" TargetMode="External"/><Relationship Id="rId28" Type="http://schemas.openxmlformats.org/officeDocument/2006/relationships/hyperlink" Target="https://www.samsung.com/uk/audio-devices/soundbar/q990f-q-series-soundbar-with-subwoofer-and-rear-speakers-black-hw-q990f-xu/" TargetMode="External"/><Relationship Id="rId36" Type="http://schemas.openxmlformats.org/officeDocument/2006/relationships/hyperlink" Target="https://www.samsung.com/ua/monitors/gaming/odyssey-oled-g8-g81sf-32-inch-240hz-oled-uhd-ls32fg812sixci/" TargetMode="External"/><Relationship Id="rId10" Type="http://schemas.openxmlformats.org/officeDocument/2006/relationships/hyperlink" Target="https://www.samsung.com/ua/students-offers/" TargetMode="External"/><Relationship Id="rId19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ua/smartphones/galaxy-flip6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a/support/smart-care/" TargetMode="External"/><Relationship Id="rId14" Type="http://schemas.openxmlformats.org/officeDocument/2006/relationships/hyperlink" Target="https://www.samsung.com/ua/offer/vc-try-and-buy/" TargetMode="External"/><Relationship Id="rId22" Type="http://schemas.openxmlformats.org/officeDocument/2006/relationships/hyperlink" Target="https://www.samsung.com/uk/audio-sound/galaxy-buds/galaxy-buds3-pro-silver-sm-r630nzaaeua/" TargetMode="External"/><Relationship Id="rId27" Type="http://schemas.openxmlformats.org/officeDocument/2006/relationships/hyperlink" Target="https://www.samsung.com/uk/lifestyle-tvs/the-frame/ls03fw-75-inch-the-frame-pro-neo-qled-4k-vision-ai-smart-tv-black-qe75ls03fwuxxu/" TargetMode="External"/><Relationship Id="rId30" Type="http://schemas.openxmlformats.org/officeDocument/2006/relationships/hyperlink" Target="https://www.samsung.com/ua/tablets/galaxy-tab-s10/buy/?modelCode=SM-X920NZAREUB" TargetMode="External"/><Relationship Id="rId35" Type="http://schemas.openxmlformats.org/officeDocument/2006/relationships/hyperlink" Target="https://www.samsung.com/ua/audio-sound/galaxy-buds/galaxy-buds3-pro-silver-sm-r630nzaasek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ua/reward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a/smartthings/" TargetMode="External"/><Relationship Id="rId17" Type="http://schemas.openxmlformats.org/officeDocument/2006/relationships/hyperlink" Target="https://www.samsung.com/uk/smartphones/galaxy-s25-ultra/buy/" TargetMode="External"/><Relationship Id="rId25" Type="http://schemas.openxmlformats.org/officeDocument/2006/relationships/hyperlink" Target="https://www.samsung.com/uk/monitors/gaming/odyssey-oled-g8-g81sf-32-inch-240hz-oled-uhd-ls32fg810suxxu/" TargetMode="External"/><Relationship Id="rId33" Type="http://schemas.openxmlformats.org/officeDocument/2006/relationships/hyperlink" Target="https://www.samsung.com/ua/smartphones/galaxy-s25/buy/" TargetMode="External"/><Relationship Id="rId38" Type="http://schemas.openxmlformats.org/officeDocument/2006/relationships/hyperlink" Target="https://www.samsung.com/ua/watches/galaxy-watch/galaxy-watch-ultra-titanium-gray-lte-sm-l705fdaasek/" TargetMode="External"/><Relationship Id="rId20" Type="http://schemas.openxmlformats.org/officeDocument/2006/relationships/hyperlink" Target="https://www.samsung.com/uk/smartphones/galaxy-z-flip6/buy/" TargetMode="External"/><Relationship Id="rId41" Type="http://schemas.openxmlformats.org/officeDocument/2006/relationships/hyperlink" Target="https://www.samsung.com/uk/students-offer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a/one-ui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a/app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a/galaxy-ai/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a/mobile/" TargetMode="External"/><Relationship Id="rId20" Type="http://schemas.openxmlformats.org/officeDocument/2006/relationships/hyperlink" Target="https://www.samsung.com/ua/mobile/why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a/audio-sound/all-audio-sound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a/mobile/switch-to-galaxy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a/apps/samsung-health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ua/tvs/all-tvs/" TargetMode="External"/><Relationship Id="rId39" Type="http://schemas.openxmlformats.org/officeDocument/2006/relationships/hyperlink" Target="https://www.samsung.com/ua/tvs/smart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a/tvs/32-inch-tvs/" TargetMode="External"/><Relationship Id="rId42" Type="http://schemas.openxmlformats.org/officeDocument/2006/relationships/hyperlink" Target="https://www.samsung.com/uk/tvs/supersize-tv/" TargetMode="External"/><Relationship Id="rId47" Type="http://schemas.openxmlformats.org/officeDocument/2006/relationships/hyperlink" Target="https://www.samsung.com/ua/lifestyle-tvs/the-frame/highlights/" TargetMode="External"/><Relationship Id="rId50" Type="http://schemas.openxmlformats.org/officeDocument/2006/relationships/hyperlink" Target="https://www.samsung.com/ua/audio-devices/soundbar-buying-guide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ua/tvs/7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a/audio-devices/accessories/" TargetMode="External"/><Relationship Id="rId32" Type="http://schemas.openxmlformats.org/officeDocument/2006/relationships/hyperlink" Target="https://www.samsung.com/ua/tvs/50-inch-tvs/" TargetMode="External"/><Relationship Id="rId37" Type="http://schemas.openxmlformats.org/officeDocument/2006/relationships/hyperlink" Target="https://www.samsung.com/ua/tvs/uhd-4k-tv/" TargetMode="External"/><Relationship Id="rId40" Type="http://schemas.openxmlformats.org/officeDocument/2006/relationships/hyperlink" Target="https://www.samsung.com/ua/tvs/gaming-tv/" TargetMode="External"/><Relationship Id="rId45" Type="http://schemas.openxmlformats.org/officeDocument/2006/relationships/hyperlink" Target="https://www.samsung.com/ua/tvs/oled-tv/highlights/" TargetMode="External"/><Relationship Id="rId53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ua/tvs/55-inch-tvs/" TargetMode="External"/><Relationship Id="rId44" Type="http://schemas.openxmlformats.org/officeDocument/2006/relationships/hyperlink" Target="https://www.samsung.com/ua/tvs/why-samsung-tv/" TargetMode="External"/><Relationship Id="rId52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ua/tvs/98-inch-tvs/" TargetMode="External"/><Relationship Id="rId30" Type="http://schemas.openxmlformats.org/officeDocument/2006/relationships/hyperlink" Target="https://www.samsung.com/ua/tvs/65-inch-tvs/" TargetMode="External"/><Relationship Id="rId35" Type="http://schemas.openxmlformats.org/officeDocument/2006/relationships/hyperlink" Target="https://www.samsung.com/ua/tvs/8k-ultra-hd-tv/" TargetMode="External"/><Relationship Id="rId43" Type="http://schemas.openxmlformats.org/officeDocument/2006/relationships/hyperlink" Target="https://www.samsung.com/ua/tvs/vision-ai-tv/" TargetMode="External"/><Relationship Id="rId48" Type="http://schemas.openxmlformats.org/officeDocument/2006/relationships/hyperlink" Target="https://www.samsung.com/ua/tvs/help-me-choose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uk/tvs/all-tvs/" TargetMode="External"/><Relationship Id="rId33" Type="http://schemas.openxmlformats.org/officeDocument/2006/relationships/hyperlink" Target="https://www.samsung.com/ua/tvs/43-inch-tvs/" TargetMode="External"/><Relationship Id="rId38" Type="http://schemas.openxmlformats.org/officeDocument/2006/relationships/hyperlink" Target="https://www.samsung.com/ua/tvs/full-hd-tv/" TargetMode="External"/><Relationship Id="rId46" Type="http://schemas.openxmlformats.org/officeDocument/2006/relationships/hyperlink" Target="https://www.samsung.com/ua/tvs/qled-tv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a/tvs/smart-tv/made-for-ukraine/" TargetMode="External"/><Relationship Id="rId54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a/tvs/98-inch-tvs/" TargetMode="External"/><Relationship Id="rId28" Type="http://schemas.openxmlformats.org/officeDocument/2006/relationships/hyperlink" Target="https://www.samsung.com/ua/tvs/85-inch-tvs/" TargetMode="External"/><Relationship Id="rId36" Type="http://schemas.openxmlformats.org/officeDocument/2006/relationships/hyperlink" Target="https://www.samsung.com/uk/tvs/8k-tv/" TargetMode="External"/><Relationship Id="rId49" Type="http://schemas.openxmlformats.org/officeDocument/2006/relationships/hyperlink" Target="https://www.samsung.com/ua/audio-devices/help-me-choose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ua/home-appliances/ai-energy-saving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a/home-appliances/bespoke-ai-smartthings/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ua/home-appliances/buying-guide/what-size-washing-machine-do-i-need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a/home-appliances/bespoke-home/" TargetMode="External"/><Relationship Id="rId32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a/refrigerators/all-refrigerators/" TargetMode="External"/><Relationship Id="rId28" Type="http://schemas.openxmlformats.org/officeDocument/2006/relationships/hyperlink" Target="https://www.samsung.com/ua/home-appliances/buying-guide/what-is-the-best-type-of-fridge-freezer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a/refrigerators/all-refrigerators/" TargetMode="External"/><Relationship Id="rId27" Type="http://schemas.openxmlformats.org/officeDocument/2006/relationships/hyperlink" Target="https://www.samsung.com/ua/home-appliances/why-samsung-appliances/" TargetMode="External"/><Relationship Id="rId30" Type="http://schemas.openxmlformats.org/officeDocument/2006/relationships/hyperlink" Target="https://www.samsung.com/ua/home-appliances/buying-guide/" TargetMode="Externa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a/monitors/viewfinity-high-resolution-monitor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a/monitors/odyssey-gaming-monitor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ua/monitors/monitor-buying-guid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ua/monitors/help-me-choos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a/monitors/smart-monitor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bile/switch-to-galaxy/" TargetMode="External"/><Relationship Id="rId13" Type="http://schemas.openxmlformats.org/officeDocument/2006/relationships/hyperlink" Target="https://www.samsung.com/ua/galaxy-ai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a/apps/samsung-health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ua/mobile/switch-to-galaxy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galaxy-ai/" TargetMode="External"/><Relationship Id="rId11" Type="http://schemas.openxmlformats.org/officeDocument/2006/relationships/hyperlink" Target="https://www.samsung.com/uk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ua/mobile/why-galaxy/" TargetMode="External"/><Relationship Id="rId10" Type="http://schemas.openxmlformats.org/officeDocument/2006/relationships/hyperlink" Target="https://www.samsung.com/uk/apps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mobile/why-galaxy/" TargetMode="External"/><Relationship Id="rId14" Type="http://schemas.openxmlformats.org/officeDocument/2006/relationships/hyperlink" Target="https://www.samsung.com/ua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10" t="s">
        <v>38</v>
      </c>
      <c r="C2" s="410"/>
      <c r="D2" s="410"/>
      <c r="E2" s="2"/>
      <c r="F2" s="3"/>
    </row>
    <row r="3" spans="2:6" s="3" customFormat="1" ht="54" customHeight="1">
      <c r="B3" s="411" t="s">
        <v>0</v>
      </c>
      <c r="C3" s="411"/>
      <c r="D3" s="411"/>
    </row>
    <row r="4" spans="2:6" s="3" customFormat="1" ht="25.15" customHeight="1">
      <c r="C4" s="5"/>
      <c r="D4" s="5"/>
    </row>
    <row r="5" spans="2:6" s="6" customFormat="1" ht="27" customHeight="1">
      <c r="B5" s="405" t="s">
        <v>1</v>
      </c>
      <c r="C5" s="405"/>
      <c r="D5" s="405"/>
    </row>
    <row r="6" spans="2:6" s="6" customFormat="1" ht="27" customHeight="1">
      <c r="B6" s="401" t="s">
        <v>2</v>
      </c>
      <c r="C6" s="401"/>
      <c r="D6" s="7" t="s">
        <v>3</v>
      </c>
      <c r="E6" s="8" t="s">
        <v>4</v>
      </c>
    </row>
    <row r="7" spans="2:6" s="12" customFormat="1" ht="40.9" customHeight="1">
      <c r="B7" s="41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2"/>
      <c r="C9" s="9" t="s">
        <v>11</v>
      </c>
      <c r="D9" s="13"/>
      <c r="E9" s="14"/>
    </row>
    <row r="10" spans="2:6" s="12" customFormat="1" ht="40.9" customHeight="1">
      <c r="B10" s="412"/>
      <c r="C10" s="9" t="s">
        <v>12</v>
      </c>
      <c r="D10" s="15" t="s">
        <v>13</v>
      </c>
      <c r="E10" s="14"/>
    </row>
    <row r="11" spans="2:6" s="12" customFormat="1" ht="50.1" customHeight="1">
      <c r="B11" s="41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05" t="s">
        <v>20</v>
      </c>
      <c r="C14" s="405"/>
      <c r="D14" s="405"/>
    </row>
    <row r="15" spans="2:6" s="6" customFormat="1" ht="27" customHeight="1">
      <c r="B15" s="401" t="s">
        <v>2</v>
      </c>
      <c r="C15" s="40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2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3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4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05" t="s">
        <v>32</v>
      </c>
      <c r="C21" s="405"/>
      <c r="D21" s="405"/>
    </row>
    <row r="22" spans="2:5" s="6" customFormat="1" ht="27" customHeight="1">
      <c r="B22" s="406" t="s">
        <v>2</v>
      </c>
      <c r="C22" s="406"/>
      <c r="D22" s="7" t="s">
        <v>3</v>
      </c>
      <c r="E22" s="8" t="s">
        <v>4</v>
      </c>
    </row>
    <row r="23" spans="2:5" s="12" customFormat="1" ht="40.9" customHeight="1">
      <c r="B23" s="407" t="s">
        <v>33</v>
      </c>
      <c r="C23" s="24" t="s">
        <v>34</v>
      </c>
      <c r="D23" s="25"/>
      <c r="E23" s="14"/>
    </row>
    <row r="24" spans="2:5" s="12" customFormat="1" ht="40.9" customHeight="1">
      <c r="B24" s="408"/>
      <c r="C24" s="24" t="s">
        <v>35</v>
      </c>
      <c r="D24" s="25"/>
      <c r="E24" s="14"/>
    </row>
    <row r="25" spans="2:5" s="12" customFormat="1" ht="40.9" customHeight="1">
      <c r="B25" s="408"/>
      <c r="C25" s="24" t="s">
        <v>36</v>
      </c>
      <c r="D25" s="25"/>
      <c r="E25" s="14"/>
    </row>
    <row r="26" spans="2:5" s="12" customFormat="1" ht="40.9" customHeight="1">
      <c r="B26" s="40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13" t="s">
        <v>462</v>
      </c>
      <c r="C2" s="413"/>
      <c r="D2" s="413"/>
      <c r="E2" s="413"/>
      <c r="F2" s="413"/>
      <c r="G2" s="413"/>
      <c r="H2" s="413"/>
    </row>
    <row r="3" spans="2:8" ht="5.25" customHeight="1">
      <c r="B3" s="30"/>
    </row>
    <row r="4" spans="2:8" s="32" customFormat="1" ht="24" customHeight="1">
      <c r="B4" s="414" t="s">
        <v>463</v>
      </c>
      <c r="C4" s="414"/>
      <c r="E4" s="46"/>
      <c r="F4" s="46"/>
      <c r="G4" s="46"/>
      <c r="H4" s="46"/>
    </row>
    <row r="5" spans="2:8" s="32" customFormat="1" ht="51.75" customHeight="1">
      <c r="B5" s="415" t="s">
        <v>464</v>
      </c>
      <c r="C5" s="415"/>
      <c r="D5" s="415"/>
      <c r="E5" s="46"/>
      <c r="F5" s="46"/>
      <c r="G5" s="46"/>
      <c r="H5" s="46"/>
    </row>
    <row r="6" spans="2:8" s="32" customFormat="1" ht="24" customHeight="1">
      <c r="B6" s="416" t="s">
        <v>465</v>
      </c>
      <c r="C6" s="414"/>
      <c r="E6" s="46"/>
      <c r="F6" s="46"/>
      <c r="G6" s="46"/>
      <c r="H6" s="46"/>
    </row>
    <row r="7" spans="2:8" s="32" customFormat="1" ht="24" customHeight="1">
      <c r="B7" s="87" t="s">
        <v>466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467</v>
      </c>
      <c r="C9" s="39" t="s">
        <v>468</v>
      </c>
      <c r="E9" s="46" t="s">
        <v>469</v>
      </c>
      <c r="F9" s="46"/>
      <c r="G9" s="46"/>
      <c r="H9" s="46"/>
    </row>
    <row r="10" spans="2:8" s="32" customFormat="1" ht="24" customHeight="1">
      <c r="B10" s="40"/>
      <c r="C10" s="50" t="s">
        <v>470</v>
      </c>
      <c r="E10" s="88" t="s">
        <v>471</v>
      </c>
      <c r="F10" s="88" t="s">
        <v>472</v>
      </c>
      <c r="G10" s="88" t="s">
        <v>473</v>
      </c>
      <c r="H10" s="88" t="s">
        <v>474</v>
      </c>
    </row>
    <row r="11" spans="2:8" s="32" customFormat="1" ht="24" customHeight="1">
      <c r="B11" s="33"/>
      <c r="C11" s="34"/>
      <c r="E11" s="417" t="s">
        <v>489</v>
      </c>
      <c r="F11" s="417" t="s">
        <v>52</v>
      </c>
      <c r="G11" s="420" t="s">
        <v>475</v>
      </c>
      <c r="H11" s="47" t="s">
        <v>476</v>
      </c>
    </row>
    <row r="12" spans="2:8" s="32" customFormat="1" ht="24" customHeight="1">
      <c r="B12" s="33"/>
      <c r="C12" s="34"/>
      <c r="E12" s="418"/>
      <c r="F12" s="418"/>
      <c r="G12" s="421"/>
      <c r="H12" s="47" t="s">
        <v>477</v>
      </c>
    </row>
    <row r="13" spans="2:8" s="32" customFormat="1" ht="24" customHeight="1">
      <c r="B13" s="33"/>
      <c r="C13" s="34"/>
      <c r="E13" s="418"/>
      <c r="F13" s="418"/>
      <c r="G13" s="421"/>
      <c r="H13" s="47" t="s">
        <v>478</v>
      </c>
    </row>
    <row r="14" spans="2:8" s="32" customFormat="1" ht="24" customHeight="1">
      <c r="B14" s="33"/>
      <c r="C14" s="34"/>
      <c r="E14" s="418"/>
      <c r="F14" s="418"/>
      <c r="G14" s="421"/>
      <c r="H14" s="47" t="s">
        <v>479</v>
      </c>
    </row>
    <row r="15" spans="2:8" s="32" customFormat="1" ht="24" customHeight="1">
      <c r="B15" s="33"/>
      <c r="C15" s="34"/>
      <c r="E15" s="418"/>
      <c r="F15" s="418"/>
      <c r="G15" s="421"/>
      <c r="H15" s="47" t="s">
        <v>480</v>
      </c>
    </row>
    <row r="16" spans="2:8" s="32" customFormat="1" ht="24" customHeight="1">
      <c r="B16" s="33"/>
      <c r="C16" s="34"/>
      <c r="E16" s="419"/>
      <c r="F16" s="419"/>
      <c r="G16" s="422"/>
      <c r="H16" s="47" t="s">
        <v>481</v>
      </c>
    </row>
    <row r="17" spans="2:9" s="32" customFormat="1" ht="24" customHeight="1">
      <c r="B17" s="33"/>
      <c r="C17" s="36"/>
      <c r="E17" s="89"/>
      <c r="F17" s="89"/>
      <c r="G17" s="90"/>
      <c r="H17" s="91"/>
    </row>
    <row r="18" spans="2:9" s="32" customFormat="1" ht="24" customHeight="1">
      <c r="B18" s="33"/>
      <c r="C18" s="36"/>
      <c r="E18" s="89"/>
      <c r="F18" s="89"/>
    </row>
    <row r="19" spans="2:9" s="32" customFormat="1" ht="24" customHeight="1">
      <c r="B19" s="33"/>
      <c r="C19" s="33"/>
      <c r="F19" s="89"/>
    </row>
    <row r="20" spans="2:9" s="32" customFormat="1" ht="24" customHeight="1">
      <c r="B20" s="33"/>
      <c r="C20" s="33"/>
      <c r="E20" s="89"/>
      <c r="F20" s="89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2" t="s">
        <v>482</v>
      </c>
      <c r="C23" s="37"/>
      <c r="F23" s="46"/>
      <c r="G23" s="46"/>
      <c r="H23" s="46"/>
    </row>
    <row r="24" spans="2:9" s="32" customFormat="1" ht="24" customHeight="1">
      <c r="B24" s="93" t="s">
        <v>483</v>
      </c>
      <c r="C24" s="41" t="s">
        <v>484</v>
      </c>
      <c r="F24" s="46"/>
      <c r="G24" s="46"/>
      <c r="H24" s="46"/>
    </row>
    <row r="25" spans="2:9" s="32" customFormat="1" ht="21">
      <c r="B25" s="94" t="s">
        <v>485</v>
      </c>
      <c r="C25" s="95" t="s">
        <v>486</v>
      </c>
      <c r="F25" s="46"/>
      <c r="G25" s="46"/>
      <c r="H25" s="46"/>
      <c r="I25" s="31"/>
    </row>
    <row r="26" spans="2:9" s="32" customFormat="1" ht="21">
      <c r="B26" s="31"/>
      <c r="C26" s="43" t="s">
        <v>487</v>
      </c>
      <c r="F26" s="46"/>
      <c r="G26" s="46"/>
      <c r="H26" s="46"/>
      <c r="I26" s="31"/>
    </row>
    <row r="27" spans="2:9" s="32" customFormat="1" ht="21">
      <c r="C27" s="44" t="s">
        <v>488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8" width="75.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46" t="s">
        <v>492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3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3" ht="21" customHeight="1">
      <c r="D8" s="431" t="s">
        <v>115</v>
      </c>
      <c r="E8" s="433" t="s">
        <v>154</v>
      </c>
      <c r="F8" s="103" t="s">
        <v>124</v>
      </c>
      <c r="G8" s="104"/>
      <c r="H8" s="104"/>
      <c r="I8" s="105">
        <f>LENB(H8)</f>
        <v>0</v>
      </c>
      <c r="J8" s="106"/>
      <c r="K8" s="349" t="s">
        <v>244</v>
      </c>
      <c r="L8" s="443" t="s">
        <v>740</v>
      </c>
    </row>
    <row r="9" spans="1:13" ht="21" customHeight="1">
      <c r="D9" s="432"/>
      <c r="E9" s="433"/>
      <c r="F9" s="109" t="s">
        <v>144</v>
      </c>
      <c r="G9" s="110" t="s">
        <v>52</v>
      </c>
      <c r="H9" s="110" t="s">
        <v>512</v>
      </c>
      <c r="I9" s="105">
        <f t="shared" ref="I9:I16" si="0">LENB(H9)</f>
        <v>8</v>
      </c>
      <c r="J9" s="112">
        <v>10</v>
      </c>
      <c r="K9" s="350"/>
      <c r="L9" s="444"/>
    </row>
    <row r="10" spans="1:13" ht="21" customHeight="1">
      <c r="D10" s="432"/>
      <c r="E10" s="433"/>
      <c r="F10" s="109" t="s">
        <v>145</v>
      </c>
      <c r="G10" s="110" t="s">
        <v>369</v>
      </c>
      <c r="H10" s="110" t="s">
        <v>369</v>
      </c>
      <c r="I10" s="105">
        <f t="shared" si="0"/>
        <v>4</v>
      </c>
      <c r="J10" s="109"/>
      <c r="K10" s="188"/>
      <c r="L10" s="444"/>
    </row>
    <row r="11" spans="1:13" ht="21" customHeight="1">
      <c r="D11" s="432"/>
      <c r="E11" s="433"/>
      <c r="F11" s="109" t="s">
        <v>146</v>
      </c>
      <c r="G11" s="110" t="s">
        <v>52</v>
      </c>
      <c r="H11" s="110" t="s">
        <v>512</v>
      </c>
      <c r="I11" s="105">
        <f t="shared" si="0"/>
        <v>8</v>
      </c>
      <c r="J11" s="148">
        <v>26</v>
      </c>
      <c r="K11" s="159"/>
      <c r="L11" s="444"/>
    </row>
    <row r="12" spans="1:13" ht="21" customHeight="1">
      <c r="D12" s="432"/>
      <c r="E12" s="433"/>
      <c r="F12" s="109" t="s">
        <v>147</v>
      </c>
      <c r="G12" s="110" t="s">
        <v>52</v>
      </c>
      <c r="H12" s="110" t="s">
        <v>369</v>
      </c>
      <c r="I12" s="105">
        <f t="shared" si="0"/>
        <v>4</v>
      </c>
      <c r="J12" s="109"/>
      <c r="K12" s="188"/>
      <c r="L12" s="444"/>
    </row>
    <row r="13" spans="1:13" ht="21" customHeight="1">
      <c r="D13" s="432"/>
      <c r="E13" s="433"/>
      <c r="F13" s="109" t="s">
        <v>48</v>
      </c>
      <c r="G13" s="110" t="s">
        <v>141</v>
      </c>
      <c r="H13" s="111" t="s">
        <v>513</v>
      </c>
      <c r="I13" s="105">
        <f t="shared" si="0"/>
        <v>49</v>
      </c>
      <c r="J13" s="148">
        <v>32</v>
      </c>
      <c r="K13" s="188"/>
      <c r="L13" s="444"/>
    </row>
    <row r="14" spans="1:13" ht="21" customHeight="1">
      <c r="D14" s="432"/>
      <c r="E14" s="433"/>
      <c r="F14" s="113" t="s">
        <v>49</v>
      </c>
      <c r="G14" s="114" t="s">
        <v>51</v>
      </c>
      <c r="H14" s="114" t="s">
        <v>514</v>
      </c>
      <c r="I14" s="105">
        <f t="shared" si="0"/>
        <v>33</v>
      </c>
      <c r="J14" s="115"/>
      <c r="K14" s="351"/>
      <c r="L14" s="444"/>
    </row>
    <row r="15" spans="1:13" ht="21" customHeight="1">
      <c r="D15" s="432"/>
      <c r="E15" s="433"/>
      <c r="F15" s="109" t="s">
        <v>50</v>
      </c>
      <c r="G15" s="110"/>
      <c r="H15" s="110" t="s">
        <v>739</v>
      </c>
      <c r="I15" s="105">
        <f t="shared" si="0"/>
        <v>8</v>
      </c>
      <c r="J15" s="115"/>
      <c r="K15" s="351"/>
      <c r="L15" s="444"/>
    </row>
    <row r="16" spans="1:13" ht="21" customHeight="1">
      <c r="D16" s="432"/>
      <c r="E16" s="434"/>
      <c r="F16" s="116" t="s">
        <v>75</v>
      </c>
      <c r="G16" s="117" t="s">
        <v>52</v>
      </c>
      <c r="H16" s="110" t="s">
        <v>512</v>
      </c>
      <c r="I16" s="118">
        <f t="shared" si="0"/>
        <v>8</v>
      </c>
      <c r="J16" s="119"/>
      <c r="K16" s="352"/>
      <c r="L16" s="445"/>
    </row>
    <row r="17" spans="2:12" ht="19.899999999999999" customHeight="1">
      <c r="D17" s="102" t="s">
        <v>119</v>
      </c>
      <c r="E17" s="463" t="s">
        <v>121</v>
      </c>
      <c r="F17" s="217" t="s">
        <v>123</v>
      </c>
      <c r="G17" s="362"/>
      <c r="H17" s="363"/>
      <c r="I17" s="364">
        <f t="shared" ref="I17:I80" si="1">LENB(G17)</f>
        <v>0</v>
      </c>
      <c r="J17" s="364" t="s">
        <v>756</v>
      </c>
      <c r="K17" s="365" t="s">
        <v>246</v>
      </c>
      <c r="L17" s="466" t="s">
        <v>757</v>
      </c>
    </row>
    <row r="18" spans="2:12" ht="17.649999999999999" customHeight="1">
      <c r="D18" s="108"/>
      <c r="E18" s="464"/>
      <c r="F18" s="329" t="s">
        <v>55</v>
      </c>
      <c r="G18" s="220" t="s">
        <v>758</v>
      </c>
      <c r="H18" s="357" t="s">
        <v>758</v>
      </c>
      <c r="I18" s="366">
        <f t="shared" si="1"/>
        <v>16</v>
      </c>
      <c r="J18" s="366">
        <v>33</v>
      </c>
      <c r="K18" s="367"/>
      <c r="L18" s="467"/>
    </row>
    <row r="19" spans="2:12" ht="17.649999999999999" customHeight="1">
      <c r="D19" s="108"/>
      <c r="E19" s="464"/>
      <c r="F19" s="329" t="s">
        <v>122</v>
      </c>
      <c r="G19" s="220" t="s">
        <v>759</v>
      </c>
      <c r="H19" s="220" t="s">
        <v>759</v>
      </c>
      <c r="I19" s="366">
        <f t="shared" si="1"/>
        <v>16</v>
      </c>
      <c r="J19" s="255"/>
      <c r="K19" s="368"/>
      <c r="L19" s="467"/>
    </row>
    <row r="20" spans="2:12" ht="17.649999999999999" customHeight="1">
      <c r="D20" s="108"/>
      <c r="E20" s="464"/>
      <c r="F20" s="369" t="s">
        <v>49</v>
      </c>
      <c r="G20" s="259" t="s">
        <v>760</v>
      </c>
      <c r="H20" s="83" t="s">
        <v>823</v>
      </c>
      <c r="I20" s="366">
        <f t="shared" si="1"/>
        <v>60</v>
      </c>
      <c r="J20" s="366"/>
      <c r="K20" s="367"/>
      <c r="L20" s="467"/>
    </row>
    <row r="21" spans="2:12" ht="17.649999999999999" customHeight="1">
      <c r="D21" s="108"/>
      <c r="E21" s="464"/>
      <c r="F21" s="329" t="s">
        <v>50</v>
      </c>
      <c r="G21" s="220" t="s">
        <v>758</v>
      </c>
      <c r="H21" s="220" t="s">
        <v>758</v>
      </c>
      <c r="I21" s="366">
        <f t="shared" si="1"/>
        <v>16</v>
      </c>
      <c r="J21" s="366"/>
      <c r="K21" s="367"/>
      <c r="L21" s="467"/>
    </row>
    <row r="22" spans="2:12" ht="17.649999999999999" customHeight="1">
      <c r="D22" s="108"/>
      <c r="E22" s="465"/>
      <c r="F22" s="330" t="s">
        <v>75</v>
      </c>
      <c r="G22" s="221" t="s">
        <v>758</v>
      </c>
      <c r="H22" s="221" t="s">
        <v>758</v>
      </c>
      <c r="I22" s="370">
        <f t="shared" si="1"/>
        <v>16</v>
      </c>
      <c r="J22" s="370"/>
      <c r="K22" s="371"/>
      <c r="L22" s="468"/>
    </row>
    <row r="23" spans="2:12" ht="17.649999999999999" customHeight="1">
      <c r="B23" s="57" t="s">
        <v>44</v>
      </c>
      <c r="D23" s="108"/>
      <c r="E23" s="463" t="s">
        <v>125</v>
      </c>
      <c r="F23" s="217" t="s">
        <v>123</v>
      </c>
      <c r="G23" s="372"/>
      <c r="H23" s="383"/>
      <c r="I23" s="373">
        <f t="shared" si="1"/>
        <v>0</v>
      </c>
      <c r="J23" s="373" t="s">
        <v>756</v>
      </c>
      <c r="K23" s="365" t="s">
        <v>246</v>
      </c>
      <c r="L23" s="466" t="s">
        <v>757</v>
      </c>
    </row>
    <row r="24" spans="2:12" ht="17.649999999999999" customHeight="1">
      <c r="D24" s="108"/>
      <c r="E24" s="464"/>
      <c r="F24" s="329" t="s">
        <v>55</v>
      </c>
      <c r="G24" s="374" t="s">
        <v>761</v>
      </c>
      <c r="H24" s="554" t="s">
        <v>761</v>
      </c>
      <c r="I24" s="366">
        <f t="shared" si="1"/>
        <v>17</v>
      </c>
      <c r="J24" s="366">
        <v>33</v>
      </c>
      <c r="K24" s="367"/>
      <c r="L24" s="467"/>
    </row>
    <row r="25" spans="2:12" ht="17.649999999999999" customHeight="1">
      <c r="D25" s="108"/>
      <c r="E25" s="464"/>
      <c r="F25" s="329" t="s">
        <v>122</v>
      </c>
      <c r="G25" s="374" t="s">
        <v>762</v>
      </c>
      <c r="H25" s="554" t="s">
        <v>763</v>
      </c>
      <c r="I25" s="366">
        <f t="shared" si="1"/>
        <v>21</v>
      </c>
      <c r="J25" s="255"/>
      <c r="K25" s="368"/>
      <c r="L25" s="467"/>
    </row>
    <row r="26" spans="2:12" ht="17.649999999999999" customHeight="1">
      <c r="D26" s="108"/>
      <c r="E26" s="464"/>
      <c r="F26" s="369" t="s">
        <v>49</v>
      </c>
      <c r="G26" s="375" t="s">
        <v>764</v>
      </c>
      <c r="H26" s="83" t="s">
        <v>824</v>
      </c>
      <c r="I26" s="366">
        <f t="shared" si="1"/>
        <v>54</v>
      </c>
      <c r="J26" s="366"/>
      <c r="K26" s="367"/>
      <c r="L26" s="467"/>
    </row>
    <row r="27" spans="2:12" ht="17.649999999999999" customHeight="1">
      <c r="D27" s="108"/>
      <c r="E27" s="464"/>
      <c r="F27" s="329" t="s">
        <v>50</v>
      </c>
      <c r="G27" s="374" t="s">
        <v>761</v>
      </c>
      <c r="H27" s="554" t="s">
        <v>761</v>
      </c>
      <c r="I27" s="366">
        <f t="shared" si="1"/>
        <v>17</v>
      </c>
      <c r="J27" s="366"/>
      <c r="K27" s="367"/>
      <c r="L27" s="467"/>
    </row>
    <row r="28" spans="2:12" ht="17.649999999999999" customHeight="1">
      <c r="D28" s="108"/>
      <c r="E28" s="465"/>
      <c r="F28" s="330" t="s">
        <v>75</v>
      </c>
      <c r="G28" s="376" t="s">
        <v>761</v>
      </c>
      <c r="H28" s="555" t="s">
        <v>761</v>
      </c>
      <c r="I28" s="370">
        <f t="shared" si="1"/>
        <v>17</v>
      </c>
      <c r="J28" s="370"/>
      <c r="K28" s="371"/>
      <c r="L28" s="468"/>
    </row>
    <row r="29" spans="2:12" ht="17.649999999999999" customHeight="1">
      <c r="D29" s="108"/>
      <c r="E29" s="469" t="s">
        <v>765</v>
      </c>
      <c r="F29" s="208" t="s">
        <v>123</v>
      </c>
      <c r="G29" s="377"/>
      <c r="H29" s="377"/>
      <c r="I29" s="373">
        <f t="shared" si="1"/>
        <v>0</v>
      </c>
      <c r="J29" s="373" t="s">
        <v>766</v>
      </c>
      <c r="K29" s="365" t="s">
        <v>246</v>
      </c>
      <c r="L29" s="466"/>
    </row>
    <row r="30" spans="2:12" ht="17.649999999999999" customHeight="1">
      <c r="D30" s="108"/>
      <c r="E30" s="470"/>
      <c r="F30" s="378" t="s">
        <v>55</v>
      </c>
      <c r="G30" s="176" t="s">
        <v>767</v>
      </c>
      <c r="H30" s="176"/>
      <c r="I30" s="366">
        <f t="shared" si="1"/>
        <v>15</v>
      </c>
      <c r="J30" s="366">
        <v>33</v>
      </c>
      <c r="K30" s="367"/>
      <c r="L30" s="467"/>
    </row>
    <row r="31" spans="2:12" ht="17.649999999999999" customHeight="1">
      <c r="D31" s="108"/>
      <c r="E31" s="470"/>
      <c r="F31" s="378" t="s">
        <v>122</v>
      </c>
      <c r="G31" s="176" t="s">
        <v>767</v>
      </c>
      <c r="H31" s="176"/>
      <c r="I31" s="366">
        <f t="shared" si="1"/>
        <v>15</v>
      </c>
      <c r="J31" s="255"/>
      <c r="K31" s="368"/>
      <c r="L31" s="467"/>
    </row>
    <row r="32" spans="2:12" ht="17.649999999999999" customHeight="1">
      <c r="D32" s="108"/>
      <c r="E32" s="470"/>
      <c r="F32" s="379" t="s">
        <v>49</v>
      </c>
      <c r="G32" s="380" t="s">
        <v>768</v>
      </c>
      <c r="H32" s="381"/>
      <c r="I32" s="366">
        <f t="shared" si="1"/>
        <v>59</v>
      </c>
      <c r="J32" s="366"/>
      <c r="K32" s="367"/>
      <c r="L32" s="467"/>
    </row>
    <row r="33" spans="4:12" ht="17.649999999999999" customHeight="1">
      <c r="D33" s="108"/>
      <c r="E33" s="470"/>
      <c r="F33" s="378" t="s">
        <v>50</v>
      </c>
      <c r="G33" s="176"/>
      <c r="H33" s="176"/>
      <c r="I33" s="366">
        <f t="shared" si="1"/>
        <v>0</v>
      </c>
      <c r="J33" s="366"/>
      <c r="K33" s="367"/>
      <c r="L33" s="467"/>
    </row>
    <row r="34" spans="4:12" ht="17.649999999999999" customHeight="1">
      <c r="D34" s="108"/>
      <c r="E34" s="471"/>
      <c r="F34" s="382" t="s">
        <v>75</v>
      </c>
      <c r="G34" s="180" t="s">
        <v>767</v>
      </c>
      <c r="H34" s="180"/>
      <c r="I34" s="370">
        <f t="shared" si="1"/>
        <v>15</v>
      </c>
      <c r="J34" s="370"/>
      <c r="K34" s="357"/>
      <c r="L34" s="468"/>
    </row>
    <row r="35" spans="4:12" ht="17.649999999999999" customHeight="1">
      <c r="D35" s="108"/>
      <c r="E35" s="463" t="s">
        <v>126</v>
      </c>
      <c r="F35" s="217" t="s">
        <v>123</v>
      </c>
      <c r="G35" s="383"/>
      <c r="H35" s="383"/>
      <c r="I35" s="373">
        <f t="shared" si="1"/>
        <v>0</v>
      </c>
      <c r="J35" s="373" t="s">
        <v>769</v>
      </c>
      <c r="K35" s="365" t="s">
        <v>246</v>
      </c>
      <c r="L35" s="466"/>
    </row>
    <row r="36" spans="4:12" ht="17.649999999999999" customHeight="1">
      <c r="D36" s="108"/>
      <c r="E36" s="464"/>
      <c r="F36" s="329" t="s">
        <v>55</v>
      </c>
      <c r="G36" s="256" t="s">
        <v>770</v>
      </c>
      <c r="H36" s="256" t="s">
        <v>770</v>
      </c>
      <c r="I36" s="366">
        <f t="shared" si="1"/>
        <v>12</v>
      </c>
      <c r="J36" s="366">
        <v>33</v>
      </c>
      <c r="K36" s="367"/>
      <c r="L36" s="467"/>
    </row>
    <row r="37" spans="4:12" ht="17.649999999999999" customHeight="1">
      <c r="D37" s="108"/>
      <c r="E37" s="464"/>
      <c r="F37" s="329" t="s">
        <v>122</v>
      </c>
      <c r="G37" s="256" t="s">
        <v>771</v>
      </c>
      <c r="H37" s="256" t="s">
        <v>771</v>
      </c>
      <c r="I37" s="366">
        <f t="shared" si="1"/>
        <v>12</v>
      </c>
      <c r="J37" s="255"/>
      <c r="K37" s="368"/>
      <c r="L37" s="467"/>
    </row>
    <row r="38" spans="4:12" ht="17.649999999999999" customHeight="1">
      <c r="D38" s="108"/>
      <c r="E38" s="464"/>
      <c r="F38" s="369" t="s">
        <v>49</v>
      </c>
      <c r="G38" s="259" t="s">
        <v>772</v>
      </c>
      <c r="H38" s="83" t="s">
        <v>825</v>
      </c>
      <c r="I38" s="366">
        <f t="shared" si="1"/>
        <v>58</v>
      </c>
      <c r="J38" s="366"/>
      <c r="K38" s="367"/>
      <c r="L38" s="467"/>
    </row>
    <row r="39" spans="4:12" ht="17.649999999999999" customHeight="1">
      <c r="D39" s="108"/>
      <c r="E39" s="464"/>
      <c r="F39" s="329" t="s">
        <v>50</v>
      </c>
      <c r="G39" s="256" t="s">
        <v>770</v>
      </c>
      <c r="H39" s="256" t="s">
        <v>770</v>
      </c>
      <c r="I39" s="366">
        <f t="shared" si="1"/>
        <v>12</v>
      </c>
      <c r="J39" s="366"/>
      <c r="K39" s="367"/>
      <c r="L39" s="467"/>
    </row>
    <row r="40" spans="4:12" ht="17.649999999999999" customHeight="1">
      <c r="D40" s="108"/>
      <c r="E40" s="465"/>
      <c r="F40" s="330" t="s">
        <v>75</v>
      </c>
      <c r="G40" s="261" t="s">
        <v>770</v>
      </c>
      <c r="H40" s="261" t="s">
        <v>770</v>
      </c>
      <c r="I40" s="370">
        <f t="shared" si="1"/>
        <v>12</v>
      </c>
      <c r="J40" s="370"/>
      <c r="K40" s="357"/>
      <c r="L40" s="468"/>
    </row>
    <row r="41" spans="4:12" ht="17.649999999999999" customHeight="1">
      <c r="D41" s="108"/>
      <c r="E41" s="463" t="s">
        <v>127</v>
      </c>
      <c r="F41" s="217" t="s">
        <v>123</v>
      </c>
      <c r="G41" s="383"/>
      <c r="H41" s="383"/>
      <c r="I41" s="373">
        <f t="shared" si="1"/>
        <v>0</v>
      </c>
      <c r="J41" s="373" t="s">
        <v>769</v>
      </c>
      <c r="K41" s="365" t="s">
        <v>246</v>
      </c>
      <c r="L41" s="466" t="s">
        <v>757</v>
      </c>
    </row>
    <row r="42" spans="4:12" ht="17.649999999999999" customHeight="1">
      <c r="D42" s="108"/>
      <c r="E42" s="464"/>
      <c r="F42" s="329" t="s">
        <v>55</v>
      </c>
      <c r="G42" s="256" t="s">
        <v>773</v>
      </c>
      <c r="H42" s="256" t="s">
        <v>773</v>
      </c>
      <c r="I42" s="366">
        <f t="shared" si="1"/>
        <v>12</v>
      </c>
      <c r="J42" s="366">
        <v>33</v>
      </c>
      <c r="K42" s="367"/>
      <c r="L42" s="467"/>
    </row>
    <row r="43" spans="4:12" ht="17.649999999999999" customHeight="1">
      <c r="D43" s="108"/>
      <c r="E43" s="464"/>
      <c r="F43" s="329" t="s">
        <v>122</v>
      </c>
      <c r="G43" s="256" t="s">
        <v>774</v>
      </c>
      <c r="H43" s="256" t="s">
        <v>774</v>
      </c>
      <c r="I43" s="366">
        <f t="shared" si="1"/>
        <v>12</v>
      </c>
      <c r="J43" s="255"/>
      <c r="K43" s="368"/>
      <c r="L43" s="467"/>
    </row>
    <row r="44" spans="4:12" ht="17.649999999999999" customHeight="1">
      <c r="D44" s="108"/>
      <c r="E44" s="464"/>
      <c r="F44" s="369" t="s">
        <v>49</v>
      </c>
      <c r="G44" s="259" t="s">
        <v>775</v>
      </c>
      <c r="H44" s="83" t="s">
        <v>826</v>
      </c>
      <c r="I44" s="366">
        <f t="shared" si="1"/>
        <v>58</v>
      </c>
      <c r="J44" s="366"/>
      <c r="K44" s="367"/>
      <c r="L44" s="467"/>
    </row>
    <row r="45" spans="4:12" ht="17.649999999999999" customHeight="1">
      <c r="D45" s="108"/>
      <c r="E45" s="464"/>
      <c r="F45" s="329" t="s">
        <v>50</v>
      </c>
      <c r="G45" s="256" t="s">
        <v>773</v>
      </c>
      <c r="H45" s="256" t="s">
        <v>773</v>
      </c>
      <c r="I45" s="366">
        <f t="shared" si="1"/>
        <v>12</v>
      </c>
      <c r="J45" s="366"/>
      <c r="K45" s="367"/>
      <c r="L45" s="467"/>
    </row>
    <row r="46" spans="4:12" ht="17.649999999999999" customHeight="1">
      <c r="D46" s="108"/>
      <c r="E46" s="465"/>
      <c r="F46" s="330" t="s">
        <v>75</v>
      </c>
      <c r="G46" s="384" t="s">
        <v>773</v>
      </c>
      <c r="H46" s="384" t="s">
        <v>773</v>
      </c>
      <c r="I46" s="370">
        <f t="shared" si="1"/>
        <v>12</v>
      </c>
      <c r="J46" s="370"/>
      <c r="K46" s="371"/>
      <c r="L46" s="468"/>
    </row>
    <row r="47" spans="4:12" ht="17.649999999999999" customHeight="1">
      <c r="D47" s="108"/>
      <c r="E47" s="463" t="s">
        <v>128</v>
      </c>
      <c r="F47" s="217" t="s">
        <v>123</v>
      </c>
      <c r="G47" s="362"/>
      <c r="H47" s="362"/>
      <c r="I47" s="373">
        <f t="shared" si="1"/>
        <v>0</v>
      </c>
      <c r="J47" s="373" t="s">
        <v>776</v>
      </c>
      <c r="K47" s="365" t="s">
        <v>246</v>
      </c>
      <c r="L47" s="467" t="s">
        <v>757</v>
      </c>
    </row>
    <row r="48" spans="4:12" ht="17.649999999999999" customHeight="1">
      <c r="D48" s="108"/>
      <c r="E48" s="464"/>
      <c r="F48" s="329" t="s">
        <v>55</v>
      </c>
      <c r="G48" s="256" t="s">
        <v>777</v>
      </c>
      <c r="H48" s="256" t="s">
        <v>777</v>
      </c>
      <c r="I48" s="366">
        <f t="shared" si="1"/>
        <v>21</v>
      </c>
      <c r="J48" s="366">
        <v>33</v>
      </c>
      <c r="K48" s="367"/>
      <c r="L48" s="467"/>
    </row>
    <row r="49" spans="4:12" ht="19.899999999999999" customHeight="1">
      <c r="D49" s="108"/>
      <c r="E49" s="464"/>
      <c r="F49" s="329" t="s">
        <v>122</v>
      </c>
      <c r="G49" s="256" t="s">
        <v>778</v>
      </c>
      <c r="H49" s="256" t="s">
        <v>778</v>
      </c>
      <c r="I49" s="366">
        <f t="shared" si="1"/>
        <v>21</v>
      </c>
      <c r="J49" s="255"/>
      <c r="K49" s="368"/>
      <c r="L49" s="467"/>
    </row>
    <row r="50" spans="4:12" ht="16.5" customHeight="1">
      <c r="D50" s="108"/>
      <c r="E50" s="464"/>
      <c r="F50" s="369" t="s">
        <v>49</v>
      </c>
      <c r="G50" s="259" t="s">
        <v>779</v>
      </c>
      <c r="H50" s="83" t="s">
        <v>827</v>
      </c>
      <c r="I50" s="366">
        <f t="shared" si="1"/>
        <v>79</v>
      </c>
      <c r="J50" s="366"/>
      <c r="K50" s="367"/>
      <c r="L50" s="467"/>
    </row>
    <row r="51" spans="4:12" ht="16.5" customHeight="1">
      <c r="D51" s="108"/>
      <c r="E51" s="464"/>
      <c r="F51" s="329" t="s">
        <v>50</v>
      </c>
      <c r="G51" s="256" t="s">
        <v>777</v>
      </c>
      <c r="H51" s="256" t="s">
        <v>780</v>
      </c>
      <c r="I51" s="366">
        <f t="shared" si="1"/>
        <v>21</v>
      </c>
      <c r="J51" s="366"/>
      <c r="K51" s="367"/>
      <c r="L51" s="467"/>
    </row>
    <row r="52" spans="4:12" ht="17.25" customHeight="1">
      <c r="D52" s="108"/>
      <c r="E52" s="465"/>
      <c r="F52" s="330" t="s">
        <v>75</v>
      </c>
      <c r="G52" s="261" t="s">
        <v>777</v>
      </c>
      <c r="H52" s="261" t="s">
        <v>777</v>
      </c>
      <c r="I52" s="370">
        <f t="shared" si="1"/>
        <v>21</v>
      </c>
      <c r="J52" s="370"/>
      <c r="K52" s="371"/>
      <c r="L52" s="468"/>
    </row>
    <row r="53" spans="4:12" ht="15.6" customHeight="1">
      <c r="D53" s="108"/>
      <c r="E53" s="463" t="s">
        <v>129</v>
      </c>
      <c r="F53" s="217" t="s">
        <v>123</v>
      </c>
      <c r="G53" s="383"/>
      <c r="H53" s="383"/>
      <c r="I53" s="373">
        <f t="shared" si="1"/>
        <v>0</v>
      </c>
      <c r="J53" s="364" t="s">
        <v>781</v>
      </c>
      <c r="K53" s="365" t="s">
        <v>246</v>
      </c>
      <c r="L53" s="466"/>
    </row>
    <row r="54" spans="4:12" ht="15.6" customHeight="1">
      <c r="D54" s="108"/>
      <c r="E54" s="464"/>
      <c r="F54" s="329" t="s">
        <v>55</v>
      </c>
      <c r="G54" s="256" t="s">
        <v>782</v>
      </c>
      <c r="H54" s="256" t="s">
        <v>782</v>
      </c>
      <c r="I54" s="366">
        <f t="shared" si="1"/>
        <v>18</v>
      </c>
      <c r="J54" s="366">
        <v>33</v>
      </c>
      <c r="K54" s="367"/>
      <c r="L54" s="467"/>
    </row>
    <row r="55" spans="4:12" ht="15.6" customHeight="1">
      <c r="D55" s="108"/>
      <c r="E55" s="464"/>
      <c r="F55" s="329" t="s">
        <v>122</v>
      </c>
      <c r="G55" s="256" t="s">
        <v>783</v>
      </c>
      <c r="H55" s="256" t="s">
        <v>783</v>
      </c>
      <c r="I55" s="366">
        <f t="shared" si="1"/>
        <v>18</v>
      </c>
      <c r="J55" s="255"/>
      <c r="K55" s="368"/>
      <c r="L55" s="467"/>
    </row>
    <row r="56" spans="4:12" ht="15.6" customHeight="1">
      <c r="D56" s="108"/>
      <c r="E56" s="464"/>
      <c r="F56" s="369" t="s">
        <v>49</v>
      </c>
      <c r="G56" s="259" t="s">
        <v>784</v>
      </c>
      <c r="H56" s="83" t="s">
        <v>828</v>
      </c>
      <c r="I56" s="366">
        <f t="shared" si="1"/>
        <v>83</v>
      </c>
      <c r="J56" s="366"/>
      <c r="K56" s="367"/>
      <c r="L56" s="467"/>
    </row>
    <row r="57" spans="4:12" ht="15.6" customHeight="1">
      <c r="D57" s="108"/>
      <c r="E57" s="464"/>
      <c r="F57" s="329" t="s">
        <v>50</v>
      </c>
      <c r="G57" s="256" t="s">
        <v>782</v>
      </c>
      <c r="H57" s="256" t="s">
        <v>782</v>
      </c>
      <c r="I57" s="366">
        <f t="shared" si="1"/>
        <v>18</v>
      </c>
      <c r="J57" s="366"/>
      <c r="K57" s="367"/>
      <c r="L57" s="467"/>
    </row>
    <row r="58" spans="4:12" ht="15.6" customHeight="1">
      <c r="D58" s="108"/>
      <c r="E58" s="465"/>
      <c r="F58" s="330" t="s">
        <v>75</v>
      </c>
      <c r="G58" s="261" t="s">
        <v>782</v>
      </c>
      <c r="H58" s="261" t="s">
        <v>782</v>
      </c>
      <c r="I58" s="370">
        <f t="shared" si="1"/>
        <v>18</v>
      </c>
      <c r="J58" s="370"/>
      <c r="K58" s="367"/>
      <c r="L58" s="467"/>
    </row>
    <row r="59" spans="4:12" ht="15.6" customHeight="1">
      <c r="D59" s="108"/>
      <c r="E59" s="463" t="s">
        <v>130</v>
      </c>
      <c r="F59" s="217" t="s">
        <v>123</v>
      </c>
      <c r="G59" s="383"/>
      <c r="H59" s="383"/>
      <c r="I59" s="373">
        <f t="shared" si="1"/>
        <v>0</v>
      </c>
      <c r="J59" s="373" t="s">
        <v>785</v>
      </c>
      <c r="K59" s="385" t="s">
        <v>246</v>
      </c>
      <c r="L59" s="472"/>
    </row>
    <row r="60" spans="4:12" ht="15.6" customHeight="1">
      <c r="D60" s="108"/>
      <c r="E60" s="464"/>
      <c r="F60" s="329" t="s">
        <v>55</v>
      </c>
      <c r="G60" s="256" t="s">
        <v>786</v>
      </c>
      <c r="H60" s="256" t="s">
        <v>786</v>
      </c>
      <c r="I60" s="366">
        <f t="shared" si="1"/>
        <v>16</v>
      </c>
      <c r="J60" s="366">
        <v>33</v>
      </c>
      <c r="K60" s="386"/>
      <c r="L60" s="473"/>
    </row>
    <row r="61" spans="4:12" ht="15.6" customHeight="1">
      <c r="D61" s="108"/>
      <c r="E61" s="464"/>
      <c r="F61" s="329" t="s">
        <v>122</v>
      </c>
      <c r="G61" s="256" t="s">
        <v>787</v>
      </c>
      <c r="H61" s="256" t="s">
        <v>787</v>
      </c>
      <c r="I61" s="366">
        <f t="shared" si="1"/>
        <v>16</v>
      </c>
      <c r="J61" s="255"/>
      <c r="K61" s="387"/>
      <c r="L61" s="473"/>
    </row>
    <row r="62" spans="4:12" ht="34.5">
      <c r="D62" s="108"/>
      <c r="E62" s="464"/>
      <c r="F62" s="369" t="s">
        <v>49</v>
      </c>
      <c r="G62" s="259" t="s">
        <v>788</v>
      </c>
      <c r="H62" s="83" t="s">
        <v>829</v>
      </c>
      <c r="I62" s="366">
        <f t="shared" si="1"/>
        <v>90</v>
      </c>
      <c r="J62" s="366"/>
      <c r="K62" s="386"/>
      <c r="L62" s="473"/>
    </row>
    <row r="63" spans="4:12" ht="15.6" customHeight="1">
      <c r="D63" s="108"/>
      <c r="E63" s="464"/>
      <c r="F63" s="329" t="s">
        <v>50</v>
      </c>
      <c r="G63" s="256" t="s">
        <v>786</v>
      </c>
      <c r="H63" s="256" t="s">
        <v>786</v>
      </c>
      <c r="I63" s="366">
        <f t="shared" si="1"/>
        <v>16</v>
      </c>
      <c r="J63" s="366"/>
      <c r="K63" s="386"/>
      <c r="L63" s="473"/>
    </row>
    <row r="64" spans="4:12" ht="16.149999999999999" customHeight="1">
      <c r="D64" s="108"/>
      <c r="E64" s="465"/>
      <c r="F64" s="330" t="s">
        <v>75</v>
      </c>
      <c r="G64" s="261" t="s">
        <v>786</v>
      </c>
      <c r="H64" s="261" t="s">
        <v>786</v>
      </c>
      <c r="I64" s="370">
        <f t="shared" si="1"/>
        <v>16</v>
      </c>
      <c r="J64" s="370"/>
      <c r="K64" s="388"/>
      <c r="L64" s="474"/>
    </row>
    <row r="65" spans="4:12" ht="21">
      <c r="D65" s="108"/>
      <c r="E65" s="463" t="s">
        <v>131</v>
      </c>
      <c r="F65" s="217" t="s">
        <v>123</v>
      </c>
      <c r="G65" s="383"/>
      <c r="H65" s="475" t="s">
        <v>657</v>
      </c>
      <c r="I65" s="373">
        <f t="shared" si="1"/>
        <v>0</v>
      </c>
      <c r="J65" s="373" t="s">
        <v>789</v>
      </c>
      <c r="K65" s="389" t="s">
        <v>790</v>
      </c>
      <c r="L65" s="472"/>
    </row>
    <row r="66" spans="4:12" ht="21">
      <c r="D66" s="108"/>
      <c r="E66" s="464"/>
      <c r="F66" s="329" t="s">
        <v>55</v>
      </c>
      <c r="G66" s="256" t="s">
        <v>791</v>
      </c>
      <c r="H66" s="476"/>
      <c r="I66" s="366">
        <f t="shared" si="1"/>
        <v>16</v>
      </c>
      <c r="J66" s="366">
        <v>33</v>
      </c>
      <c r="K66" s="390"/>
      <c r="L66" s="473"/>
    </row>
    <row r="67" spans="4:12" ht="21">
      <c r="D67" s="108"/>
      <c r="E67" s="464"/>
      <c r="F67" s="329" t="s">
        <v>122</v>
      </c>
      <c r="G67" s="256" t="s">
        <v>792</v>
      </c>
      <c r="H67" s="476"/>
      <c r="I67" s="366">
        <f t="shared" si="1"/>
        <v>16</v>
      </c>
      <c r="J67" s="255"/>
      <c r="K67" s="188"/>
      <c r="L67" s="473"/>
    </row>
    <row r="68" spans="4:12" ht="33">
      <c r="D68" s="108"/>
      <c r="E68" s="464"/>
      <c r="F68" s="369" t="s">
        <v>49</v>
      </c>
      <c r="G68" s="83" t="s">
        <v>793</v>
      </c>
      <c r="H68" s="476"/>
      <c r="I68" s="366">
        <f t="shared" si="1"/>
        <v>95</v>
      </c>
      <c r="J68" s="366"/>
      <c r="K68" s="390"/>
      <c r="L68" s="473"/>
    </row>
    <row r="69" spans="4:12" ht="21">
      <c r="D69" s="108"/>
      <c r="E69" s="464"/>
      <c r="F69" s="329" t="s">
        <v>50</v>
      </c>
      <c r="G69" s="256" t="s">
        <v>791</v>
      </c>
      <c r="H69" s="476"/>
      <c r="I69" s="366">
        <f t="shared" si="1"/>
        <v>16</v>
      </c>
      <c r="J69" s="366"/>
      <c r="K69" s="390"/>
      <c r="L69" s="473"/>
    </row>
    <row r="70" spans="4:12" ht="21">
      <c r="D70" s="108"/>
      <c r="E70" s="465"/>
      <c r="F70" s="330" t="s">
        <v>75</v>
      </c>
      <c r="G70" s="391" t="s">
        <v>791</v>
      </c>
      <c r="H70" s="477"/>
      <c r="I70" s="370">
        <f t="shared" si="1"/>
        <v>16</v>
      </c>
      <c r="J70" s="370"/>
      <c r="K70" s="392"/>
      <c r="L70" s="474"/>
    </row>
    <row r="71" spans="4:12" ht="21">
      <c r="D71" s="108"/>
      <c r="E71" s="463" t="s">
        <v>132</v>
      </c>
      <c r="F71" s="217" t="s">
        <v>123</v>
      </c>
      <c r="G71" s="253" t="s">
        <v>376</v>
      </c>
      <c r="H71" s="253"/>
      <c r="I71" s="364">
        <f t="shared" si="1"/>
        <v>34</v>
      </c>
      <c r="J71" s="364"/>
      <c r="K71" s="389" t="s">
        <v>794</v>
      </c>
      <c r="L71" s="472"/>
    </row>
    <row r="72" spans="4:12" ht="21">
      <c r="D72" s="108"/>
      <c r="E72" s="464"/>
      <c r="F72" s="329" t="s">
        <v>55</v>
      </c>
      <c r="G72" s="256" t="s">
        <v>795</v>
      </c>
      <c r="H72" s="256" t="s">
        <v>795</v>
      </c>
      <c r="I72" s="366">
        <f t="shared" si="1"/>
        <v>14</v>
      </c>
      <c r="J72" s="366">
        <v>33</v>
      </c>
      <c r="K72" s="390"/>
      <c r="L72" s="473"/>
    </row>
    <row r="73" spans="4:12" ht="21">
      <c r="D73" s="108"/>
      <c r="E73" s="464"/>
      <c r="F73" s="329" t="s">
        <v>122</v>
      </c>
      <c r="G73" s="256" t="s">
        <v>796</v>
      </c>
      <c r="H73" s="256" t="s">
        <v>796</v>
      </c>
      <c r="I73" s="366">
        <f t="shared" si="1"/>
        <v>14</v>
      </c>
      <c r="J73" s="255"/>
      <c r="K73" s="188"/>
      <c r="L73" s="473"/>
    </row>
    <row r="74" spans="4:12" ht="34.5">
      <c r="D74" s="108"/>
      <c r="E74" s="464"/>
      <c r="F74" s="369" t="s">
        <v>49</v>
      </c>
      <c r="G74" s="259" t="s">
        <v>797</v>
      </c>
      <c r="H74" s="83" t="s">
        <v>830</v>
      </c>
      <c r="I74" s="366">
        <f t="shared" si="1"/>
        <v>99</v>
      </c>
      <c r="J74" s="366"/>
      <c r="K74" s="390"/>
      <c r="L74" s="473"/>
    </row>
    <row r="75" spans="4:12" ht="21">
      <c r="D75" s="108"/>
      <c r="E75" s="464"/>
      <c r="F75" s="329" t="s">
        <v>50</v>
      </c>
      <c r="G75" s="256"/>
      <c r="H75" s="256" t="s">
        <v>795</v>
      </c>
      <c r="I75" s="366">
        <f t="shared" si="1"/>
        <v>0</v>
      </c>
      <c r="J75" s="366"/>
      <c r="K75" s="390"/>
      <c r="L75" s="473"/>
    </row>
    <row r="76" spans="4:12" ht="21">
      <c r="D76" s="108"/>
      <c r="E76" s="465"/>
      <c r="F76" s="330" t="s">
        <v>75</v>
      </c>
      <c r="G76" s="261" t="s">
        <v>795</v>
      </c>
      <c r="H76" s="261" t="s">
        <v>795</v>
      </c>
      <c r="I76" s="370">
        <f t="shared" si="1"/>
        <v>14</v>
      </c>
      <c r="J76" s="370"/>
      <c r="K76" s="393"/>
      <c r="L76" s="478"/>
    </row>
    <row r="77" spans="4:12" ht="21">
      <c r="D77" s="108"/>
      <c r="E77" s="463" t="s">
        <v>133</v>
      </c>
      <c r="F77" s="217" t="s">
        <v>123</v>
      </c>
      <c r="G77" s="253" t="s">
        <v>798</v>
      </c>
      <c r="H77" s="556"/>
      <c r="I77" s="364">
        <f t="shared" si="1"/>
        <v>42</v>
      </c>
      <c r="J77" s="364"/>
      <c r="K77" s="394" t="s">
        <v>799</v>
      </c>
      <c r="L77" s="479"/>
    </row>
    <row r="78" spans="4:12" ht="21">
      <c r="D78" s="108"/>
      <c r="E78" s="464"/>
      <c r="F78" s="329" t="s">
        <v>55</v>
      </c>
      <c r="G78" s="256" t="s">
        <v>800</v>
      </c>
      <c r="H78" s="557"/>
      <c r="I78" s="366">
        <f t="shared" si="1"/>
        <v>14</v>
      </c>
      <c r="J78" s="366">
        <v>33</v>
      </c>
      <c r="K78" s="386"/>
      <c r="L78" s="473"/>
    </row>
    <row r="79" spans="4:12" ht="21">
      <c r="D79" s="108"/>
      <c r="E79" s="464"/>
      <c r="F79" s="329" t="s">
        <v>122</v>
      </c>
      <c r="G79" s="256" t="s">
        <v>801</v>
      </c>
      <c r="H79" s="557"/>
      <c r="I79" s="366">
        <f t="shared" si="1"/>
        <v>14</v>
      </c>
      <c r="J79" s="255"/>
      <c r="K79" s="387"/>
      <c r="L79" s="473"/>
    </row>
    <row r="80" spans="4:12" ht="34.5">
      <c r="D80" s="108"/>
      <c r="E80" s="464"/>
      <c r="F80" s="369" t="s">
        <v>49</v>
      </c>
      <c r="G80" s="259" t="s">
        <v>802</v>
      </c>
      <c r="H80" s="558"/>
      <c r="I80" s="366">
        <f t="shared" si="1"/>
        <v>132</v>
      </c>
      <c r="J80" s="366"/>
      <c r="K80" s="386"/>
      <c r="L80" s="473"/>
    </row>
    <row r="81" spans="4:12" ht="21">
      <c r="D81" s="108"/>
      <c r="E81" s="464"/>
      <c r="F81" s="329" t="s">
        <v>50</v>
      </c>
      <c r="G81" s="256"/>
      <c r="H81" s="557"/>
      <c r="I81" s="366">
        <f t="shared" ref="I81:I106" si="2">LENB(G81)</f>
        <v>0</v>
      </c>
      <c r="J81" s="366"/>
      <c r="K81" s="386"/>
      <c r="L81" s="473"/>
    </row>
    <row r="82" spans="4:12" ht="21">
      <c r="D82" s="108"/>
      <c r="E82" s="465"/>
      <c r="F82" s="330" t="s">
        <v>75</v>
      </c>
      <c r="G82" s="261" t="s">
        <v>800</v>
      </c>
      <c r="H82" s="559"/>
      <c r="I82" s="370">
        <f t="shared" si="2"/>
        <v>14</v>
      </c>
      <c r="J82" s="370"/>
      <c r="K82" s="388"/>
      <c r="L82" s="474"/>
    </row>
    <row r="83" spans="4:12" ht="21">
      <c r="D83" s="108"/>
      <c r="E83" s="463" t="s">
        <v>148</v>
      </c>
      <c r="F83" s="217" t="s">
        <v>123</v>
      </c>
      <c r="G83" s="253" t="s">
        <v>384</v>
      </c>
      <c r="H83" s="253"/>
      <c r="I83" s="364">
        <f t="shared" si="2"/>
        <v>29</v>
      </c>
      <c r="J83" s="364"/>
      <c r="K83" s="389" t="s">
        <v>803</v>
      </c>
      <c r="L83" s="472"/>
    </row>
    <row r="84" spans="4:12" ht="21">
      <c r="D84" s="108"/>
      <c r="E84" s="464"/>
      <c r="F84" s="329" t="s">
        <v>55</v>
      </c>
      <c r="G84" s="256" t="s">
        <v>804</v>
      </c>
      <c r="H84" s="256" t="s">
        <v>805</v>
      </c>
      <c r="I84" s="366">
        <f t="shared" si="2"/>
        <v>17</v>
      </c>
      <c r="J84" s="366">
        <v>33</v>
      </c>
      <c r="K84" s="390"/>
      <c r="L84" s="473"/>
    </row>
    <row r="85" spans="4:12" ht="21">
      <c r="D85" s="108"/>
      <c r="E85" s="464"/>
      <c r="F85" s="329" t="s">
        <v>122</v>
      </c>
      <c r="G85" s="256" t="s">
        <v>806</v>
      </c>
      <c r="H85" s="256" t="s">
        <v>806</v>
      </c>
      <c r="I85" s="366">
        <f t="shared" si="2"/>
        <v>17</v>
      </c>
      <c r="J85" s="255"/>
      <c r="K85" s="188"/>
      <c r="L85" s="473"/>
    </row>
    <row r="86" spans="4:12" ht="34.5">
      <c r="D86" s="108"/>
      <c r="E86" s="464"/>
      <c r="F86" s="369" t="s">
        <v>49</v>
      </c>
      <c r="G86" s="259" t="s">
        <v>807</v>
      </c>
      <c r="H86" s="83" t="s">
        <v>831</v>
      </c>
      <c r="I86" s="366">
        <f t="shared" si="2"/>
        <v>125</v>
      </c>
      <c r="J86" s="366"/>
      <c r="K86" s="390"/>
      <c r="L86" s="473"/>
    </row>
    <row r="87" spans="4:12" ht="21">
      <c r="D87" s="108"/>
      <c r="E87" s="464"/>
      <c r="F87" s="329" t="s">
        <v>50</v>
      </c>
      <c r="G87" s="256"/>
      <c r="H87" s="256" t="s">
        <v>805</v>
      </c>
      <c r="I87" s="366">
        <f t="shared" si="2"/>
        <v>0</v>
      </c>
      <c r="J87" s="366"/>
      <c r="K87" s="390"/>
      <c r="L87" s="473"/>
    </row>
    <row r="88" spans="4:12" ht="21">
      <c r="D88" s="108"/>
      <c r="E88" s="465"/>
      <c r="F88" s="330" t="s">
        <v>75</v>
      </c>
      <c r="G88" s="261" t="s">
        <v>804</v>
      </c>
      <c r="H88" s="256" t="s">
        <v>805</v>
      </c>
      <c r="I88" s="370">
        <f t="shared" si="2"/>
        <v>17</v>
      </c>
      <c r="J88" s="370"/>
      <c r="K88" s="393"/>
      <c r="L88" s="478"/>
    </row>
    <row r="89" spans="4:12" ht="21">
      <c r="D89" s="108"/>
      <c r="E89" s="463" t="s">
        <v>149</v>
      </c>
      <c r="F89" s="217" t="s">
        <v>123</v>
      </c>
      <c r="G89" s="253" t="s">
        <v>808</v>
      </c>
      <c r="H89" s="253"/>
      <c r="I89" s="364">
        <f t="shared" si="2"/>
        <v>31</v>
      </c>
      <c r="J89" s="364"/>
      <c r="K89" s="394" t="s">
        <v>809</v>
      </c>
      <c r="L89" s="479"/>
    </row>
    <row r="90" spans="4:12" ht="21">
      <c r="D90" s="108"/>
      <c r="E90" s="464"/>
      <c r="F90" s="329" t="s">
        <v>55</v>
      </c>
      <c r="G90" s="256" t="s">
        <v>810</v>
      </c>
      <c r="H90" s="256" t="s">
        <v>810</v>
      </c>
      <c r="I90" s="366">
        <f t="shared" si="2"/>
        <v>15</v>
      </c>
      <c r="J90" s="366">
        <v>33</v>
      </c>
      <c r="K90" s="386"/>
      <c r="L90" s="473"/>
    </row>
    <row r="91" spans="4:12" ht="21">
      <c r="D91" s="108"/>
      <c r="E91" s="464"/>
      <c r="F91" s="329" t="s">
        <v>122</v>
      </c>
      <c r="G91" s="256" t="s">
        <v>811</v>
      </c>
      <c r="H91" s="256" t="s">
        <v>811</v>
      </c>
      <c r="I91" s="366">
        <f t="shared" si="2"/>
        <v>15</v>
      </c>
      <c r="J91" s="255"/>
      <c r="K91" s="387"/>
      <c r="L91" s="473"/>
    </row>
    <row r="92" spans="4:12" ht="34.5">
      <c r="D92" s="108"/>
      <c r="E92" s="464"/>
      <c r="F92" s="369" t="s">
        <v>49</v>
      </c>
      <c r="G92" s="259" t="s">
        <v>812</v>
      </c>
      <c r="H92" s="83" t="s">
        <v>832</v>
      </c>
      <c r="I92" s="366">
        <f t="shared" si="2"/>
        <v>103</v>
      </c>
      <c r="J92" s="366"/>
      <c r="K92" s="386"/>
      <c r="L92" s="473"/>
    </row>
    <row r="93" spans="4:12" ht="21">
      <c r="D93" s="108"/>
      <c r="E93" s="464"/>
      <c r="F93" s="329" t="s">
        <v>50</v>
      </c>
      <c r="G93" s="256"/>
      <c r="H93" s="256" t="s">
        <v>810</v>
      </c>
      <c r="I93" s="366">
        <f t="shared" si="2"/>
        <v>0</v>
      </c>
      <c r="J93" s="366"/>
      <c r="K93" s="386"/>
      <c r="L93" s="473"/>
    </row>
    <row r="94" spans="4:12" ht="21">
      <c r="D94" s="108"/>
      <c r="E94" s="465"/>
      <c r="F94" s="330" t="s">
        <v>75</v>
      </c>
      <c r="G94" s="391" t="s">
        <v>810</v>
      </c>
      <c r="H94" s="391" t="s">
        <v>810</v>
      </c>
      <c r="I94" s="370">
        <f t="shared" si="2"/>
        <v>15</v>
      </c>
      <c r="J94" s="370"/>
      <c r="K94" s="388"/>
      <c r="L94" s="474"/>
    </row>
    <row r="95" spans="4:12" ht="17.45" customHeight="1">
      <c r="D95" s="108"/>
      <c r="E95" s="463" t="s">
        <v>150</v>
      </c>
      <c r="F95" s="217" t="s">
        <v>123</v>
      </c>
      <c r="G95" s="253" t="s">
        <v>813</v>
      </c>
      <c r="H95" s="560" t="s">
        <v>657</v>
      </c>
      <c r="I95" s="364">
        <f t="shared" si="2"/>
        <v>20</v>
      </c>
      <c r="J95" s="364"/>
      <c r="K95" s="389" t="s">
        <v>814</v>
      </c>
      <c r="L95" s="472"/>
    </row>
    <row r="96" spans="4:12" ht="30" customHeight="1">
      <c r="D96" s="108"/>
      <c r="E96" s="464"/>
      <c r="F96" s="329" t="s">
        <v>55</v>
      </c>
      <c r="G96" s="256" t="s">
        <v>815</v>
      </c>
      <c r="H96" s="481"/>
      <c r="I96" s="366">
        <f t="shared" si="2"/>
        <v>26</v>
      </c>
      <c r="J96" s="366">
        <v>33</v>
      </c>
      <c r="K96" s="390"/>
      <c r="L96" s="473"/>
    </row>
    <row r="97" spans="2:12" ht="21">
      <c r="D97" s="108"/>
      <c r="E97" s="464"/>
      <c r="F97" s="329" t="s">
        <v>122</v>
      </c>
      <c r="G97" s="256" t="s">
        <v>816</v>
      </c>
      <c r="H97" s="481"/>
      <c r="I97" s="366">
        <f t="shared" si="2"/>
        <v>24</v>
      </c>
      <c r="J97" s="255"/>
      <c r="K97" s="188"/>
      <c r="L97" s="473"/>
    </row>
    <row r="98" spans="2:12" ht="34.5">
      <c r="D98" s="108"/>
      <c r="E98" s="464"/>
      <c r="F98" s="369" t="s">
        <v>49</v>
      </c>
      <c r="G98" s="259" t="s">
        <v>817</v>
      </c>
      <c r="H98" s="481"/>
      <c r="I98" s="366">
        <f t="shared" si="2"/>
        <v>139</v>
      </c>
      <c r="J98" s="366"/>
      <c r="K98" s="390"/>
      <c r="L98" s="473"/>
    </row>
    <row r="99" spans="2:12" ht="21">
      <c r="D99" s="108"/>
      <c r="E99" s="464"/>
      <c r="F99" s="329" t="s">
        <v>50</v>
      </c>
      <c r="G99" s="256"/>
      <c r="H99" s="481"/>
      <c r="I99" s="366">
        <f t="shared" si="2"/>
        <v>0</v>
      </c>
      <c r="J99" s="366"/>
      <c r="K99" s="390"/>
      <c r="L99" s="473"/>
    </row>
    <row r="100" spans="2:12" ht="21">
      <c r="D100" s="108"/>
      <c r="E100" s="465"/>
      <c r="F100" s="330" t="s">
        <v>75</v>
      </c>
      <c r="G100" s="261" t="s">
        <v>815</v>
      </c>
      <c r="H100" s="482"/>
      <c r="I100" s="370">
        <f t="shared" si="2"/>
        <v>26</v>
      </c>
      <c r="J100" s="370"/>
      <c r="K100" s="393"/>
      <c r="L100" s="478"/>
    </row>
    <row r="101" spans="2:12" ht="21">
      <c r="D101" s="108"/>
      <c r="E101" s="463" t="s">
        <v>151</v>
      </c>
      <c r="F101" s="217" t="s">
        <v>123</v>
      </c>
      <c r="G101" s="253" t="s">
        <v>813</v>
      </c>
      <c r="H101" s="395"/>
      <c r="I101" s="364">
        <f t="shared" si="2"/>
        <v>20</v>
      </c>
      <c r="J101" s="364"/>
      <c r="K101" s="394" t="s">
        <v>818</v>
      </c>
      <c r="L101" s="472"/>
    </row>
    <row r="102" spans="2:12" ht="21">
      <c r="D102" s="108"/>
      <c r="E102" s="464"/>
      <c r="F102" s="329" t="s">
        <v>55</v>
      </c>
      <c r="G102" s="256" t="s">
        <v>819</v>
      </c>
      <c r="H102" s="256" t="s">
        <v>819</v>
      </c>
      <c r="I102" s="366">
        <f t="shared" si="2"/>
        <v>26</v>
      </c>
      <c r="J102" s="366">
        <v>33</v>
      </c>
      <c r="K102" s="386"/>
      <c r="L102" s="473"/>
    </row>
    <row r="103" spans="2:12" ht="21">
      <c r="D103" s="108"/>
      <c r="E103" s="464"/>
      <c r="F103" s="329" t="s">
        <v>122</v>
      </c>
      <c r="G103" s="256" t="s">
        <v>820</v>
      </c>
      <c r="H103" s="256" t="s">
        <v>820</v>
      </c>
      <c r="I103" s="366">
        <f t="shared" si="2"/>
        <v>26</v>
      </c>
      <c r="J103" s="255"/>
      <c r="K103" s="387"/>
      <c r="L103" s="473"/>
    </row>
    <row r="104" spans="2:12" ht="49.5">
      <c r="D104" s="108"/>
      <c r="E104" s="464"/>
      <c r="F104" s="369" t="s">
        <v>49</v>
      </c>
      <c r="G104" s="83" t="s">
        <v>821</v>
      </c>
      <c r="H104" s="74" t="s">
        <v>833</v>
      </c>
      <c r="I104" s="366">
        <f t="shared" si="2"/>
        <v>188</v>
      </c>
      <c r="J104" s="366"/>
      <c r="K104" s="386"/>
      <c r="L104" s="473"/>
    </row>
    <row r="105" spans="2:12" ht="21">
      <c r="D105" s="108"/>
      <c r="E105" s="464"/>
      <c r="F105" s="329" t="s">
        <v>50</v>
      </c>
      <c r="G105" s="256"/>
      <c r="H105" s="256" t="s">
        <v>819</v>
      </c>
      <c r="I105" s="366">
        <f t="shared" si="2"/>
        <v>0</v>
      </c>
      <c r="J105" s="366"/>
      <c r="K105" s="386"/>
      <c r="L105" s="473"/>
    </row>
    <row r="106" spans="2:12" ht="21.75" thickBot="1">
      <c r="D106" s="108"/>
      <c r="E106" s="465"/>
      <c r="F106" s="330" t="s">
        <v>75</v>
      </c>
      <c r="G106" s="391" t="s">
        <v>822</v>
      </c>
      <c r="H106" s="396" t="s">
        <v>819</v>
      </c>
      <c r="I106" s="370">
        <f t="shared" si="2"/>
        <v>26</v>
      </c>
      <c r="J106" s="370"/>
      <c r="K106" s="397"/>
      <c r="L106" s="474"/>
    </row>
    <row r="107" spans="2:12" ht="19.899999999999999" customHeight="1">
      <c r="D107" s="447" t="s">
        <v>120</v>
      </c>
      <c r="E107" s="449" t="s">
        <v>118</v>
      </c>
      <c r="F107" s="263" t="s">
        <v>65</v>
      </c>
      <c r="G107" s="264"/>
      <c r="H107" s="398"/>
      <c r="I107" s="122">
        <f t="shared" ref="I107:I142" si="3">LENB(H107)</f>
        <v>0</v>
      </c>
      <c r="J107" s="122"/>
      <c r="K107" s="301" t="s">
        <v>246</v>
      </c>
      <c r="L107" s="562" t="s">
        <v>837</v>
      </c>
    </row>
    <row r="108" spans="2:12" ht="17.649999999999999" customHeight="1">
      <c r="D108" s="432"/>
      <c r="E108" s="450"/>
      <c r="F108" s="109" t="s">
        <v>55</v>
      </c>
      <c r="G108" s="149" t="s">
        <v>205</v>
      </c>
      <c r="H108" s="176" t="s">
        <v>543</v>
      </c>
      <c r="I108" s="105">
        <f t="shared" si="3"/>
        <v>58</v>
      </c>
      <c r="J108" s="148">
        <v>33</v>
      </c>
      <c r="K108" s="353"/>
      <c r="L108" s="562"/>
    </row>
    <row r="109" spans="2:12" ht="17.649999999999999" customHeight="1">
      <c r="D109" s="432"/>
      <c r="E109" s="450"/>
      <c r="F109" s="109" t="s">
        <v>122</v>
      </c>
      <c r="G109" s="149" t="s">
        <v>370</v>
      </c>
      <c r="H109" s="176" t="s">
        <v>543</v>
      </c>
      <c r="I109" s="105">
        <f t="shared" si="3"/>
        <v>58</v>
      </c>
      <c r="J109" s="109"/>
      <c r="K109" s="354"/>
      <c r="L109" s="562"/>
    </row>
    <row r="110" spans="2:12" ht="17.649999999999999" customHeight="1">
      <c r="D110" s="432"/>
      <c r="E110" s="450"/>
      <c r="F110" s="113" t="s">
        <v>49</v>
      </c>
      <c r="G110" s="150" t="s">
        <v>60</v>
      </c>
      <c r="H110" s="381" t="s">
        <v>755</v>
      </c>
      <c r="I110" s="105">
        <f t="shared" si="3"/>
        <v>48</v>
      </c>
      <c r="J110" s="148"/>
      <c r="K110" s="353"/>
      <c r="L110" s="562"/>
    </row>
    <row r="111" spans="2:12" ht="17.649999999999999" customHeight="1">
      <c r="D111" s="432"/>
      <c r="E111" s="450"/>
      <c r="F111" s="109" t="s">
        <v>50</v>
      </c>
      <c r="G111" s="149"/>
      <c r="H111" s="176" t="s">
        <v>544</v>
      </c>
      <c r="I111" s="105">
        <f t="shared" si="3"/>
        <v>42</v>
      </c>
      <c r="J111" s="148"/>
      <c r="K111" s="353"/>
      <c r="L111" s="562"/>
    </row>
    <row r="112" spans="2:12" ht="17.649999999999999" customHeight="1">
      <c r="B112" s="57" t="s">
        <v>44</v>
      </c>
      <c r="D112" s="432"/>
      <c r="E112" s="451"/>
      <c r="F112" s="151" t="s">
        <v>75</v>
      </c>
      <c r="G112" s="152" t="s">
        <v>63</v>
      </c>
      <c r="H112" s="176" t="s">
        <v>543</v>
      </c>
      <c r="I112" s="105">
        <f t="shared" si="3"/>
        <v>58</v>
      </c>
      <c r="J112" s="153"/>
      <c r="K112" s="353"/>
      <c r="L112" s="562"/>
    </row>
    <row r="113" spans="4:12" ht="17.649999999999999" customHeight="1">
      <c r="D113" s="432"/>
      <c r="E113" s="434" t="s">
        <v>134</v>
      </c>
      <c r="F113" s="103" t="s">
        <v>65</v>
      </c>
      <c r="G113" s="154"/>
      <c r="H113" s="174"/>
      <c r="I113" s="105">
        <f t="shared" si="3"/>
        <v>0</v>
      </c>
      <c r="J113" s="105"/>
      <c r="K113" s="355" t="s">
        <v>246</v>
      </c>
      <c r="L113" s="562" t="s">
        <v>837</v>
      </c>
    </row>
    <row r="114" spans="4:12" ht="17.649999999999999" customHeight="1">
      <c r="D114" s="432"/>
      <c r="E114" s="450"/>
      <c r="F114" s="109" t="s">
        <v>55</v>
      </c>
      <c r="G114" s="149" t="s">
        <v>371</v>
      </c>
      <c r="H114" s="176" t="s">
        <v>545</v>
      </c>
      <c r="I114" s="105">
        <f t="shared" si="3"/>
        <v>58</v>
      </c>
      <c r="J114" s="148">
        <v>33</v>
      </c>
      <c r="K114" s="353"/>
      <c r="L114" s="562"/>
    </row>
    <row r="115" spans="4:12" ht="17.649999999999999" customHeight="1">
      <c r="D115" s="432"/>
      <c r="E115" s="450"/>
      <c r="F115" s="109" t="s">
        <v>122</v>
      </c>
      <c r="G115" s="149" t="s">
        <v>370</v>
      </c>
      <c r="H115" s="176" t="s">
        <v>545</v>
      </c>
      <c r="I115" s="105">
        <f t="shared" si="3"/>
        <v>58</v>
      </c>
      <c r="J115" s="109"/>
      <c r="K115" s="354"/>
      <c r="L115" s="562"/>
    </row>
    <row r="116" spans="4:12" ht="17.649999999999999" customHeight="1">
      <c r="D116" s="432"/>
      <c r="E116" s="450"/>
      <c r="F116" s="113" t="s">
        <v>49</v>
      </c>
      <c r="G116" s="150" t="s">
        <v>59</v>
      </c>
      <c r="H116" s="381" t="s">
        <v>754</v>
      </c>
      <c r="I116" s="105">
        <f t="shared" si="3"/>
        <v>54</v>
      </c>
      <c r="J116" s="148"/>
      <c r="K116" s="353"/>
      <c r="L116" s="562"/>
    </row>
    <row r="117" spans="4:12" ht="17.649999999999999" customHeight="1">
      <c r="D117" s="432"/>
      <c r="E117" s="450"/>
      <c r="F117" s="109" t="s">
        <v>50</v>
      </c>
      <c r="G117" s="149"/>
      <c r="H117" s="176" t="s">
        <v>546</v>
      </c>
      <c r="I117" s="105">
        <f t="shared" si="3"/>
        <v>44</v>
      </c>
      <c r="J117" s="148"/>
      <c r="K117" s="353"/>
      <c r="L117" s="562"/>
    </row>
    <row r="118" spans="4:12" ht="17.649999999999999" customHeight="1">
      <c r="D118" s="432"/>
      <c r="E118" s="451"/>
      <c r="F118" s="151" t="s">
        <v>75</v>
      </c>
      <c r="G118" s="152" t="s">
        <v>58</v>
      </c>
      <c r="H118" s="176" t="s">
        <v>545</v>
      </c>
      <c r="I118" s="105">
        <f t="shared" si="3"/>
        <v>58</v>
      </c>
      <c r="J118" s="153"/>
      <c r="K118" s="356"/>
      <c r="L118" s="562"/>
    </row>
    <row r="119" spans="4:12" ht="17.649999999999999" customHeight="1">
      <c r="D119" s="432"/>
      <c r="E119" s="434" t="s">
        <v>135</v>
      </c>
      <c r="F119" s="103" t="s">
        <v>65</v>
      </c>
      <c r="G119" s="154"/>
      <c r="H119" s="174"/>
      <c r="I119" s="105">
        <f t="shared" si="3"/>
        <v>0</v>
      </c>
      <c r="J119" s="105"/>
      <c r="K119" s="355" t="s">
        <v>246</v>
      </c>
      <c r="L119" s="562" t="s">
        <v>837</v>
      </c>
    </row>
    <row r="120" spans="4:12" ht="17.649999999999999" customHeight="1">
      <c r="D120" s="432"/>
      <c r="E120" s="450"/>
      <c r="F120" s="109" t="s">
        <v>55</v>
      </c>
      <c r="G120" s="149" t="s">
        <v>64</v>
      </c>
      <c r="H120" s="176" t="s">
        <v>753</v>
      </c>
      <c r="I120" s="105">
        <f t="shared" si="3"/>
        <v>72</v>
      </c>
      <c r="J120" s="148">
        <v>33</v>
      </c>
      <c r="K120" s="353"/>
      <c r="L120" s="562"/>
    </row>
    <row r="121" spans="4:12" ht="17.649999999999999" customHeight="1">
      <c r="D121" s="432"/>
      <c r="E121" s="450"/>
      <c r="F121" s="109" t="s">
        <v>122</v>
      </c>
      <c r="G121" s="149" t="s">
        <v>372</v>
      </c>
      <c r="H121" s="176" t="s">
        <v>372</v>
      </c>
      <c r="I121" s="105">
        <f t="shared" si="3"/>
        <v>19</v>
      </c>
      <c r="J121" s="109"/>
      <c r="K121" s="354"/>
      <c r="L121" s="562"/>
    </row>
    <row r="122" spans="4:12" ht="17.649999999999999" customHeight="1">
      <c r="D122" s="432"/>
      <c r="E122" s="450"/>
      <c r="F122" s="113" t="s">
        <v>49</v>
      </c>
      <c r="G122" s="150" t="s">
        <v>61</v>
      </c>
      <c r="H122" s="561" t="s">
        <v>838</v>
      </c>
      <c r="I122" s="105">
        <f t="shared" si="3"/>
        <v>47</v>
      </c>
      <c r="J122" s="148"/>
      <c r="K122" s="353"/>
      <c r="L122" s="562"/>
    </row>
    <row r="123" spans="4:12" ht="17.649999999999999" customHeight="1">
      <c r="D123" s="432"/>
      <c r="E123" s="450"/>
      <c r="F123" s="109" t="s">
        <v>50</v>
      </c>
      <c r="G123" s="149"/>
      <c r="H123" s="176" t="s">
        <v>753</v>
      </c>
      <c r="I123" s="105">
        <f t="shared" si="3"/>
        <v>72</v>
      </c>
      <c r="J123" s="148"/>
      <c r="K123" s="353"/>
      <c r="L123" s="562"/>
    </row>
    <row r="124" spans="4:12" ht="17.649999999999999" customHeight="1">
      <c r="D124" s="432"/>
      <c r="E124" s="451"/>
      <c r="F124" s="151" t="s">
        <v>75</v>
      </c>
      <c r="G124" s="152" t="s">
        <v>64</v>
      </c>
      <c r="H124" s="176" t="s">
        <v>547</v>
      </c>
      <c r="I124" s="105">
        <f t="shared" si="3"/>
        <v>72</v>
      </c>
      <c r="J124" s="153"/>
      <c r="K124" s="357"/>
      <c r="L124" s="562"/>
    </row>
    <row r="125" spans="4:12" ht="17.649999999999999" customHeight="1">
      <c r="D125" s="432"/>
      <c r="E125" s="434" t="s">
        <v>136</v>
      </c>
      <c r="F125" s="103" t="s">
        <v>65</v>
      </c>
      <c r="G125" s="154"/>
      <c r="H125" s="154"/>
      <c r="I125" s="105">
        <f t="shared" si="3"/>
        <v>0</v>
      </c>
      <c r="J125" s="105"/>
      <c r="K125" s="355" t="s">
        <v>246</v>
      </c>
      <c r="L125" s="436"/>
    </row>
    <row r="126" spans="4:12" ht="17.649999999999999" customHeight="1">
      <c r="D126" s="432"/>
      <c r="E126" s="450"/>
      <c r="F126" s="109" t="s">
        <v>55</v>
      </c>
      <c r="G126" s="149" t="s">
        <v>71</v>
      </c>
      <c r="H126" s="149" t="s">
        <v>71</v>
      </c>
      <c r="I126" s="105">
        <f t="shared" si="3"/>
        <v>11</v>
      </c>
      <c r="J126" s="148">
        <v>33</v>
      </c>
      <c r="K126" s="353"/>
      <c r="L126" s="437"/>
    </row>
    <row r="127" spans="4:12" ht="17.649999999999999" customHeight="1">
      <c r="D127" s="432"/>
      <c r="E127" s="450"/>
      <c r="F127" s="109" t="s">
        <v>122</v>
      </c>
      <c r="G127" s="149" t="s">
        <v>373</v>
      </c>
      <c r="H127" s="149" t="s">
        <v>373</v>
      </c>
      <c r="I127" s="105">
        <f t="shared" si="3"/>
        <v>11</v>
      </c>
      <c r="J127" s="109"/>
      <c r="K127" s="354"/>
      <c r="L127" s="437"/>
    </row>
    <row r="128" spans="4:12" ht="17.649999999999999" customHeight="1">
      <c r="D128" s="432"/>
      <c r="E128" s="450"/>
      <c r="F128" s="113" t="s">
        <v>49</v>
      </c>
      <c r="G128" s="172" t="s">
        <v>73</v>
      </c>
      <c r="H128" s="68" t="s">
        <v>752</v>
      </c>
      <c r="I128" s="105">
        <f t="shared" si="3"/>
        <v>39</v>
      </c>
      <c r="J128" s="148"/>
      <c r="K128" s="353"/>
      <c r="L128" s="437"/>
    </row>
    <row r="129" spans="4:12" ht="17.649999999999999" customHeight="1">
      <c r="D129" s="432"/>
      <c r="E129" s="450"/>
      <c r="F129" s="109" t="s">
        <v>50</v>
      </c>
      <c r="G129" s="149"/>
      <c r="H129" s="149" t="s">
        <v>71</v>
      </c>
      <c r="I129" s="105">
        <f t="shared" si="3"/>
        <v>11</v>
      </c>
      <c r="J129" s="148"/>
      <c r="K129" s="353"/>
      <c r="L129" s="437"/>
    </row>
    <row r="130" spans="4:12" ht="17.649999999999999" customHeight="1">
      <c r="D130" s="432"/>
      <c r="E130" s="451"/>
      <c r="F130" s="151" t="s">
        <v>75</v>
      </c>
      <c r="G130" s="173" t="s">
        <v>140</v>
      </c>
      <c r="H130" s="149" t="s">
        <v>71</v>
      </c>
      <c r="I130" s="105">
        <f t="shared" si="3"/>
        <v>11</v>
      </c>
      <c r="J130" s="153"/>
      <c r="K130" s="356"/>
      <c r="L130" s="438"/>
    </row>
    <row r="131" spans="4:12" ht="17.649999999999999" customHeight="1">
      <c r="D131" s="432"/>
      <c r="E131" s="434" t="s">
        <v>137</v>
      </c>
      <c r="F131" s="131" t="s">
        <v>65</v>
      </c>
      <c r="G131" s="132"/>
      <c r="H131" s="132"/>
      <c r="I131" s="105">
        <f t="shared" si="3"/>
        <v>0</v>
      </c>
      <c r="J131" s="133"/>
      <c r="K131" s="358" t="s">
        <v>246</v>
      </c>
      <c r="L131" s="461"/>
    </row>
    <row r="132" spans="4:12" ht="17.649999999999999" customHeight="1">
      <c r="D132" s="432"/>
      <c r="E132" s="450"/>
      <c r="F132" s="124" t="s">
        <v>55</v>
      </c>
      <c r="G132" s="134" t="s">
        <v>283</v>
      </c>
      <c r="H132" s="134" t="s">
        <v>541</v>
      </c>
      <c r="I132" s="105">
        <f t="shared" si="3"/>
        <v>32</v>
      </c>
      <c r="J132" s="126">
        <v>33</v>
      </c>
      <c r="K132" s="359"/>
      <c r="L132" s="461"/>
    </row>
    <row r="133" spans="4:12" ht="17.649999999999999" customHeight="1">
      <c r="D133" s="432"/>
      <c r="E133" s="450"/>
      <c r="F133" s="124" t="s">
        <v>122</v>
      </c>
      <c r="G133" s="134" t="s">
        <v>374</v>
      </c>
      <c r="H133" s="134" t="s">
        <v>541</v>
      </c>
      <c r="I133" s="105">
        <f t="shared" si="3"/>
        <v>32</v>
      </c>
      <c r="J133" s="124"/>
      <c r="K133" s="360"/>
      <c r="L133" s="461"/>
    </row>
    <row r="134" spans="4:12" ht="17.649999999999999" customHeight="1">
      <c r="D134" s="432"/>
      <c r="E134" s="450"/>
      <c r="F134" s="127" t="s">
        <v>49</v>
      </c>
      <c r="G134" s="197" t="s">
        <v>284</v>
      </c>
      <c r="H134" s="85" t="s">
        <v>751</v>
      </c>
      <c r="I134" s="105">
        <f t="shared" si="3"/>
        <v>39</v>
      </c>
      <c r="J134" s="126"/>
      <c r="K134" s="359"/>
      <c r="L134" s="461"/>
    </row>
    <row r="135" spans="4:12" ht="17.649999999999999" customHeight="1">
      <c r="D135" s="432"/>
      <c r="E135" s="450"/>
      <c r="F135" s="124" t="s">
        <v>50</v>
      </c>
      <c r="G135" s="134"/>
      <c r="H135" s="134" t="s">
        <v>542</v>
      </c>
      <c r="I135" s="105">
        <f t="shared" si="3"/>
        <v>17</v>
      </c>
      <c r="J135" s="126"/>
      <c r="K135" s="359"/>
      <c r="L135" s="461"/>
    </row>
    <row r="136" spans="4:12" ht="17.649999999999999" customHeight="1">
      <c r="D136" s="432"/>
      <c r="E136" s="450"/>
      <c r="F136" s="129" t="s">
        <v>75</v>
      </c>
      <c r="G136" s="136" t="s">
        <v>283</v>
      </c>
      <c r="H136" s="134" t="s">
        <v>541</v>
      </c>
      <c r="I136" s="105">
        <f t="shared" si="3"/>
        <v>32</v>
      </c>
      <c r="J136" s="130"/>
      <c r="K136" s="361"/>
      <c r="L136" s="462"/>
    </row>
    <row r="137" spans="4:12" ht="17.649999999999999" customHeight="1">
      <c r="D137" s="432"/>
      <c r="E137" s="434" t="s">
        <v>143</v>
      </c>
      <c r="F137" s="103" t="s">
        <v>65</v>
      </c>
      <c r="G137" s="154"/>
      <c r="H137" s="154"/>
      <c r="I137" s="105">
        <f t="shared" si="3"/>
        <v>0</v>
      </c>
      <c r="J137" s="105"/>
      <c r="K137" s="355" t="s">
        <v>246</v>
      </c>
      <c r="L137" s="437" t="s">
        <v>748</v>
      </c>
    </row>
    <row r="138" spans="4:12" ht="17.649999999999999" customHeight="1">
      <c r="D138" s="432"/>
      <c r="E138" s="450"/>
      <c r="F138" s="109" t="s">
        <v>55</v>
      </c>
      <c r="G138" s="149" t="s">
        <v>62</v>
      </c>
      <c r="H138" s="135" t="s">
        <v>744</v>
      </c>
      <c r="I138" s="105">
        <f t="shared" si="3"/>
        <v>41</v>
      </c>
      <c r="J138" s="148">
        <v>33</v>
      </c>
      <c r="K138" s="353"/>
      <c r="L138" s="437"/>
    </row>
    <row r="139" spans="4:12" ht="19.899999999999999" customHeight="1">
      <c r="D139" s="432"/>
      <c r="E139" s="450"/>
      <c r="F139" s="109" t="s">
        <v>122</v>
      </c>
      <c r="G139" s="149" t="s">
        <v>375</v>
      </c>
      <c r="H139" s="149" t="s">
        <v>743</v>
      </c>
      <c r="I139" s="105">
        <f t="shared" si="3"/>
        <v>21</v>
      </c>
      <c r="J139" s="109"/>
      <c r="K139" s="354"/>
      <c r="L139" s="437"/>
    </row>
    <row r="140" spans="4:12" ht="16.5" customHeight="1">
      <c r="D140" s="432"/>
      <c r="E140" s="450"/>
      <c r="F140" s="113" t="s">
        <v>49</v>
      </c>
      <c r="G140" s="172" t="s">
        <v>142</v>
      </c>
      <c r="H140" s="68" t="s">
        <v>750</v>
      </c>
      <c r="I140" s="105">
        <f t="shared" si="3"/>
        <v>43</v>
      </c>
      <c r="J140" s="148"/>
      <c r="K140" s="353"/>
      <c r="L140" s="437"/>
    </row>
    <row r="141" spans="4:12" ht="16.5" customHeight="1">
      <c r="D141" s="432"/>
      <c r="E141" s="450"/>
      <c r="F141" s="109" t="s">
        <v>50</v>
      </c>
      <c r="G141" s="149"/>
      <c r="H141" s="149" t="s">
        <v>744</v>
      </c>
      <c r="I141" s="105">
        <f t="shared" si="3"/>
        <v>41</v>
      </c>
      <c r="J141" s="148"/>
      <c r="K141" s="353"/>
      <c r="L141" s="437"/>
    </row>
    <row r="142" spans="4:12" ht="17.25" customHeight="1">
      <c r="D142" s="432"/>
      <c r="E142" s="450"/>
      <c r="F142" s="151" t="s">
        <v>75</v>
      </c>
      <c r="G142" s="152" t="s">
        <v>62</v>
      </c>
      <c r="H142" s="268" t="s">
        <v>540</v>
      </c>
      <c r="I142" s="105">
        <f t="shared" si="3"/>
        <v>41</v>
      </c>
      <c r="J142" s="153"/>
      <c r="K142" s="356"/>
      <c r="L142" s="438"/>
    </row>
    <row r="143" spans="4:12" ht="18">
      <c r="D143" s="432"/>
      <c r="E143" s="452" t="s">
        <v>153</v>
      </c>
      <c r="F143" s="207" t="s">
        <v>65</v>
      </c>
      <c r="G143" s="400"/>
      <c r="H143" s="556"/>
      <c r="I143" s="105">
        <f t="shared" ref="I143:I154" si="4">LENB(H143)</f>
        <v>0</v>
      </c>
      <c r="J143" s="171"/>
      <c r="K143" s="355" t="s">
        <v>246</v>
      </c>
      <c r="L143" s="562" t="s">
        <v>837</v>
      </c>
    </row>
    <row r="144" spans="4:12" ht="18">
      <c r="D144" s="432"/>
      <c r="E144" s="453"/>
      <c r="F144" s="210" t="s">
        <v>55</v>
      </c>
      <c r="G144" s="399" t="s">
        <v>834</v>
      </c>
      <c r="H144" s="557" t="s">
        <v>746</v>
      </c>
      <c r="I144" s="105">
        <f t="shared" si="4"/>
        <v>52</v>
      </c>
      <c r="J144" s="148">
        <v>33</v>
      </c>
      <c r="K144" s="353"/>
      <c r="L144" s="562"/>
    </row>
    <row r="145" spans="4:12" ht="18">
      <c r="D145" s="432"/>
      <c r="E145" s="453"/>
      <c r="F145" s="210" t="s">
        <v>122</v>
      </c>
      <c r="G145" s="149" t="s">
        <v>835</v>
      </c>
      <c r="H145" s="557" t="s">
        <v>742</v>
      </c>
      <c r="I145" s="105">
        <f t="shared" si="4"/>
        <v>15</v>
      </c>
      <c r="J145" s="109"/>
      <c r="K145" s="354"/>
      <c r="L145" s="562"/>
    </row>
    <row r="146" spans="4:12" ht="18">
      <c r="D146" s="432"/>
      <c r="E146" s="453"/>
      <c r="F146" s="212" t="s">
        <v>49</v>
      </c>
      <c r="G146" s="150" t="s">
        <v>836</v>
      </c>
      <c r="H146" s="558" t="s">
        <v>745</v>
      </c>
      <c r="I146" s="105">
        <f t="shared" si="4"/>
        <v>35</v>
      </c>
      <c r="J146" s="148"/>
      <c r="K146" s="353"/>
      <c r="L146" s="562"/>
    </row>
    <row r="147" spans="4:12" ht="18">
      <c r="D147" s="432"/>
      <c r="E147" s="453"/>
      <c r="F147" s="210" t="s">
        <v>50</v>
      </c>
      <c r="G147" s="149"/>
      <c r="H147" s="557" t="s">
        <v>746</v>
      </c>
      <c r="I147" s="105">
        <f t="shared" si="4"/>
        <v>52</v>
      </c>
      <c r="J147" s="148"/>
      <c r="K147" s="353"/>
      <c r="L147" s="562"/>
    </row>
    <row r="148" spans="4:12" ht="18">
      <c r="D148" s="432"/>
      <c r="E148" s="454"/>
      <c r="F148" s="244" t="s">
        <v>75</v>
      </c>
      <c r="G148" s="268" t="s">
        <v>834</v>
      </c>
      <c r="H148" s="557" t="s">
        <v>746</v>
      </c>
      <c r="I148" s="105">
        <f t="shared" si="4"/>
        <v>52</v>
      </c>
      <c r="J148" s="155"/>
      <c r="K148" s="353"/>
      <c r="L148" s="562"/>
    </row>
    <row r="149" spans="4:12" ht="18">
      <c r="D149" s="432"/>
      <c r="E149" s="452" t="s">
        <v>250</v>
      </c>
      <c r="F149" s="269" t="s">
        <v>65</v>
      </c>
      <c r="G149" s="146"/>
      <c r="H149" s="563"/>
      <c r="I149" s="105">
        <f t="shared" si="4"/>
        <v>0</v>
      </c>
      <c r="J149" s="105"/>
      <c r="K149" s="185" t="s">
        <v>246</v>
      </c>
      <c r="L149" s="562" t="s">
        <v>837</v>
      </c>
    </row>
    <row r="150" spans="4:12" ht="18">
      <c r="D150" s="432"/>
      <c r="E150" s="453"/>
      <c r="F150" s="210" t="s">
        <v>55</v>
      </c>
      <c r="G150" s="248"/>
      <c r="H150" s="564" t="s">
        <v>747</v>
      </c>
      <c r="I150" s="105">
        <f t="shared" si="4"/>
        <v>25</v>
      </c>
      <c r="J150" s="148">
        <v>33</v>
      </c>
      <c r="K150" s="159"/>
      <c r="L150" s="562"/>
    </row>
    <row r="151" spans="4:12" ht="18">
      <c r="D151" s="432"/>
      <c r="E151" s="453"/>
      <c r="F151" s="210" t="s">
        <v>122</v>
      </c>
      <c r="G151" s="248"/>
      <c r="H151" s="564" t="s">
        <v>741</v>
      </c>
      <c r="I151" s="105">
        <f t="shared" si="4"/>
        <v>10</v>
      </c>
      <c r="J151" s="109"/>
      <c r="K151" s="188"/>
      <c r="L151" s="562"/>
    </row>
    <row r="152" spans="4:12" ht="18">
      <c r="D152" s="432"/>
      <c r="E152" s="453"/>
      <c r="F152" s="212" t="s">
        <v>49</v>
      </c>
      <c r="G152" s="147"/>
      <c r="H152" s="565" t="s">
        <v>749</v>
      </c>
      <c r="I152" s="105">
        <f t="shared" si="4"/>
        <v>46</v>
      </c>
      <c r="J152" s="148"/>
      <c r="K152" s="159"/>
      <c r="L152" s="562"/>
    </row>
    <row r="153" spans="4:12" ht="18">
      <c r="D153" s="432"/>
      <c r="E153" s="453"/>
      <c r="F153" s="210" t="s">
        <v>50</v>
      </c>
      <c r="G153" s="248"/>
      <c r="H153" s="564" t="s">
        <v>747</v>
      </c>
      <c r="I153" s="105">
        <f t="shared" si="4"/>
        <v>25</v>
      </c>
      <c r="J153" s="148"/>
      <c r="K153" s="159"/>
      <c r="L153" s="562"/>
    </row>
    <row r="154" spans="4:12" thickBot="1">
      <c r="D154" s="448"/>
      <c r="E154" s="456"/>
      <c r="F154" s="214" t="s">
        <v>75</v>
      </c>
      <c r="G154" s="249"/>
      <c r="H154" s="566" t="s">
        <v>747</v>
      </c>
      <c r="I154" s="162">
        <f t="shared" si="4"/>
        <v>25</v>
      </c>
      <c r="J154" s="164"/>
      <c r="K154" s="163"/>
      <c r="L154" s="562"/>
    </row>
    <row r="186" ht="30" customHeight="1"/>
  </sheetData>
  <mergeCells count="58">
    <mergeCell ref="E89:E94"/>
    <mergeCell ref="L89:L94"/>
    <mergeCell ref="E95:E100"/>
    <mergeCell ref="L95:L100"/>
    <mergeCell ref="E101:E106"/>
    <mergeCell ref="L101:L106"/>
    <mergeCell ref="H95:H100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H65:H70"/>
    <mergeCell ref="L65:L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0" r:id="rId5" xr:uid="{00000000-0004-0000-0200-000004000000}"/>
    <hyperlink ref="G134" r:id="rId6" display="https://www.samsung.com/uk/students-offers/" xr:uid="{00000000-0004-0000-0200-000005000000}"/>
    <hyperlink ref="H122" r:id="rId7" xr:uid="{00000000-0004-0000-0200-000006000000}"/>
    <hyperlink ref="H146" r:id="rId8" xr:uid="{23AFB170-619A-4C5A-8706-D6F67F8C657E}"/>
    <hyperlink ref="H152" r:id="rId9" xr:uid="{2150EC7F-84F7-4F21-A5EC-150A1E81B59D}"/>
    <hyperlink ref="H140" r:id="rId10" xr:uid="{9D4E8C8F-8DE4-4F04-95F7-01E49CB4B92A}"/>
    <hyperlink ref="H134" r:id="rId11" xr:uid="{329C088F-8B0C-495B-A668-F44318EC7D35}"/>
    <hyperlink ref="H128" r:id="rId12" xr:uid="{B4E93763-14F4-4638-A760-118F30459D82}"/>
    <hyperlink ref="H116" r:id="rId13" xr:uid="{A613A541-6398-4686-9AF6-4436BCEBEFF8}"/>
    <hyperlink ref="H110" r:id="rId14" xr:uid="{E29FED76-4ADC-4EBF-BE9A-272E38E49646}"/>
    <hyperlink ref="G98" r:id="rId15" xr:uid="{07C9D5D4-5CF8-420F-B22D-F3B3BA87787C}"/>
    <hyperlink ref="G104" r:id="rId16" xr:uid="{B150E05B-7153-4F70-9D1C-BA8CD3057BCF}"/>
    <hyperlink ref="G20" r:id="rId17" xr:uid="{8CD16857-F64B-44CE-98B4-5481CB136339}"/>
    <hyperlink ref="G26" r:id="rId18" xr:uid="{9D484D8C-1437-4C9F-A518-4DC1FD10FBFC}"/>
    <hyperlink ref="G38" r:id="rId19" xr:uid="{AFBC8E33-F951-4FF6-98B3-D404AA38FB40}"/>
    <hyperlink ref="G44" r:id="rId20" xr:uid="{CFD8C76D-AF45-4944-BE5E-FB40A11B665E}"/>
    <hyperlink ref="G50" r:id="rId21" xr:uid="{99525BE8-B6ED-4B30-B534-A4FA0951B7CC}"/>
    <hyperlink ref="G62" r:id="rId22" xr:uid="{1ED28AF2-FFC0-4A06-9E4E-2B4100E85B1D}"/>
    <hyperlink ref="G68" r:id="rId23" xr:uid="{2D55DB9C-C16F-4EA5-ADC6-59BD5B81C720}"/>
    <hyperlink ref="G56" r:id="rId24" xr:uid="{CF946D0B-1069-48CD-A90A-C5AB4404F1BD}"/>
    <hyperlink ref="G92" r:id="rId25" xr:uid="{54B21547-B4B9-4BE6-A461-0BABC9E02F4E}"/>
    <hyperlink ref="G74" r:id="rId26" xr:uid="{019C3E96-6A7A-4C7B-983E-52972868C644}"/>
    <hyperlink ref="G80" r:id="rId27" xr:uid="{3CAEA1C1-4101-413E-A860-C21FADF56F07}"/>
    <hyperlink ref="G86" r:id="rId28" xr:uid="{7C7F2F25-8304-46B3-951C-200A182F2B1E}"/>
    <hyperlink ref="H74" r:id="rId29" xr:uid="{E2B07EAD-956C-41ED-8C17-7F1FB826EC20}"/>
    <hyperlink ref="H50" r:id="rId30" xr:uid="{BDA4B665-985E-48AD-B69A-C989FC6A50CD}"/>
    <hyperlink ref="H44" r:id="rId31" xr:uid="{982A499A-8A5B-4639-92F4-A00F4A539737}"/>
    <hyperlink ref="H38" r:id="rId32" xr:uid="{CE4BBDAD-180B-4E0B-9F2F-F8D46A3E0384}"/>
    <hyperlink ref="H26" r:id="rId33" xr:uid="{450D7455-54F7-405B-A4C6-ABA2AFA2E781}"/>
    <hyperlink ref="H20" r:id="rId34" xr:uid="{4E991BA1-EA98-492B-AAE8-D3D0FACDE819}"/>
    <hyperlink ref="H62" r:id="rId35" xr:uid="{3B7B2124-5F6A-41BB-9B87-668E50213C6A}"/>
    <hyperlink ref="H92" r:id="rId36" xr:uid="{9CAD0A5C-2DCD-4900-AE8B-56962FF5226A}"/>
    <hyperlink ref="H86" r:id="rId37" xr:uid="{88B4AA04-E616-4FFC-8B69-89BF969D8E9C}"/>
    <hyperlink ref="H56" r:id="rId38" xr:uid="{D5117A6E-0A8F-4758-A2CC-CD22E708C785}"/>
    <hyperlink ref="G32" r:id="rId39" xr:uid="{F2345CE7-720D-405C-A54F-7B542C8FF118}"/>
    <hyperlink ref="H104" r:id="rId40" xr:uid="{721923CA-971F-42B6-AF19-40CBF0AFC579}"/>
    <hyperlink ref="G146" r:id="rId41" display="https://www.samsung.com/uk/students-offers/" xr:uid="{93F4BFFA-1596-4CCA-BD87-C217B7B64FBB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21" zoomScale="70" zoomScaleNormal="70" workbookViewId="0">
      <selection activeCell="H140" sqref="H140:H14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46" t="s">
        <v>520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4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4" ht="21" customHeight="1">
      <c r="D8" s="431" t="s">
        <v>115</v>
      </c>
      <c r="E8" s="434" t="s">
        <v>154</v>
      </c>
      <c r="F8" s="103" t="s">
        <v>124</v>
      </c>
      <c r="G8" s="273"/>
      <c r="H8" s="273"/>
      <c r="I8" s="105">
        <f>LENB(H8)</f>
        <v>0</v>
      </c>
      <c r="J8" s="106"/>
      <c r="K8" s="274" t="s">
        <v>244</v>
      </c>
      <c r="L8" s="455"/>
    </row>
    <row r="9" spans="1:14" ht="21" customHeight="1">
      <c r="D9" s="432"/>
      <c r="E9" s="450"/>
      <c r="F9" s="109" t="s">
        <v>155</v>
      </c>
      <c r="G9" s="220" t="s">
        <v>168</v>
      </c>
      <c r="H9" s="111" t="s">
        <v>732</v>
      </c>
      <c r="I9" s="105">
        <f t="shared" ref="I9:I72" si="0">LENB(H9)</f>
        <v>30</v>
      </c>
      <c r="J9" s="112">
        <v>10</v>
      </c>
      <c r="K9" s="112"/>
      <c r="L9" s="435"/>
    </row>
    <row r="10" spans="1:14" ht="21" customHeight="1">
      <c r="D10" s="432"/>
      <c r="E10" s="450"/>
      <c r="F10" s="109" t="s">
        <v>114</v>
      </c>
      <c r="G10" s="220" t="s">
        <v>359</v>
      </c>
      <c r="H10" s="220" t="s">
        <v>359</v>
      </c>
      <c r="I10" s="105">
        <f t="shared" si="0"/>
        <v>7</v>
      </c>
      <c r="J10" s="109"/>
      <c r="K10" s="109"/>
      <c r="L10" s="435"/>
    </row>
    <row r="11" spans="1:14" ht="21" customHeight="1">
      <c r="D11" s="432"/>
      <c r="E11" s="450"/>
      <c r="F11" s="113" t="s">
        <v>49</v>
      </c>
      <c r="G11" s="332" t="s">
        <v>158</v>
      </c>
      <c r="H11" s="332" t="s">
        <v>516</v>
      </c>
      <c r="I11" s="105">
        <f t="shared" si="0"/>
        <v>55</v>
      </c>
      <c r="J11" s="115"/>
      <c r="K11" s="115"/>
      <c r="L11" s="435"/>
    </row>
    <row r="12" spans="1:14" ht="21" customHeight="1">
      <c r="D12" s="432"/>
      <c r="E12" s="450"/>
      <c r="F12" s="109" t="s">
        <v>50</v>
      </c>
      <c r="G12" s="220"/>
      <c r="H12" s="220" t="s">
        <v>732</v>
      </c>
      <c r="I12" s="105">
        <f t="shared" si="0"/>
        <v>30</v>
      </c>
      <c r="J12" s="115"/>
      <c r="K12" s="115"/>
      <c r="L12" s="435"/>
    </row>
    <row r="13" spans="1:14" ht="21" customHeight="1">
      <c r="D13" s="493"/>
      <c r="E13" s="451"/>
      <c r="F13" s="151" t="s">
        <v>75</v>
      </c>
      <c r="G13" s="221" t="s">
        <v>168</v>
      </c>
      <c r="H13" s="221" t="s">
        <v>515</v>
      </c>
      <c r="I13" s="105">
        <f t="shared" si="0"/>
        <v>30</v>
      </c>
      <c r="J13" s="168"/>
      <c r="K13" s="168"/>
      <c r="L13" s="457"/>
    </row>
    <row r="14" spans="1:14" ht="21" customHeight="1">
      <c r="D14" s="432" t="s">
        <v>119</v>
      </c>
      <c r="E14" s="450" t="s">
        <v>121</v>
      </c>
      <c r="F14" s="142" t="s">
        <v>123</v>
      </c>
      <c r="G14" s="131"/>
      <c r="H14" s="142"/>
      <c r="I14" s="133">
        <f t="shared" si="0"/>
        <v>0</v>
      </c>
      <c r="J14" s="144"/>
      <c r="K14" s="133" t="s">
        <v>246</v>
      </c>
      <c r="L14" s="484"/>
    </row>
    <row r="15" spans="1:14" ht="21" customHeight="1">
      <c r="D15" s="432"/>
      <c r="E15" s="450"/>
      <c r="F15" s="124" t="s">
        <v>55</v>
      </c>
      <c r="G15" s="276" t="s">
        <v>262</v>
      </c>
      <c r="H15" s="276" t="s">
        <v>733</v>
      </c>
      <c r="I15" s="133">
        <f t="shared" si="0"/>
        <v>25</v>
      </c>
      <c r="J15" s="126">
        <v>33</v>
      </c>
      <c r="K15" s="126"/>
      <c r="L15" s="461"/>
    </row>
    <row r="16" spans="1:14" ht="21" customHeight="1">
      <c r="D16" s="432"/>
      <c r="E16" s="450"/>
      <c r="F16" s="124" t="s">
        <v>122</v>
      </c>
      <c r="G16" s="276" t="s">
        <v>360</v>
      </c>
      <c r="H16" s="276" t="s">
        <v>724</v>
      </c>
      <c r="I16" s="133">
        <f t="shared" si="0"/>
        <v>17</v>
      </c>
      <c r="J16" s="124"/>
      <c r="K16" s="124"/>
      <c r="L16" s="461"/>
    </row>
    <row r="17" spans="2:12" ht="20.100000000000001" customHeight="1">
      <c r="D17" s="432"/>
      <c r="E17" s="450"/>
      <c r="F17" s="127" t="s">
        <v>49</v>
      </c>
      <c r="G17" s="278" t="s">
        <v>263</v>
      </c>
      <c r="H17" s="278" t="s">
        <v>516</v>
      </c>
      <c r="I17" s="133">
        <f t="shared" si="0"/>
        <v>55</v>
      </c>
      <c r="J17" s="126"/>
      <c r="K17" s="126"/>
      <c r="L17" s="461"/>
    </row>
    <row r="18" spans="2:12" ht="20.100000000000001" customHeight="1">
      <c r="D18" s="432"/>
      <c r="E18" s="450"/>
      <c r="F18" s="124" t="s">
        <v>50</v>
      </c>
      <c r="G18" s="276"/>
      <c r="H18" s="276" t="s">
        <v>733</v>
      </c>
      <c r="I18" s="133">
        <f t="shared" si="0"/>
        <v>25</v>
      </c>
      <c r="J18" s="126"/>
      <c r="K18" s="126"/>
      <c r="L18" s="461"/>
    </row>
    <row r="19" spans="2:12" ht="20.100000000000001" customHeight="1">
      <c r="D19" s="432"/>
      <c r="E19" s="451"/>
      <c r="F19" s="129" t="s">
        <v>75</v>
      </c>
      <c r="G19" s="277" t="s">
        <v>262</v>
      </c>
      <c r="H19" s="276" t="s">
        <v>517</v>
      </c>
      <c r="I19" s="133">
        <f t="shared" si="0"/>
        <v>25</v>
      </c>
      <c r="J19" s="130"/>
      <c r="K19" s="130"/>
      <c r="L19" s="462"/>
    </row>
    <row r="20" spans="2:12" ht="20.100000000000001" customHeight="1">
      <c r="D20" s="432"/>
      <c r="E20" s="434" t="s">
        <v>125</v>
      </c>
      <c r="F20" s="131" t="s">
        <v>123</v>
      </c>
      <c r="G20" s="131"/>
      <c r="H20" s="131"/>
      <c r="I20" s="133">
        <f t="shared" si="0"/>
        <v>0</v>
      </c>
      <c r="J20" s="133"/>
      <c r="K20" s="133" t="s">
        <v>246</v>
      </c>
      <c r="L20" s="484"/>
    </row>
    <row r="21" spans="2:12" ht="20.100000000000001" customHeight="1">
      <c r="D21" s="432"/>
      <c r="E21" s="450"/>
      <c r="F21" s="124" t="s">
        <v>55</v>
      </c>
      <c r="G21" s="276" t="s">
        <v>264</v>
      </c>
      <c r="H21" s="276" t="s">
        <v>734</v>
      </c>
      <c r="I21" s="133">
        <f t="shared" si="0"/>
        <v>23</v>
      </c>
      <c r="J21" s="126">
        <v>33</v>
      </c>
      <c r="K21" s="126"/>
      <c r="L21" s="461"/>
    </row>
    <row r="22" spans="2:12" ht="20.100000000000001" customHeight="1">
      <c r="D22" s="432"/>
      <c r="E22" s="450"/>
      <c r="F22" s="124" t="s">
        <v>122</v>
      </c>
      <c r="G22" s="276" t="s">
        <v>361</v>
      </c>
      <c r="H22" s="276" t="s">
        <v>725</v>
      </c>
      <c r="I22" s="133">
        <f t="shared" si="0"/>
        <v>10</v>
      </c>
      <c r="J22" s="124"/>
      <c r="K22" s="124"/>
      <c r="L22" s="461"/>
    </row>
    <row r="23" spans="2:12" ht="20.100000000000001" customHeight="1">
      <c r="B23" s="57" t="s">
        <v>44</v>
      </c>
      <c r="D23" s="432"/>
      <c r="E23" s="450"/>
      <c r="F23" s="127" t="s">
        <v>49</v>
      </c>
      <c r="G23" s="278" t="s">
        <v>265</v>
      </c>
      <c r="H23" s="278" t="s">
        <v>519</v>
      </c>
      <c r="I23" s="133">
        <f t="shared" si="0"/>
        <v>47</v>
      </c>
      <c r="J23" s="126"/>
      <c r="K23" s="126"/>
      <c r="L23" s="461"/>
    </row>
    <row r="24" spans="2:12" ht="20.100000000000001" customHeight="1">
      <c r="D24" s="432"/>
      <c r="E24" s="450"/>
      <c r="F24" s="124" t="s">
        <v>50</v>
      </c>
      <c r="G24" s="276"/>
      <c r="H24" s="276" t="s">
        <v>734</v>
      </c>
      <c r="I24" s="133">
        <f t="shared" si="0"/>
        <v>23</v>
      </c>
      <c r="J24" s="126"/>
      <c r="K24" s="126"/>
      <c r="L24" s="461"/>
    </row>
    <row r="25" spans="2:12" ht="20.100000000000001" customHeight="1">
      <c r="D25" s="432"/>
      <c r="E25" s="451"/>
      <c r="F25" s="129" t="s">
        <v>75</v>
      </c>
      <c r="G25" s="277" t="s">
        <v>264</v>
      </c>
      <c r="H25" s="276" t="s">
        <v>518</v>
      </c>
      <c r="I25" s="133">
        <f t="shared" si="0"/>
        <v>23</v>
      </c>
      <c r="J25" s="130"/>
      <c r="K25" s="130"/>
      <c r="L25" s="462"/>
    </row>
    <row r="26" spans="2:12" ht="20.100000000000001" customHeight="1">
      <c r="D26" s="432"/>
      <c r="E26" s="434" t="s">
        <v>126</v>
      </c>
      <c r="F26" s="131" t="s">
        <v>123</v>
      </c>
      <c r="G26" s="131"/>
      <c r="H26" s="490" t="s">
        <v>657</v>
      </c>
      <c r="I26" s="133">
        <f t="shared" si="0"/>
        <v>3</v>
      </c>
      <c r="J26" s="133"/>
      <c r="K26" s="133" t="s">
        <v>246</v>
      </c>
      <c r="L26" s="484"/>
    </row>
    <row r="27" spans="2:12" ht="20.100000000000001" customHeight="1">
      <c r="D27" s="432"/>
      <c r="E27" s="450"/>
      <c r="F27" s="124" t="s">
        <v>55</v>
      </c>
      <c r="G27" s="276" t="s">
        <v>266</v>
      </c>
      <c r="H27" s="491"/>
      <c r="I27" s="133">
        <f t="shared" si="0"/>
        <v>0</v>
      </c>
      <c r="J27" s="126">
        <v>33</v>
      </c>
      <c r="K27" s="126"/>
      <c r="L27" s="461"/>
    </row>
    <row r="28" spans="2:12" ht="17.45" customHeight="1">
      <c r="D28" s="432"/>
      <c r="E28" s="450"/>
      <c r="F28" s="124" t="s">
        <v>122</v>
      </c>
      <c r="G28" s="276" t="s">
        <v>362</v>
      </c>
      <c r="H28" s="491"/>
      <c r="I28" s="133">
        <f t="shared" si="0"/>
        <v>0</v>
      </c>
      <c r="J28" s="124"/>
      <c r="K28" s="124"/>
      <c r="L28" s="461"/>
    </row>
    <row r="29" spans="2:12" ht="34.5">
      <c r="D29" s="432"/>
      <c r="E29" s="450"/>
      <c r="F29" s="127" t="s">
        <v>49</v>
      </c>
      <c r="G29" s="278" t="s">
        <v>267</v>
      </c>
      <c r="H29" s="491"/>
      <c r="I29" s="133">
        <f t="shared" si="0"/>
        <v>0</v>
      </c>
      <c r="J29" s="126"/>
      <c r="K29" s="126"/>
      <c r="L29" s="461"/>
    </row>
    <row r="30" spans="2:12" ht="20.65" customHeight="1">
      <c r="D30" s="432"/>
      <c r="E30" s="450"/>
      <c r="F30" s="124" t="s">
        <v>50</v>
      </c>
      <c r="G30" s="276"/>
      <c r="H30" s="491"/>
      <c r="I30" s="133">
        <f t="shared" si="0"/>
        <v>0</v>
      </c>
      <c r="J30" s="126"/>
      <c r="K30" s="126"/>
      <c r="L30" s="461"/>
    </row>
    <row r="31" spans="2:12" ht="20.65" customHeight="1">
      <c r="D31" s="432"/>
      <c r="E31" s="451"/>
      <c r="F31" s="129" t="s">
        <v>75</v>
      </c>
      <c r="G31" s="277" t="s">
        <v>266</v>
      </c>
      <c r="H31" s="492"/>
      <c r="I31" s="133">
        <f t="shared" si="0"/>
        <v>0</v>
      </c>
      <c r="J31" s="130"/>
      <c r="K31" s="130"/>
      <c r="L31" s="462"/>
    </row>
    <row r="32" spans="2:12" ht="20.65" customHeight="1">
      <c r="D32" s="432"/>
      <c r="E32" s="434" t="s">
        <v>127</v>
      </c>
      <c r="F32" s="131" t="s">
        <v>123</v>
      </c>
      <c r="G32" s="131" t="s">
        <v>76</v>
      </c>
      <c r="H32" s="131"/>
      <c r="I32" s="133">
        <f t="shared" si="0"/>
        <v>0</v>
      </c>
      <c r="J32" s="133"/>
      <c r="K32" s="133" t="s">
        <v>246</v>
      </c>
      <c r="L32" s="484"/>
    </row>
    <row r="33" spans="4:12" ht="20.65" customHeight="1">
      <c r="D33" s="432"/>
      <c r="E33" s="450"/>
      <c r="F33" s="124" t="s">
        <v>55</v>
      </c>
      <c r="G33" s="276" t="s">
        <v>268</v>
      </c>
      <c r="H33" s="276" t="s">
        <v>727</v>
      </c>
      <c r="I33" s="133">
        <f t="shared" si="0"/>
        <v>31</v>
      </c>
      <c r="J33" s="126">
        <v>33</v>
      </c>
      <c r="K33" s="126"/>
      <c r="L33" s="461"/>
    </row>
    <row r="34" spans="4:12" ht="20.65" customHeight="1">
      <c r="D34" s="432"/>
      <c r="E34" s="450"/>
      <c r="F34" s="124" t="s">
        <v>122</v>
      </c>
      <c r="G34" s="276" t="s">
        <v>363</v>
      </c>
      <c r="H34" s="276" t="s">
        <v>321</v>
      </c>
      <c r="I34" s="133">
        <f t="shared" si="0"/>
        <v>12</v>
      </c>
      <c r="J34" s="124"/>
      <c r="K34" s="124"/>
      <c r="L34" s="461"/>
    </row>
    <row r="35" spans="4:12" ht="20.65" customHeight="1">
      <c r="D35" s="432"/>
      <c r="E35" s="450"/>
      <c r="F35" s="127" t="s">
        <v>49</v>
      </c>
      <c r="G35" s="278" t="s">
        <v>269</v>
      </c>
      <c r="H35" s="278" t="s">
        <v>523</v>
      </c>
      <c r="I35" s="133">
        <f t="shared" si="0"/>
        <v>47</v>
      </c>
      <c r="J35" s="126"/>
      <c r="K35" s="126"/>
      <c r="L35" s="461"/>
    </row>
    <row r="36" spans="4:12" ht="20.65" customHeight="1">
      <c r="D36" s="432"/>
      <c r="E36" s="450"/>
      <c r="F36" s="124" t="s">
        <v>50</v>
      </c>
      <c r="G36" s="276"/>
      <c r="H36" s="276" t="s">
        <v>727</v>
      </c>
      <c r="I36" s="133">
        <f t="shared" si="0"/>
        <v>31</v>
      </c>
      <c r="J36" s="126"/>
      <c r="K36" s="126"/>
      <c r="L36" s="461"/>
    </row>
    <row r="37" spans="4:12" ht="20.65" customHeight="1">
      <c r="D37" s="432"/>
      <c r="E37" s="451"/>
      <c r="F37" s="129" t="s">
        <v>75</v>
      </c>
      <c r="G37" s="277" t="s">
        <v>268</v>
      </c>
      <c r="H37" s="276" t="s">
        <v>727</v>
      </c>
      <c r="I37" s="133">
        <f t="shared" si="0"/>
        <v>31</v>
      </c>
      <c r="J37" s="130"/>
      <c r="K37" s="130"/>
      <c r="L37" s="462"/>
    </row>
    <row r="38" spans="4:12" ht="20.65" customHeight="1">
      <c r="D38" s="432"/>
      <c r="E38" s="434" t="s">
        <v>128</v>
      </c>
      <c r="F38" s="131" t="s">
        <v>123</v>
      </c>
      <c r="G38" s="131"/>
      <c r="H38" s="131"/>
      <c r="I38" s="133">
        <f t="shared" si="0"/>
        <v>0</v>
      </c>
      <c r="J38" s="133"/>
      <c r="K38" s="133" t="s">
        <v>246</v>
      </c>
      <c r="L38" s="484"/>
    </row>
    <row r="39" spans="4:12" ht="20.65" customHeight="1">
      <c r="D39" s="432"/>
      <c r="E39" s="450"/>
      <c r="F39" s="124" t="s">
        <v>55</v>
      </c>
      <c r="G39" s="276" t="s">
        <v>67</v>
      </c>
      <c r="H39" s="317" t="s">
        <v>726</v>
      </c>
      <c r="I39" s="133">
        <f t="shared" si="0"/>
        <v>38</v>
      </c>
      <c r="J39" s="126">
        <v>33</v>
      </c>
      <c r="K39" s="126"/>
      <c r="L39" s="461"/>
    </row>
    <row r="40" spans="4:12" ht="20.100000000000001" customHeight="1">
      <c r="D40" s="432"/>
      <c r="E40" s="450"/>
      <c r="F40" s="124" t="s">
        <v>122</v>
      </c>
      <c r="G40" s="276" t="s">
        <v>364</v>
      </c>
      <c r="H40" s="276" t="s">
        <v>322</v>
      </c>
      <c r="I40" s="133">
        <f t="shared" si="0"/>
        <v>11</v>
      </c>
      <c r="J40" s="124"/>
      <c r="K40" s="124"/>
      <c r="L40" s="461"/>
    </row>
    <row r="41" spans="4:12" ht="20.100000000000001" customHeight="1">
      <c r="D41" s="432"/>
      <c r="E41" s="450"/>
      <c r="F41" s="127" t="s">
        <v>49</v>
      </c>
      <c r="G41" s="193" t="s">
        <v>69</v>
      </c>
      <c r="H41" s="278" t="s">
        <v>524</v>
      </c>
      <c r="I41" s="133">
        <f t="shared" si="0"/>
        <v>55</v>
      </c>
      <c r="J41" s="126"/>
      <c r="K41" s="126"/>
      <c r="L41" s="461"/>
    </row>
    <row r="42" spans="4:12" ht="20.100000000000001" customHeight="1">
      <c r="D42" s="432"/>
      <c r="E42" s="450"/>
      <c r="F42" s="124" t="s">
        <v>50</v>
      </c>
      <c r="G42" s="276"/>
      <c r="H42" s="276" t="s">
        <v>726</v>
      </c>
      <c r="I42" s="133">
        <f t="shared" si="0"/>
        <v>38</v>
      </c>
      <c r="J42" s="126"/>
      <c r="K42" s="126"/>
      <c r="L42" s="461"/>
    </row>
    <row r="43" spans="4:12" ht="20.100000000000001" customHeight="1">
      <c r="D43" s="432"/>
      <c r="E43" s="451"/>
      <c r="F43" s="129" t="s">
        <v>75</v>
      </c>
      <c r="G43" s="277" t="s">
        <v>67</v>
      </c>
      <c r="H43" s="276" t="s">
        <v>726</v>
      </c>
      <c r="I43" s="133">
        <f t="shared" si="0"/>
        <v>38</v>
      </c>
      <c r="J43" s="130"/>
      <c r="K43" s="130"/>
      <c r="L43" s="462"/>
    </row>
    <row r="44" spans="4:12" ht="20.100000000000001" customHeight="1">
      <c r="D44" s="432"/>
      <c r="E44" s="434" t="s">
        <v>129</v>
      </c>
      <c r="F44" s="131" t="s">
        <v>123</v>
      </c>
      <c r="G44" s="131" t="s">
        <v>76</v>
      </c>
      <c r="H44" s="490" t="s">
        <v>657</v>
      </c>
      <c r="I44" s="133">
        <f t="shared" si="0"/>
        <v>3</v>
      </c>
      <c r="J44" s="133"/>
      <c r="K44" s="133" t="s">
        <v>246</v>
      </c>
      <c r="L44" s="484"/>
    </row>
    <row r="45" spans="4:12" ht="20.100000000000001" customHeight="1">
      <c r="D45" s="432"/>
      <c r="E45" s="450"/>
      <c r="F45" s="124" t="s">
        <v>55</v>
      </c>
      <c r="G45" s="276" t="s">
        <v>56</v>
      </c>
      <c r="H45" s="491"/>
      <c r="I45" s="133">
        <f t="shared" si="0"/>
        <v>0</v>
      </c>
      <c r="J45" s="126">
        <v>33</v>
      </c>
      <c r="K45" s="126"/>
      <c r="L45" s="461"/>
    </row>
    <row r="46" spans="4:12" ht="20.100000000000001" customHeight="1">
      <c r="D46" s="432"/>
      <c r="E46" s="450"/>
      <c r="F46" s="124" t="s">
        <v>122</v>
      </c>
      <c r="G46" s="276" t="s">
        <v>323</v>
      </c>
      <c r="H46" s="491"/>
      <c r="I46" s="133">
        <f t="shared" si="0"/>
        <v>0</v>
      </c>
      <c r="J46" s="124"/>
      <c r="K46" s="124"/>
      <c r="L46" s="461"/>
    </row>
    <row r="47" spans="4:12" ht="20.100000000000001" customHeight="1">
      <c r="D47" s="432"/>
      <c r="E47" s="450"/>
      <c r="F47" s="127" t="s">
        <v>49</v>
      </c>
      <c r="G47" s="193" t="s">
        <v>68</v>
      </c>
      <c r="H47" s="491"/>
      <c r="I47" s="133">
        <f t="shared" si="0"/>
        <v>0</v>
      </c>
      <c r="J47" s="126"/>
      <c r="K47" s="126"/>
      <c r="L47" s="461"/>
    </row>
    <row r="48" spans="4:12" ht="20.100000000000001" customHeight="1">
      <c r="D48" s="432"/>
      <c r="E48" s="450"/>
      <c r="F48" s="124" t="s">
        <v>50</v>
      </c>
      <c r="G48" s="276"/>
      <c r="H48" s="491"/>
      <c r="I48" s="133">
        <f t="shared" si="0"/>
        <v>0</v>
      </c>
      <c r="J48" s="126"/>
      <c r="K48" s="126"/>
      <c r="L48" s="461"/>
    </row>
    <row r="49" spans="4:12" ht="20.100000000000001" customHeight="1">
      <c r="D49" s="432"/>
      <c r="E49" s="451"/>
      <c r="F49" s="129" t="s">
        <v>75</v>
      </c>
      <c r="G49" s="277" t="s">
        <v>56</v>
      </c>
      <c r="H49" s="492"/>
      <c r="I49" s="133">
        <f t="shared" si="0"/>
        <v>0</v>
      </c>
      <c r="J49" s="130"/>
      <c r="K49" s="130"/>
      <c r="L49" s="462"/>
    </row>
    <row r="50" spans="4:12" ht="20.100000000000001" customHeight="1">
      <c r="D50" s="432"/>
      <c r="E50" s="434" t="s">
        <v>130</v>
      </c>
      <c r="F50" s="131" t="s">
        <v>123</v>
      </c>
      <c r="G50" s="131" t="s">
        <v>76</v>
      </c>
      <c r="H50" s="131"/>
      <c r="I50" s="133">
        <f t="shared" si="0"/>
        <v>0</v>
      </c>
      <c r="J50" s="133"/>
      <c r="K50" s="133" t="s">
        <v>246</v>
      </c>
      <c r="L50" s="484"/>
    </row>
    <row r="51" spans="4:12" ht="20.100000000000001" customHeight="1">
      <c r="D51" s="432"/>
      <c r="E51" s="450"/>
      <c r="F51" s="124" t="s">
        <v>55</v>
      </c>
      <c r="G51" s="276" t="s">
        <v>66</v>
      </c>
      <c r="H51" s="276" t="s">
        <v>526</v>
      </c>
      <c r="I51" s="133">
        <f t="shared" si="0"/>
        <v>25</v>
      </c>
      <c r="J51" s="126">
        <v>33</v>
      </c>
      <c r="K51" s="126"/>
      <c r="L51" s="461"/>
    </row>
    <row r="52" spans="4:12" ht="20.100000000000001" customHeight="1">
      <c r="D52" s="432"/>
      <c r="E52" s="450"/>
      <c r="F52" s="124" t="s">
        <v>122</v>
      </c>
      <c r="G52" s="276" t="s">
        <v>365</v>
      </c>
      <c r="H52" s="276" t="s">
        <v>729</v>
      </c>
      <c r="I52" s="133">
        <f t="shared" si="0"/>
        <v>18</v>
      </c>
      <c r="J52" s="124"/>
      <c r="K52" s="124"/>
      <c r="L52" s="461"/>
    </row>
    <row r="53" spans="4:12" ht="20.100000000000001" customHeight="1">
      <c r="D53" s="432"/>
      <c r="E53" s="450"/>
      <c r="F53" s="127" t="s">
        <v>49</v>
      </c>
      <c r="G53" s="193" t="s">
        <v>70</v>
      </c>
      <c r="H53" s="193" t="s">
        <v>525</v>
      </c>
      <c r="I53" s="133">
        <f t="shared" si="0"/>
        <v>69</v>
      </c>
      <c r="J53" s="126"/>
      <c r="K53" s="126"/>
      <c r="L53" s="461"/>
    </row>
    <row r="54" spans="4:12" ht="20.100000000000001" customHeight="1">
      <c r="D54" s="432"/>
      <c r="E54" s="450"/>
      <c r="F54" s="124" t="s">
        <v>50</v>
      </c>
      <c r="G54" s="276"/>
      <c r="H54" s="276" t="s">
        <v>527</v>
      </c>
      <c r="I54" s="133">
        <f t="shared" si="0"/>
        <v>24</v>
      </c>
      <c r="J54" s="126"/>
      <c r="K54" s="126"/>
      <c r="L54" s="461"/>
    </row>
    <row r="55" spans="4:12" ht="20.100000000000001" customHeight="1">
      <c r="D55" s="432"/>
      <c r="E55" s="451"/>
      <c r="F55" s="129" t="s">
        <v>75</v>
      </c>
      <c r="G55" s="277" t="s">
        <v>66</v>
      </c>
      <c r="H55" s="276" t="s">
        <v>526</v>
      </c>
      <c r="I55" s="133">
        <f t="shared" si="0"/>
        <v>25</v>
      </c>
      <c r="J55" s="130"/>
      <c r="K55" s="130"/>
      <c r="L55" s="462"/>
    </row>
    <row r="56" spans="4:12" ht="20.100000000000001" customHeight="1">
      <c r="D56" s="432"/>
      <c r="E56" s="434" t="s">
        <v>131</v>
      </c>
      <c r="F56" s="131" t="s">
        <v>123</v>
      </c>
      <c r="G56" s="333" t="s">
        <v>76</v>
      </c>
      <c r="H56" s="490" t="s">
        <v>657</v>
      </c>
      <c r="I56" s="133">
        <f t="shared" si="0"/>
        <v>3</v>
      </c>
      <c r="J56" s="133"/>
      <c r="K56" s="133" t="s">
        <v>246</v>
      </c>
      <c r="L56" s="484"/>
    </row>
    <row r="57" spans="4:12" ht="20.100000000000001" customHeight="1">
      <c r="D57" s="432"/>
      <c r="E57" s="450"/>
      <c r="F57" s="124" t="s">
        <v>55</v>
      </c>
      <c r="G57" s="276" t="s">
        <v>270</v>
      </c>
      <c r="H57" s="491"/>
      <c r="I57" s="133">
        <f t="shared" si="0"/>
        <v>0</v>
      </c>
      <c r="J57" s="126">
        <v>33</v>
      </c>
      <c r="K57" s="126"/>
      <c r="L57" s="461"/>
    </row>
    <row r="58" spans="4:12" ht="20.100000000000001" customHeight="1">
      <c r="D58" s="432"/>
      <c r="E58" s="450"/>
      <c r="F58" s="124" t="s">
        <v>122</v>
      </c>
      <c r="G58" s="276" t="s">
        <v>366</v>
      </c>
      <c r="H58" s="491"/>
      <c r="I58" s="133">
        <f t="shared" si="0"/>
        <v>0</v>
      </c>
      <c r="J58" s="124"/>
      <c r="K58" s="124"/>
      <c r="L58" s="461"/>
    </row>
    <row r="59" spans="4:12" ht="20.100000000000001" customHeight="1">
      <c r="D59" s="432"/>
      <c r="E59" s="450"/>
      <c r="F59" s="127" t="s">
        <v>49</v>
      </c>
      <c r="G59" s="334" t="s">
        <v>271</v>
      </c>
      <c r="H59" s="491"/>
      <c r="I59" s="133">
        <f t="shared" si="0"/>
        <v>0</v>
      </c>
      <c r="J59" s="126"/>
      <c r="K59" s="126"/>
      <c r="L59" s="461"/>
    </row>
    <row r="60" spans="4:12" ht="17.649999999999999" customHeight="1">
      <c r="D60" s="432"/>
      <c r="E60" s="450"/>
      <c r="F60" s="124" t="s">
        <v>50</v>
      </c>
      <c r="G60" s="276"/>
      <c r="H60" s="491"/>
      <c r="I60" s="133">
        <f t="shared" si="0"/>
        <v>0</v>
      </c>
      <c r="J60" s="126"/>
      <c r="K60" s="126"/>
      <c r="L60" s="461"/>
    </row>
    <row r="61" spans="4:12" ht="16.5" customHeight="1">
      <c r="D61" s="432"/>
      <c r="E61" s="451"/>
      <c r="F61" s="129" t="s">
        <v>75</v>
      </c>
      <c r="G61" s="277" t="s">
        <v>270</v>
      </c>
      <c r="H61" s="492"/>
      <c r="I61" s="133">
        <f t="shared" si="0"/>
        <v>0</v>
      </c>
      <c r="J61" s="130"/>
      <c r="K61" s="130"/>
      <c r="L61" s="462"/>
    </row>
    <row r="62" spans="4:12" ht="17.25" customHeight="1">
      <c r="D62" s="432"/>
      <c r="E62" s="434" t="s">
        <v>132</v>
      </c>
      <c r="F62" s="103" t="s">
        <v>123</v>
      </c>
      <c r="G62" s="335"/>
      <c r="H62" s="335"/>
      <c r="I62" s="105">
        <f t="shared" si="0"/>
        <v>0</v>
      </c>
      <c r="J62" s="105"/>
      <c r="K62" s="105" t="s">
        <v>246</v>
      </c>
      <c r="L62" s="436"/>
    </row>
    <row r="63" spans="4:12" ht="16.5" customHeight="1">
      <c r="D63" s="432"/>
      <c r="E63" s="450"/>
      <c r="F63" s="109" t="s">
        <v>55</v>
      </c>
      <c r="G63" s="336"/>
      <c r="H63" s="336"/>
      <c r="I63" s="105">
        <f t="shared" si="0"/>
        <v>0</v>
      </c>
      <c r="J63" s="148">
        <v>33</v>
      </c>
      <c r="K63" s="148"/>
      <c r="L63" s="437"/>
    </row>
    <row r="64" spans="4:12" ht="16.5" customHeight="1">
      <c r="D64" s="432"/>
      <c r="E64" s="450"/>
      <c r="F64" s="109" t="s">
        <v>122</v>
      </c>
      <c r="G64" s="336"/>
      <c r="H64" s="336"/>
      <c r="I64" s="105">
        <f t="shared" si="0"/>
        <v>0</v>
      </c>
      <c r="J64" s="109"/>
      <c r="K64" s="109"/>
      <c r="L64" s="437"/>
    </row>
    <row r="65" spans="4:12" ht="20.100000000000001" customHeight="1">
      <c r="D65" s="432"/>
      <c r="E65" s="450"/>
      <c r="F65" s="113" t="s">
        <v>49</v>
      </c>
      <c r="G65" s="337"/>
      <c r="H65" s="337"/>
      <c r="I65" s="105">
        <f t="shared" si="0"/>
        <v>0</v>
      </c>
      <c r="J65" s="148"/>
      <c r="K65" s="148"/>
      <c r="L65" s="437"/>
    </row>
    <row r="66" spans="4:12" ht="20.100000000000001" customHeight="1">
      <c r="D66" s="432"/>
      <c r="E66" s="450"/>
      <c r="F66" s="109" t="s">
        <v>50</v>
      </c>
      <c r="G66" s="336"/>
      <c r="H66" s="336"/>
      <c r="I66" s="105">
        <f t="shared" si="0"/>
        <v>0</v>
      </c>
      <c r="J66" s="148"/>
      <c r="K66" s="148"/>
      <c r="L66" s="437"/>
    </row>
    <row r="67" spans="4:12" ht="20.100000000000001" customHeight="1">
      <c r="D67" s="432"/>
      <c r="E67" s="451"/>
      <c r="F67" s="151" t="s">
        <v>75</v>
      </c>
      <c r="G67" s="338"/>
      <c r="H67" s="338"/>
      <c r="I67" s="105">
        <f t="shared" si="0"/>
        <v>0</v>
      </c>
      <c r="J67" s="153"/>
      <c r="K67" s="153"/>
      <c r="L67" s="438"/>
    </row>
    <row r="68" spans="4:12" ht="20.100000000000001" customHeight="1">
      <c r="D68" s="432"/>
      <c r="E68" s="434" t="s">
        <v>133</v>
      </c>
      <c r="F68" s="103" t="s">
        <v>123</v>
      </c>
      <c r="G68" s="208"/>
      <c r="H68" s="208"/>
      <c r="I68" s="105">
        <f t="shared" si="0"/>
        <v>0</v>
      </c>
      <c r="J68" s="105"/>
      <c r="K68" s="171" t="s">
        <v>246</v>
      </c>
      <c r="L68" s="436"/>
    </row>
    <row r="69" spans="4:12" ht="20.100000000000001" customHeight="1">
      <c r="D69" s="432"/>
      <c r="E69" s="450"/>
      <c r="F69" s="109" t="s">
        <v>55</v>
      </c>
      <c r="G69" s="339"/>
      <c r="H69" s="339"/>
      <c r="I69" s="105">
        <f t="shared" si="0"/>
        <v>0</v>
      </c>
      <c r="J69" s="148">
        <v>33</v>
      </c>
      <c r="K69" s="148"/>
      <c r="L69" s="437"/>
    </row>
    <row r="70" spans="4:12" ht="20.100000000000001" customHeight="1">
      <c r="D70" s="432"/>
      <c r="E70" s="450"/>
      <c r="F70" s="109" t="s">
        <v>122</v>
      </c>
      <c r="G70" s="339"/>
      <c r="H70" s="339"/>
      <c r="I70" s="105">
        <f t="shared" si="0"/>
        <v>0</v>
      </c>
      <c r="J70" s="109"/>
      <c r="K70" s="109"/>
      <c r="L70" s="437"/>
    </row>
    <row r="71" spans="4:12" ht="20.100000000000001" customHeight="1">
      <c r="D71" s="432"/>
      <c r="E71" s="450"/>
      <c r="F71" s="113" t="s">
        <v>49</v>
      </c>
      <c r="G71" s="213"/>
      <c r="H71" s="213"/>
      <c r="I71" s="105">
        <f t="shared" si="0"/>
        <v>0</v>
      </c>
      <c r="J71" s="148"/>
      <c r="K71" s="148"/>
      <c r="L71" s="437"/>
    </row>
    <row r="72" spans="4:12" ht="20.100000000000001" customHeight="1">
      <c r="D72" s="432"/>
      <c r="E72" s="450"/>
      <c r="F72" s="109" t="s">
        <v>50</v>
      </c>
      <c r="G72" s="339"/>
      <c r="H72" s="339"/>
      <c r="I72" s="105">
        <f t="shared" si="0"/>
        <v>0</v>
      </c>
      <c r="J72" s="148"/>
      <c r="K72" s="148"/>
      <c r="L72" s="437"/>
    </row>
    <row r="73" spans="4:12" ht="20.100000000000001" customHeight="1">
      <c r="D73" s="432"/>
      <c r="E73" s="451"/>
      <c r="F73" s="156" t="s">
        <v>75</v>
      </c>
      <c r="G73" s="340"/>
      <c r="H73" s="341"/>
      <c r="I73" s="105">
        <f t="shared" ref="I73:I136" si="1">LENB(H73)</f>
        <v>0</v>
      </c>
      <c r="J73" s="158"/>
      <c r="K73" s="153"/>
      <c r="L73" s="438"/>
    </row>
    <row r="74" spans="4:12" ht="19.5" customHeight="1">
      <c r="D74" s="432"/>
      <c r="E74" s="434" t="s">
        <v>148</v>
      </c>
      <c r="F74" s="103" t="s">
        <v>123</v>
      </c>
      <c r="G74" s="208"/>
      <c r="H74" s="208"/>
      <c r="I74" s="105">
        <f t="shared" si="1"/>
        <v>0</v>
      </c>
      <c r="J74" s="105"/>
      <c r="K74" s="105" t="s">
        <v>246</v>
      </c>
      <c r="L74" s="436"/>
    </row>
    <row r="75" spans="4:12" ht="20.100000000000001" customHeight="1">
      <c r="D75" s="432"/>
      <c r="E75" s="450"/>
      <c r="F75" s="109" t="s">
        <v>55</v>
      </c>
      <c r="G75" s="339"/>
      <c r="H75" s="339"/>
      <c r="I75" s="105">
        <f t="shared" si="1"/>
        <v>0</v>
      </c>
      <c r="J75" s="148">
        <v>33</v>
      </c>
      <c r="K75" s="148"/>
      <c r="L75" s="437"/>
    </row>
    <row r="76" spans="4:12" ht="20.100000000000001" customHeight="1">
      <c r="D76" s="432"/>
      <c r="E76" s="450"/>
      <c r="F76" s="109" t="s">
        <v>122</v>
      </c>
      <c r="G76" s="339"/>
      <c r="H76" s="339"/>
      <c r="I76" s="105">
        <f t="shared" si="1"/>
        <v>0</v>
      </c>
      <c r="J76" s="109"/>
      <c r="K76" s="109"/>
      <c r="L76" s="437"/>
    </row>
    <row r="77" spans="4:12" ht="20.100000000000001" customHeight="1">
      <c r="D77" s="432"/>
      <c r="E77" s="450"/>
      <c r="F77" s="113" t="s">
        <v>49</v>
      </c>
      <c r="G77" s="213"/>
      <c r="H77" s="213"/>
      <c r="I77" s="105">
        <f t="shared" si="1"/>
        <v>0</v>
      </c>
      <c r="J77" s="148"/>
      <c r="K77" s="148"/>
      <c r="L77" s="437"/>
    </row>
    <row r="78" spans="4:12" ht="20.100000000000001" customHeight="1">
      <c r="D78" s="432"/>
      <c r="E78" s="450"/>
      <c r="F78" s="109" t="s">
        <v>50</v>
      </c>
      <c r="G78" s="339"/>
      <c r="H78" s="339"/>
      <c r="I78" s="105">
        <f t="shared" si="1"/>
        <v>0</v>
      </c>
      <c r="J78" s="148"/>
      <c r="K78" s="148"/>
      <c r="L78" s="437"/>
    </row>
    <row r="79" spans="4:12" ht="20.100000000000001" customHeight="1">
      <c r="D79" s="432"/>
      <c r="E79" s="451"/>
      <c r="F79" s="151" t="s">
        <v>75</v>
      </c>
      <c r="G79" s="340"/>
      <c r="H79" s="340"/>
      <c r="I79" s="105">
        <f t="shared" si="1"/>
        <v>0</v>
      </c>
      <c r="J79" s="153"/>
      <c r="K79" s="153"/>
      <c r="L79" s="438"/>
    </row>
    <row r="80" spans="4:12" ht="20.100000000000001" customHeight="1">
      <c r="D80" s="432"/>
      <c r="E80" s="434" t="s">
        <v>149</v>
      </c>
      <c r="F80" s="103" t="s">
        <v>123</v>
      </c>
      <c r="G80" s="208"/>
      <c r="H80" s="208"/>
      <c r="I80" s="105">
        <f t="shared" si="1"/>
        <v>0</v>
      </c>
      <c r="J80" s="105"/>
      <c r="K80" s="105" t="s">
        <v>246</v>
      </c>
      <c r="L80" s="436"/>
    </row>
    <row r="81" spans="4:12" ht="20.100000000000001" customHeight="1">
      <c r="D81" s="432"/>
      <c r="E81" s="450"/>
      <c r="F81" s="109" t="s">
        <v>55</v>
      </c>
      <c r="G81" s="339"/>
      <c r="H81" s="339"/>
      <c r="I81" s="105">
        <f t="shared" si="1"/>
        <v>0</v>
      </c>
      <c r="J81" s="148">
        <v>33</v>
      </c>
      <c r="K81" s="148"/>
      <c r="L81" s="437"/>
    </row>
    <row r="82" spans="4:12" ht="20.100000000000001" customHeight="1">
      <c r="D82" s="432"/>
      <c r="E82" s="450"/>
      <c r="F82" s="109" t="s">
        <v>122</v>
      </c>
      <c r="G82" s="339"/>
      <c r="H82" s="339"/>
      <c r="I82" s="105">
        <f t="shared" si="1"/>
        <v>0</v>
      </c>
      <c r="J82" s="109"/>
      <c r="K82" s="109"/>
      <c r="L82" s="437"/>
    </row>
    <row r="83" spans="4:12" ht="20.100000000000001" customHeight="1">
      <c r="D83" s="432"/>
      <c r="E83" s="450"/>
      <c r="F83" s="113" t="s">
        <v>49</v>
      </c>
      <c r="G83" s="213"/>
      <c r="H83" s="213"/>
      <c r="I83" s="105">
        <f t="shared" si="1"/>
        <v>0</v>
      </c>
      <c r="J83" s="148"/>
      <c r="K83" s="148"/>
      <c r="L83" s="437"/>
    </row>
    <row r="84" spans="4:12" ht="20.100000000000001" customHeight="1">
      <c r="D84" s="432"/>
      <c r="E84" s="450"/>
      <c r="F84" s="109" t="s">
        <v>50</v>
      </c>
      <c r="G84" s="339"/>
      <c r="H84" s="339"/>
      <c r="I84" s="105">
        <f t="shared" si="1"/>
        <v>0</v>
      </c>
      <c r="J84" s="148"/>
      <c r="K84" s="148"/>
      <c r="L84" s="437"/>
    </row>
    <row r="85" spans="4:12" ht="20.100000000000001" customHeight="1">
      <c r="D85" s="432"/>
      <c r="E85" s="451"/>
      <c r="F85" s="151" t="s">
        <v>75</v>
      </c>
      <c r="G85" s="340"/>
      <c r="H85" s="340"/>
      <c r="I85" s="105">
        <f t="shared" si="1"/>
        <v>0</v>
      </c>
      <c r="J85" s="153"/>
      <c r="K85" s="153"/>
      <c r="L85" s="438"/>
    </row>
    <row r="86" spans="4:12" ht="20.100000000000001" customHeight="1">
      <c r="D86" s="432"/>
      <c r="E86" s="434" t="s">
        <v>150</v>
      </c>
      <c r="F86" s="103" t="s">
        <v>123</v>
      </c>
      <c r="G86" s="208"/>
      <c r="H86" s="208"/>
      <c r="I86" s="105">
        <f t="shared" si="1"/>
        <v>0</v>
      </c>
      <c r="J86" s="185"/>
      <c r="K86" s="105" t="s">
        <v>246</v>
      </c>
      <c r="L86" s="487"/>
    </row>
    <row r="87" spans="4:12" ht="20.100000000000001" customHeight="1">
      <c r="D87" s="432"/>
      <c r="E87" s="450"/>
      <c r="F87" s="109" t="s">
        <v>55</v>
      </c>
      <c r="G87" s="339"/>
      <c r="H87" s="339"/>
      <c r="I87" s="105">
        <f t="shared" si="1"/>
        <v>0</v>
      </c>
      <c r="J87" s="159">
        <v>33</v>
      </c>
      <c r="K87" s="148"/>
      <c r="L87" s="488"/>
    </row>
    <row r="88" spans="4:12" ht="20.100000000000001" customHeight="1">
      <c r="D88" s="432"/>
      <c r="E88" s="450"/>
      <c r="F88" s="109" t="s">
        <v>122</v>
      </c>
      <c r="G88" s="339"/>
      <c r="H88" s="339"/>
      <c r="I88" s="105">
        <f t="shared" si="1"/>
        <v>0</v>
      </c>
      <c r="J88" s="188"/>
      <c r="K88" s="109"/>
      <c r="L88" s="488"/>
    </row>
    <row r="89" spans="4:12" ht="20.100000000000001" customHeight="1">
      <c r="D89" s="432"/>
      <c r="E89" s="450"/>
      <c r="F89" s="113" t="s">
        <v>49</v>
      </c>
      <c r="G89" s="213"/>
      <c r="H89" s="213"/>
      <c r="I89" s="105">
        <f t="shared" si="1"/>
        <v>0</v>
      </c>
      <c r="J89" s="159"/>
      <c r="K89" s="148"/>
      <c r="L89" s="488"/>
    </row>
    <row r="90" spans="4:12" ht="20.100000000000001" customHeight="1">
      <c r="D90" s="432"/>
      <c r="E90" s="450"/>
      <c r="F90" s="109" t="s">
        <v>50</v>
      </c>
      <c r="G90" s="339"/>
      <c r="H90" s="339"/>
      <c r="I90" s="105">
        <f t="shared" si="1"/>
        <v>0</v>
      </c>
      <c r="J90" s="159"/>
      <c r="K90" s="148"/>
      <c r="L90" s="488"/>
    </row>
    <row r="91" spans="4:12" ht="20.100000000000001" customHeight="1">
      <c r="D91" s="432"/>
      <c r="E91" s="451"/>
      <c r="F91" s="151" t="s">
        <v>75</v>
      </c>
      <c r="G91" s="340"/>
      <c r="H91" s="340"/>
      <c r="I91" s="105">
        <f t="shared" si="1"/>
        <v>0</v>
      </c>
      <c r="J91" s="190"/>
      <c r="K91" s="153"/>
      <c r="L91" s="489"/>
    </row>
    <row r="92" spans="4:12" ht="20.100000000000001" customHeight="1">
      <c r="D92" s="432"/>
      <c r="E92" s="434" t="s">
        <v>151</v>
      </c>
      <c r="F92" s="103" t="s">
        <v>123</v>
      </c>
      <c r="G92" s="174"/>
      <c r="H92" s="174"/>
      <c r="I92" s="105">
        <f t="shared" si="1"/>
        <v>0</v>
      </c>
      <c r="J92" s="105"/>
      <c r="K92" s="185" t="s">
        <v>246</v>
      </c>
      <c r="L92" s="436"/>
    </row>
    <row r="93" spans="4:12" ht="20.100000000000001" customHeight="1">
      <c r="D93" s="432"/>
      <c r="E93" s="450"/>
      <c r="F93" s="109" t="s">
        <v>55</v>
      </c>
      <c r="G93" s="176"/>
      <c r="H93" s="176"/>
      <c r="I93" s="105">
        <f t="shared" si="1"/>
        <v>0</v>
      </c>
      <c r="J93" s="148">
        <v>33</v>
      </c>
      <c r="K93" s="159"/>
      <c r="L93" s="437"/>
    </row>
    <row r="94" spans="4:12" ht="20.100000000000001" customHeight="1">
      <c r="D94" s="432"/>
      <c r="E94" s="450"/>
      <c r="F94" s="109" t="s">
        <v>122</v>
      </c>
      <c r="G94" s="176"/>
      <c r="H94" s="176"/>
      <c r="I94" s="105">
        <f t="shared" si="1"/>
        <v>0</v>
      </c>
      <c r="J94" s="109"/>
      <c r="K94" s="188"/>
      <c r="L94" s="437"/>
    </row>
    <row r="95" spans="4:12" ht="20.100000000000001" customHeight="1">
      <c r="D95" s="432"/>
      <c r="E95" s="450"/>
      <c r="F95" s="113" t="s">
        <v>49</v>
      </c>
      <c r="G95" s="178"/>
      <c r="H95" s="178"/>
      <c r="I95" s="105">
        <f t="shared" si="1"/>
        <v>0</v>
      </c>
      <c r="J95" s="148"/>
      <c r="K95" s="159"/>
      <c r="L95" s="437"/>
    </row>
    <row r="96" spans="4:12" ht="20.100000000000001" customHeight="1">
      <c r="D96" s="432"/>
      <c r="E96" s="450"/>
      <c r="F96" s="109" t="s">
        <v>50</v>
      </c>
      <c r="G96" s="176"/>
      <c r="H96" s="176"/>
      <c r="I96" s="105">
        <f t="shared" si="1"/>
        <v>0</v>
      </c>
      <c r="J96" s="148"/>
      <c r="K96" s="159"/>
      <c r="L96" s="437"/>
    </row>
    <row r="97" spans="4:12" ht="20.100000000000001" customHeight="1" thickBot="1">
      <c r="D97" s="432"/>
      <c r="E97" s="450"/>
      <c r="F97" s="156" t="s">
        <v>75</v>
      </c>
      <c r="G97" s="182"/>
      <c r="H97" s="182"/>
      <c r="I97" s="118">
        <f t="shared" si="1"/>
        <v>0</v>
      </c>
      <c r="J97" s="158"/>
      <c r="K97" s="192"/>
      <c r="L97" s="437"/>
    </row>
    <row r="98" spans="4:12" ht="20.100000000000001" customHeight="1">
      <c r="D98" s="447" t="s">
        <v>120</v>
      </c>
      <c r="E98" s="449" t="s">
        <v>118</v>
      </c>
      <c r="F98" s="120" t="s">
        <v>65</v>
      </c>
      <c r="G98" s="120" t="s">
        <v>76</v>
      </c>
      <c r="H98" s="120"/>
      <c r="I98" s="122">
        <f t="shared" si="1"/>
        <v>0</v>
      </c>
      <c r="J98" s="123"/>
      <c r="K98" s="227" t="s">
        <v>246</v>
      </c>
      <c r="L98" s="485"/>
    </row>
    <row r="99" spans="4:12" ht="20.100000000000001" customHeight="1">
      <c r="D99" s="432"/>
      <c r="E99" s="450"/>
      <c r="F99" s="124" t="s">
        <v>55</v>
      </c>
      <c r="G99" s="139" t="s">
        <v>272</v>
      </c>
      <c r="H99" s="139" t="s">
        <v>515</v>
      </c>
      <c r="I99" s="105">
        <f t="shared" si="1"/>
        <v>30</v>
      </c>
      <c r="J99" s="126">
        <v>33</v>
      </c>
      <c r="K99" s="195"/>
      <c r="L99" s="461"/>
    </row>
    <row r="100" spans="4:12" ht="20.100000000000001" customHeight="1">
      <c r="D100" s="432"/>
      <c r="E100" s="450"/>
      <c r="F100" s="124" t="s">
        <v>122</v>
      </c>
      <c r="G100" s="139" t="s">
        <v>367</v>
      </c>
      <c r="H100" s="139" t="s">
        <v>367</v>
      </c>
      <c r="I100" s="105">
        <f t="shared" si="1"/>
        <v>15</v>
      </c>
      <c r="J100" s="124"/>
      <c r="K100" s="196"/>
      <c r="L100" s="461"/>
    </row>
    <row r="101" spans="4:12" ht="19.899999999999999" customHeight="1">
      <c r="D101" s="432"/>
      <c r="E101" s="450"/>
      <c r="F101" s="127" t="s">
        <v>49</v>
      </c>
      <c r="G101" s="193" t="s">
        <v>273</v>
      </c>
      <c r="H101" s="84" t="s">
        <v>730</v>
      </c>
      <c r="I101" s="105">
        <f t="shared" si="1"/>
        <v>34</v>
      </c>
      <c r="J101" s="126"/>
      <c r="K101" s="195"/>
      <c r="L101" s="461"/>
    </row>
    <row r="102" spans="4:12" ht="17.649999999999999" customHeight="1">
      <c r="D102" s="432"/>
      <c r="E102" s="450"/>
      <c r="F102" s="124" t="s">
        <v>50</v>
      </c>
      <c r="G102" s="139"/>
      <c r="H102" s="139" t="s">
        <v>515</v>
      </c>
      <c r="I102" s="105">
        <f t="shared" si="1"/>
        <v>30</v>
      </c>
      <c r="J102" s="126"/>
      <c r="K102" s="195"/>
      <c r="L102" s="461"/>
    </row>
    <row r="103" spans="4:12" ht="17.649999999999999" customHeight="1">
      <c r="D103" s="432"/>
      <c r="E103" s="451"/>
      <c r="F103" s="129" t="s">
        <v>75</v>
      </c>
      <c r="G103" s="141" t="s">
        <v>272</v>
      </c>
      <c r="H103" s="139" t="s">
        <v>515</v>
      </c>
      <c r="I103" s="105">
        <f t="shared" si="1"/>
        <v>30</v>
      </c>
      <c r="J103" s="130"/>
      <c r="K103" s="198"/>
      <c r="L103" s="462"/>
    </row>
    <row r="104" spans="4:12" ht="17.649999999999999" customHeight="1">
      <c r="D104" s="432"/>
      <c r="E104" s="434" t="s">
        <v>134</v>
      </c>
      <c r="F104" s="131" t="s">
        <v>65</v>
      </c>
      <c r="G104" s="131" t="s">
        <v>76</v>
      </c>
      <c r="H104" s="131"/>
      <c r="I104" s="105">
        <f t="shared" si="1"/>
        <v>0</v>
      </c>
      <c r="J104" s="133"/>
      <c r="K104" s="194" t="s">
        <v>246</v>
      </c>
      <c r="L104" s="484"/>
    </row>
    <row r="105" spans="4:12" ht="17.649999999999999" customHeight="1">
      <c r="D105" s="432"/>
      <c r="E105" s="450"/>
      <c r="F105" s="124" t="s">
        <v>55</v>
      </c>
      <c r="G105" s="139" t="s">
        <v>274</v>
      </c>
      <c r="H105" s="139" t="s">
        <v>274</v>
      </c>
      <c r="I105" s="105">
        <f t="shared" si="1"/>
        <v>9</v>
      </c>
      <c r="J105" s="126">
        <v>33</v>
      </c>
      <c r="K105" s="195"/>
      <c r="L105" s="461"/>
    </row>
    <row r="106" spans="4:12" ht="17.649999999999999" customHeight="1">
      <c r="D106" s="432"/>
      <c r="E106" s="450"/>
      <c r="F106" s="124" t="s">
        <v>122</v>
      </c>
      <c r="G106" s="139" t="s">
        <v>326</v>
      </c>
      <c r="H106" s="139" t="s">
        <v>326</v>
      </c>
      <c r="I106" s="105">
        <f t="shared" si="1"/>
        <v>9</v>
      </c>
      <c r="J106" s="124"/>
      <c r="K106" s="196"/>
      <c r="L106" s="461"/>
    </row>
    <row r="107" spans="4:12" ht="17.649999999999999" customHeight="1">
      <c r="D107" s="432"/>
      <c r="E107" s="450"/>
      <c r="F107" s="127" t="s">
        <v>49</v>
      </c>
      <c r="G107" s="193" t="s">
        <v>72</v>
      </c>
      <c r="H107" s="84" t="s">
        <v>639</v>
      </c>
      <c r="I107" s="105">
        <f t="shared" si="1"/>
        <v>37</v>
      </c>
      <c r="J107" s="126"/>
      <c r="K107" s="195"/>
      <c r="L107" s="461"/>
    </row>
    <row r="108" spans="4:12" ht="17.649999999999999" customHeight="1">
      <c r="D108" s="432"/>
      <c r="E108" s="450"/>
      <c r="F108" s="124" t="s">
        <v>50</v>
      </c>
      <c r="G108" s="139"/>
      <c r="H108" s="139" t="s">
        <v>274</v>
      </c>
      <c r="I108" s="105">
        <f t="shared" si="1"/>
        <v>9</v>
      </c>
      <c r="J108" s="126"/>
      <c r="K108" s="195"/>
      <c r="L108" s="461"/>
    </row>
    <row r="109" spans="4:12" ht="17.649999999999999" customHeight="1">
      <c r="D109" s="432"/>
      <c r="E109" s="451"/>
      <c r="F109" s="129" t="s">
        <v>75</v>
      </c>
      <c r="G109" s="141" t="s">
        <v>274</v>
      </c>
      <c r="H109" s="139" t="s">
        <v>274</v>
      </c>
      <c r="I109" s="105">
        <f t="shared" si="1"/>
        <v>9</v>
      </c>
      <c r="J109" s="130"/>
      <c r="K109" s="198"/>
      <c r="L109" s="462"/>
    </row>
    <row r="110" spans="4:12" ht="17.649999999999999" customHeight="1">
      <c r="D110" s="432"/>
      <c r="E110" s="434" t="s">
        <v>135</v>
      </c>
      <c r="F110" s="131" t="s">
        <v>65</v>
      </c>
      <c r="G110" s="131" t="s">
        <v>76</v>
      </c>
      <c r="H110" s="131"/>
      <c r="I110" s="105">
        <f t="shared" si="1"/>
        <v>0</v>
      </c>
      <c r="J110" s="133"/>
      <c r="K110" s="194" t="s">
        <v>246</v>
      </c>
      <c r="L110" s="484"/>
    </row>
    <row r="111" spans="4:12" ht="17.649999999999999" customHeight="1">
      <c r="D111" s="432"/>
      <c r="E111" s="450"/>
      <c r="F111" s="124" t="s">
        <v>55</v>
      </c>
      <c r="G111" s="139" t="s">
        <v>159</v>
      </c>
      <c r="H111" s="139" t="s">
        <v>735</v>
      </c>
      <c r="I111" s="105">
        <f t="shared" si="1"/>
        <v>6</v>
      </c>
      <c r="J111" s="126">
        <v>33</v>
      </c>
      <c r="K111" s="195"/>
      <c r="L111" s="461"/>
    </row>
    <row r="112" spans="4:12" ht="17.649999999999999" customHeight="1">
      <c r="D112" s="432"/>
      <c r="E112" s="450"/>
      <c r="F112" s="124" t="s">
        <v>122</v>
      </c>
      <c r="G112" s="139" t="s">
        <v>368</v>
      </c>
      <c r="H112" s="139" t="s">
        <v>368</v>
      </c>
      <c r="I112" s="105">
        <f t="shared" si="1"/>
        <v>6</v>
      </c>
      <c r="J112" s="124"/>
      <c r="K112" s="196"/>
      <c r="L112" s="461"/>
    </row>
    <row r="113" spans="4:12" ht="17.649999999999999" customHeight="1">
      <c r="D113" s="432"/>
      <c r="E113" s="450"/>
      <c r="F113" s="127" t="s">
        <v>49</v>
      </c>
      <c r="G113" s="193" t="s">
        <v>160</v>
      </c>
      <c r="H113" s="84" t="s">
        <v>731</v>
      </c>
      <c r="I113" s="105">
        <f t="shared" si="1"/>
        <v>34</v>
      </c>
      <c r="J113" s="126"/>
      <c r="K113" s="195"/>
      <c r="L113" s="461"/>
    </row>
    <row r="114" spans="4:12" ht="17.649999999999999" customHeight="1">
      <c r="D114" s="432"/>
      <c r="E114" s="450"/>
      <c r="F114" s="124" t="s">
        <v>50</v>
      </c>
      <c r="G114" s="139"/>
      <c r="H114" s="139" t="s">
        <v>735</v>
      </c>
      <c r="I114" s="105">
        <f t="shared" si="1"/>
        <v>6</v>
      </c>
      <c r="J114" s="126"/>
      <c r="K114" s="195"/>
      <c r="L114" s="461"/>
    </row>
    <row r="115" spans="4:12" ht="17.649999999999999" customHeight="1">
      <c r="D115" s="432"/>
      <c r="E115" s="451"/>
      <c r="F115" s="129" t="s">
        <v>75</v>
      </c>
      <c r="G115" s="141" t="s">
        <v>159</v>
      </c>
      <c r="H115" s="139" t="s">
        <v>159</v>
      </c>
      <c r="I115" s="105">
        <f>LENB(H115)</f>
        <v>6</v>
      </c>
      <c r="J115" s="130"/>
      <c r="K115" s="198"/>
      <c r="L115" s="462"/>
    </row>
    <row r="116" spans="4:12" ht="17.649999999999999" customHeight="1">
      <c r="D116" s="432"/>
      <c r="E116" s="434" t="s">
        <v>136</v>
      </c>
      <c r="F116" s="131" t="s">
        <v>65</v>
      </c>
      <c r="G116" s="131" t="s">
        <v>76</v>
      </c>
      <c r="H116" s="131"/>
      <c r="I116" s="105">
        <f t="shared" si="1"/>
        <v>0</v>
      </c>
      <c r="J116" s="133"/>
      <c r="K116" s="194" t="s">
        <v>246</v>
      </c>
      <c r="L116" s="484"/>
    </row>
    <row r="117" spans="4:12" ht="17.649999999999999" customHeight="1">
      <c r="D117" s="432"/>
      <c r="E117" s="450"/>
      <c r="F117" s="124" t="s">
        <v>55</v>
      </c>
      <c r="G117" s="139" t="s">
        <v>161</v>
      </c>
      <c r="H117" s="139" t="s">
        <v>728</v>
      </c>
      <c r="I117" s="105">
        <f t="shared" si="1"/>
        <v>14</v>
      </c>
      <c r="J117" s="126">
        <v>33</v>
      </c>
      <c r="K117" s="195"/>
      <c r="L117" s="461"/>
    </row>
    <row r="118" spans="4:12" ht="17.649999999999999" customHeight="1">
      <c r="D118" s="432"/>
      <c r="E118" s="450"/>
      <c r="F118" s="124" t="s">
        <v>122</v>
      </c>
      <c r="G118" s="139" t="s">
        <v>325</v>
      </c>
      <c r="H118" s="139" t="s">
        <v>325</v>
      </c>
      <c r="I118" s="105">
        <f t="shared" si="1"/>
        <v>14</v>
      </c>
      <c r="J118" s="124"/>
      <c r="K118" s="196"/>
      <c r="L118" s="461"/>
    </row>
    <row r="119" spans="4:12" ht="17.649999999999999" customHeight="1">
      <c r="D119" s="432"/>
      <c r="E119" s="450"/>
      <c r="F119" s="127" t="s">
        <v>49</v>
      </c>
      <c r="G119" s="193" t="s">
        <v>162</v>
      </c>
      <c r="H119" s="84" t="s">
        <v>641</v>
      </c>
      <c r="I119" s="105">
        <f t="shared" si="1"/>
        <v>47</v>
      </c>
      <c r="J119" s="126"/>
      <c r="K119" s="195"/>
      <c r="L119" s="461"/>
    </row>
    <row r="120" spans="4:12" ht="17.649999999999999" customHeight="1">
      <c r="D120" s="432"/>
      <c r="E120" s="450"/>
      <c r="F120" s="124" t="s">
        <v>50</v>
      </c>
      <c r="G120" s="139"/>
      <c r="H120" s="139" t="s">
        <v>728</v>
      </c>
      <c r="I120" s="105">
        <f t="shared" si="1"/>
        <v>14</v>
      </c>
      <c r="J120" s="126"/>
      <c r="K120" s="195"/>
      <c r="L120" s="461"/>
    </row>
    <row r="121" spans="4:12" ht="17.649999999999999" customHeight="1">
      <c r="D121" s="432"/>
      <c r="E121" s="451"/>
      <c r="F121" s="129" t="s">
        <v>75</v>
      </c>
      <c r="G121" s="141" t="s">
        <v>161</v>
      </c>
      <c r="H121" s="139" t="s">
        <v>161</v>
      </c>
      <c r="I121" s="105">
        <f t="shared" si="1"/>
        <v>14</v>
      </c>
      <c r="J121" s="130"/>
      <c r="K121" s="198"/>
      <c r="L121" s="462"/>
    </row>
    <row r="122" spans="4:12" ht="17.649999999999999" customHeight="1">
      <c r="D122" s="432"/>
      <c r="E122" s="434" t="s">
        <v>137</v>
      </c>
      <c r="F122" s="131" t="s">
        <v>65</v>
      </c>
      <c r="G122" s="131"/>
      <c r="H122" s="131"/>
      <c r="I122" s="105">
        <f t="shared" si="1"/>
        <v>0</v>
      </c>
      <c r="J122" s="133"/>
      <c r="K122" s="194" t="s">
        <v>246</v>
      </c>
      <c r="L122" s="484"/>
    </row>
    <row r="123" spans="4:12" ht="17.649999999999999" customHeight="1">
      <c r="D123" s="432"/>
      <c r="E123" s="450"/>
      <c r="F123" s="124" t="s">
        <v>55</v>
      </c>
      <c r="G123" s="139" t="s">
        <v>163</v>
      </c>
      <c r="H123" s="216" t="s">
        <v>736</v>
      </c>
      <c r="I123" s="105">
        <f t="shared" si="1"/>
        <v>35</v>
      </c>
      <c r="J123" s="126">
        <v>33</v>
      </c>
      <c r="K123" s="195"/>
      <c r="L123" s="461"/>
    </row>
    <row r="124" spans="4:12" ht="17.649999999999999" customHeight="1">
      <c r="D124" s="432"/>
      <c r="E124" s="450"/>
      <c r="F124" s="124" t="s">
        <v>122</v>
      </c>
      <c r="G124" s="139" t="s">
        <v>327</v>
      </c>
      <c r="H124" s="139" t="s">
        <v>630</v>
      </c>
      <c r="I124" s="105">
        <f t="shared" si="1"/>
        <v>16</v>
      </c>
      <c r="J124" s="124"/>
      <c r="K124" s="196"/>
      <c r="L124" s="461"/>
    </row>
    <row r="125" spans="4:12" ht="17.649999999999999" customHeight="1">
      <c r="D125" s="432"/>
      <c r="E125" s="450"/>
      <c r="F125" s="127" t="s">
        <v>49</v>
      </c>
      <c r="G125" s="193" t="s">
        <v>164</v>
      </c>
      <c r="H125" s="84" t="s">
        <v>637</v>
      </c>
      <c r="I125" s="105">
        <f t="shared" si="1"/>
        <v>32</v>
      </c>
      <c r="J125" s="126"/>
      <c r="K125" s="195"/>
      <c r="L125" s="461"/>
    </row>
    <row r="126" spans="4:12" ht="17.649999999999999" customHeight="1">
      <c r="D126" s="432"/>
      <c r="E126" s="450"/>
      <c r="F126" s="124" t="s">
        <v>50</v>
      </c>
      <c r="G126" s="139"/>
      <c r="H126" s="139" t="s">
        <v>736</v>
      </c>
      <c r="I126" s="105">
        <f t="shared" si="1"/>
        <v>35</v>
      </c>
      <c r="J126" s="126"/>
      <c r="K126" s="195"/>
      <c r="L126" s="461"/>
    </row>
    <row r="127" spans="4:12" ht="17.649999999999999" customHeight="1">
      <c r="D127" s="432"/>
      <c r="E127" s="450"/>
      <c r="F127" s="129" t="s">
        <v>75</v>
      </c>
      <c r="G127" s="141" t="s">
        <v>163</v>
      </c>
      <c r="H127" s="139" t="s">
        <v>548</v>
      </c>
      <c r="I127" s="105">
        <f t="shared" si="1"/>
        <v>35</v>
      </c>
      <c r="J127" s="130"/>
      <c r="K127" s="198"/>
      <c r="L127" s="462"/>
    </row>
    <row r="128" spans="4:12" ht="17.649999999999999" customHeight="1">
      <c r="D128" s="432"/>
      <c r="E128" s="434" t="s">
        <v>143</v>
      </c>
      <c r="F128" s="342" t="s">
        <v>65</v>
      </c>
      <c r="G128" s="131"/>
      <c r="H128" s="131"/>
      <c r="I128" s="105">
        <f t="shared" si="1"/>
        <v>0</v>
      </c>
      <c r="J128" s="133"/>
      <c r="K128" s="194" t="s">
        <v>246</v>
      </c>
      <c r="L128" s="484"/>
    </row>
    <row r="129" spans="4:12" ht="17.649999999999999" customHeight="1">
      <c r="D129" s="432"/>
      <c r="E129" s="450"/>
      <c r="F129" s="201" t="s">
        <v>55</v>
      </c>
      <c r="G129" s="139" t="s">
        <v>165</v>
      </c>
      <c r="H129" s="139" t="s">
        <v>737</v>
      </c>
      <c r="I129" s="105">
        <f t="shared" si="1"/>
        <v>15</v>
      </c>
      <c r="J129" s="126">
        <v>33</v>
      </c>
      <c r="K129" s="195"/>
      <c r="L129" s="461"/>
    </row>
    <row r="130" spans="4:12" ht="17.649999999999999" customHeight="1">
      <c r="D130" s="432"/>
      <c r="E130" s="450"/>
      <c r="F130" s="201" t="s">
        <v>122</v>
      </c>
      <c r="G130" s="139" t="s">
        <v>328</v>
      </c>
      <c r="H130" s="139" t="s">
        <v>328</v>
      </c>
      <c r="I130" s="105">
        <f t="shared" si="1"/>
        <v>10</v>
      </c>
      <c r="J130" s="124"/>
      <c r="K130" s="196"/>
      <c r="L130" s="461"/>
    </row>
    <row r="131" spans="4:12" ht="17.649999999999999" customHeight="1">
      <c r="D131" s="432"/>
      <c r="E131" s="450"/>
      <c r="F131" s="202" t="s">
        <v>49</v>
      </c>
      <c r="G131" s="193" t="s">
        <v>74</v>
      </c>
      <c r="H131" s="84" t="s">
        <v>635</v>
      </c>
      <c r="I131" s="105">
        <f t="shared" si="1"/>
        <v>45</v>
      </c>
      <c r="J131" s="126"/>
      <c r="K131" s="195"/>
      <c r="L131" s="461"/>
    </row>
    <row r="132" spans="4:12" ht="17.649999999999999" customHeight="1">
      <c r="D132" s="432"/>
      <c r="E132" s="450"/>
      <c r="F132" s="201" t="s">
        <v>50</v>
      </c>
      <c r="G132" s="139"/>
      <c r="H132" s="139" t="s">
        <v>737</v>
      </c>
      <c r="I132" s="105">
        <f t="shared" si="1"/>
        <v>15</v>
      </c>
      <c r="J132" s="126"/>
      <c r="K132" s="195"/>
      <c r="L132" s="461"/>
    </row>
    <row r="133" spans="4:12" ht="18">
      <c r="D133" s="432"/>
      <c r="E133" s="451"/>
      <c r="F133" s="343" t="s">
        <v>75</v>
      </c>
      <c r="G133" s="141" t="s">
        <v>165</v>
      </c>
      <c r="H133" s="141" t="s">
        <v>549</v>
      </c>
      <c r="I133" s="105">
        <f t="shared" si="1"/>
        <v>15</v>
      </c>
      <c r="J133" s="130"/>
      <c r="K133" s="198"/>
      <c r="L133" s="462"/>
    </row>
    <row r="134" spans="4:12" ht="18">
      <c r="D134" s="432"/>
      <c r="E134" s="450" t="s">
        <v>153</v>
      </c>
      <c r="F134" s="142" t="s">
        <v>65</v>
      </c>
      <c r="G134" s="142"/>
      <c r="H134" s="142"/>
      <c r="I134" s="105">
        <f t="shared" si="1"/>
        <v>0</v>
      </c>
      <c r="J134" s="144"/>
      <c r="K134" s="344" t="s">
        <v>246</v>
      </c>
      <c r="L134" s="461"/>
    </row>
    <row r="135" spans="4:12" ht="18">
      <c r="D135" s="432"/>
      <c r="E135" s="450"/>
      <c r="F135" s="124" t="s">
        <v>55</v>
      </c>
      <c r="G135" s="139" t="s">
        <v>166</v>
      </c>
      <c r="H135" s="216" t="s">
        <v>738</v>
      </c>
      <c r="I135" s="105">
        <f t="shared" si="1"/>
        <v>45</v>
      </c>
      <c r="J135" s="126">
        <v>33</v>
      </c>
      <c r="K135" s="195"/>
      <c r="L135" s="461"/>
    </row>
    <row r="136" spans="4:12" ht="18">
      <c r="D136" s="432"/>
      <c r="E136" s="450"/>
      <c r="F136" s="124" t="s">
        <v>122</v>
      </c>
      <c r="G136" s="139" t="s">
        <v>329</v>
      </c>
      <c r="H136" s="139" t="s">
        <v>329</v>
      </c>
      <c r="I136" s="105">
        <f t="shared" si="1"/>
        <v>16</v>
      </c>
      <c r="J136" s="124"/>
      <c r="K136" s="196"/>
      <c r="L136" s="461"/>
    </row>
    <row r="137" spans="4:12" ht="18">
      <c r="D137" s="432"/>
      <c r="E137" s="450"/>
      <c r="F137" s="127" t="s">
        <v>49</v>
      </c>
      <c r="G137" s="278" t="s">
        <v>167</v>
      </c>
      <c r="H137" s="84" t="s">
        <v>633</v>
      </c>
      <c r="I137" s="105">
        <f t="shared" ref="I137:I145" si="2">LENB(H137)</f>
        <v>51</v>
      </c>
      <c r="J137" s="126"/>
      <c r="K137" s="195"/>
      <c r="L137" s="461"/>
    </row>
    <row r="138" spans="4:12" ht="18">
      <c r="D138" s="432"/>
      <c r="E138" s="450"/>
      <c r="F138" s="124" t="s">
        <v>50</v>
      </c>
      <c r="G138" s="139"/>
      <c r="H138" s="139" t="s">
        <v>738</v>
      </c>
      <c r="I138" s="105">
        <f t="shared" si="2"/>
        <v>45</v>
      </c>
      <c r="J138" s="126"/>
      <c r="K138" s="195"/>
      <c r="L138" s="461"/>
    </row>
    <row r="139" spans="4:12" ht="18">
      <c r="D139" s="432"/>
      <c r="E139" s="450"/>
      <c r="F139" s="129" t="s">
        <v>75</v>
      </c>
      <c r="G139" s="141" t="s">
        <v>166</v>
      </c>
      <c r="H139" s="141" t="s">
        <v>550</v>
      </c>
      <c r="I139" s="105">
        <f t="shared" si="2"/>
        <v>45</v>
      </c>
      <c r="J139" s="130"/>
      <c r="K139" s="198"/>
      <c r="L139" s="462"/>
    </row>
    <row r="140" spans="4:12" ht="18">
      <c r="D140" s="432"/>
      <c r="E140" s="434" t="s">
        <v>250</v>
      </c>
      <c r="F140" s="199" t="s">
        <v>65</v>
      </c>
      <c r="G140" s="131"/>
      <c r="H140" s="494" t="s">
        <v>723</v>
      </c>
      <c r="I140" s="105" t="e">
        <f>LENB(#REF!)</f>
        <v>#REF!</v>
      </c>
      <c r="J140" s="144"/>
      <c r="K140" s="194" t="s">
        <v>246</v>
      </c>
      <c r="L140" s="484"/>
    </row>
    <row r="141" spans="4:12" ht="17.45" customHeight="1">
      <c r="D141" s="432"/>
      <c r="E141" s="450"/>
      <c r="F141" s="201" t="s">
        <v>55</v>
      </c>
      <c r="G141" s="139" t="s">
        <v>275</v>
      </c>
      <c r="H141" s="494"/>
      <c r="I141" s="105">
        <f>LENB(H140)</f>
        <v>4</v>
      </c>
      <c r="J141" s="126">
        <v>33</v>
      </c>
      <c r="K141" s="195"/>
      <c r="L141" s="461"/>
    </row>
    <row r="142" spans="4:12" ht="17.45" customHeight="1">
      <c r="D142" s="432"/>
      <c r="E142" s="450"/>
      <c r="F142" s="201" t="s">
        <v>122</v>
      </c>
      <c r="G142" s="139" t="s">
        <v>330</v>
      </c>
      <c r="H142" s="494"/>
      <c r="I142" s="105">
        <f t="shared" si="2"/>
        <v>0</v>
      </c>
      <c r="J142" s="124"/>
      <c r="K142" s="196"/>
      <c r="L142" s="461"/>
    </row>
    <row r="143" spans="4:12" ht="18">
      <c r="D143" s="432"/>
      <c r="E143" s="450"/>
      <c r="F143" s="202" t="s">
        <v>49</v>
      </c>
      <c r="G143" s="278" t="s">
        <v>276</v>
      </c>
      <c r="H143" s="494"/>
      <c r="I143" s="105">
        <f t="shared" si="2"/>
        <v>0</v>
      </c>
      <c r="J143" s="126"/>
      <c r="K143" s="195"/>
      <c r="L143" s="461"/>
    </row>
    <row r="144" spans="4:12" ht="17.45" customHeight="1">
      <c r="D144" s="432"/>
      <c r="E144" s="450"/>
      <c r="F144" s="201" t="s">
        <v>50</v>
      </c>
      <c r="G144" s="139"/>
      <c r="H144" s="494"/>
      <c r="I144" s="105">
        <f t="shared" si="2"/>
        <v>0</v>
      </c>
      <c r="J144" s="126"/>
      <c r="K144" s="195"/>
      <c r="L144" s="461"/>
    </row>
    <row r="145" spans="4:12" ht="18" customHeight="1" thickBot="1">
      <c r="D145" s="448"/>
      <c r="E145" s="483"/>
      <c r="F145" s="345" t="s">
        <v>75</v>
      </c>
      <c r="G145" s="346" t="s">
        <v>275</v>
      </c>
      <c r="H145" s="495"/>
      <c r="I145" s="162">
        <f t="shared" si="2"/>
        <v>0</v>
      </c>
      <c r="J145" s="347"/>
      <c r="K145" s="348"/>
      <c r="L145" s="486"/>
    </row>
  </sheetData>
  <mergeCells count="59">
    <mergeCell ref="D98:D145"/>
    <mergeCell ref="E134:E139"/>
    <mergeCell ref="D14:D97"/>
    <mergeCell ref="E14:E19"/>
    <mergeCell ref="E32:E37"/>
    <mergeCell ref="E50:E55"/>
    <mergeCell ref="E68:E73"/>
    <mergeCell ref="I6:I7"/>
    <mergeCell ref="J6:J7"/>
    <mergeCell ref="L6:L7"/>
    <mergeCell ref="B3:N3"/>
    <mergeCell ref="D8:D13"/>
    <mergeCell ref="E8:E13"/>
    <mergeCell ref="L8:L13"/>
    <mergeCell ref="D6:E7"/>
    <mergeCell ref="F6:F7"/>
    <mergeCell ref="L14:L19"/>
    <mergeCell ref="E20:E25"/>
    <mergeCell ref="L20:L25"/>
    <mergeCell ref="E26:E31"/>
    <mergeCell ref="L26:L31"/>
    <mergeCell ref="H26:H31"/>
    <mergeCell ref="L32:L37"/>
    <mergeCell ref="E38:E43"/>
    <mergeCell ref="L38:L43"/>
    <mergeCell ref="E44:E49"/>
    <mergeCell ref="L44:L49"/>
    <mergeCell ref="L50:L55"/>
    <mergeCell ref="E56:E61"/>
    <mergeCell ref="L56:L61"/>
    <mergeCell ref="H44:H49"/>
    <mergeCell ref="E62:E67"/>
    <mergeCell ref="L62:L67"/>
    <mergeCell ref="H56:H61"/>
    <mergeCell ref="E98:E103"/>
    <mergeCell ref="L98:L103"/>
    <mergeCell ref="L68:L73"/>
    <mergeCell ref="E74:E79"/>
    <mergeCell ref="L74:L79"/>
    <mergeCell ref="E80:E85"/>
    <mergeCell ref="L80:L85"/>
    <mergeCell ref="E86:E91"/>
    <mergeCell ref="L86:L91"/>
    <mergeCell ref="E92:E97"/>
    <mergeCell ref="L92:L97"/>
    <mergeCell ref="L134:L139"/>
    <mergeCell ref="E140:E145"/>
    <mergeCell ref="L128:L133"/>
    <mergeCell ref="E104:E109"/>
    <mergeCell ref="L104:L109"/>
    <mergeCell ref="E110:E115"/>
    <mergeCell ref="L140:L145"/>
    <mergeCell ref="L110:L115"/>
    <mergeCell ref="E116:E121"/>
    <mergeCell ref="L116:L121"/>
    <mergeCell ref="E122:E127"/>
    <mergeCell ref="L122:L127"/>
    <mergeCell ref="E128:E133"/>
    <mergeCell ref="H140:H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41" r:id="rId15" xr:uid="{00000000-0004-0000-0300-00000E000000}"/>
    <hyperlink ref="H101" r:id="rId16" xr:uid="{9AE75C34-E8C7-4A38-A591-C6B2B4BD1220}"/>
    <hyperlink ref="H107" r:id="rId17" xr:uid="{59E63E9C-A315-4A95-A2BB-A10957AFCEFF}"/>
    <hyperlink ref="H113" r:id="rId18" xr:uid="{A7AFCECA-846A-4E21-87D1-98AD5D06D9DF}"/>
    <hyperlink ref="H137" r:id="rId19" xr:uid="{DC135FB7-8954-4960-8225-7D99DF9EF755}"/>
    <hyperlink ref="H131" r:id="rId20" xr:uid="{0BCCAB57-0130-4635-97DF-86BB5289F5DB}"/>
    <hyperlink ref="H125" r:id="rId21" xr:uid="{E5CBF35A-C778-4F76-9298-3600BBD4F2E3}"/>
    <hyperlink ref="H119" r:id="rId22" xr:uid="{EE52D0B3-C06D-4502-8275-B8F73F1599FF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23" t="s">
        <v>494</v>
      </c>
      <c r="C3" s="523"/>
      <c r="D3" s="523"/>
      <c r="E3" s="523"/>
      <c r="F3" s="523"/>
      <c r="G3" s="523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3" t="s">
        <v>54</v>
      </c>
      <c r="E6" s="510"/>
      <c r="F6" s="424"/>
      <c r="G6" s="427" t="s">
        <v>138</v>
      </c>
      <c r="H6" s="98" t="s">
        <v>46</v>
      </c>
      <c r="I6" s="99" t="s">
        <v>490</v>
      </c>
      <c r="J6" s="441" t="s">
        <v>43</v>
      </c>
      <c r="K6" s="429" t="s">
        <v>47</v>
      </c>
      <c r="L6" s="272" t="s">
        <v>667</v>
      </c>
      <c r="M6" s="439" t="s">
        <v>491</v>
      </c>
    </row>
    <row r="7" spans="1:13" ht="23.25" customHeight="1">
      <c r="D7" s="425"/>
      <c r="E7" s="511"/>
      <c r="F7" s="426"/>
      <c r="G7" s="428"/>
      <c r="H7" s="100" t="s">
        <v>625</v>
      </c>
      <c r="I7" s="100" t="s">
        <v>625</v>
      </c>
      <c r="J7" s="442"/>
      <c r="K7" s="430"/>
      <c r="L7" s="101"/>
      <c r="M7" s="440"/>
    </row>
    <row r="8" spans="1:13" ht="21" customHeight="1">
      <c r="D8" s="500" t="s">
        <v>115</v>
      </c>
      <c r="E8" s="501"/>
      <c r="F8" s="434" t="s">
        <v>154</v>
      </c>
      <c r="G8" s="103" t="s">
        <v>124</v>
      </c>
      <c r="H8" s="273"/>
      <c r="I8" s="273"/>
      <c r="J8" s="105">
        <f>LENB(I8)</f>
        <v>0</v>
      </c>
      <c r="K8" s="106"/>
      <c r="L8" s="274" t="s">
        <v>244</v>
      </c>
      <c r="M8" s="436"/>
    </row>
    <row r="9" spans="1:13" ht="21" customHeight="1">
      <c r="D9" s="502"/>
      <c r="E9" s="503"/>
      <c r="F9" s="450"/>
      <c r="G9" s="109" t="s">
        <v>155</v>
      </c>
      <c r="H9" s="220" t="s">
        <v>251</v>
      </c>
      <c r="I9" s="111" t="s">
        <v>528</v>
      </c>
      <c r="J9" s="105">
        <f t="shared" ref="J9:J72" si="0">LENB(I9)</f>
        <v>16</v>
      </c>
      <c r="K9" s="112">
        <v>10</v>
      </c>
      <c r="L9" s="112"/>
      <c r="M9" s="437"/>
    </row>
    <row r="10" spans="1:13" ht="21" customHeight="1">
      <c r="D10" s="502"/>
      <c r="E10" s="503"/>
      <c r="F10" s="450"/>
      <c r="G10" s="109" t="s">
        <v>114</v>
      </c>
      <c r="H10" s="220" t="s">
        <v>458</v>
      </c>
      <c r="I10" s="220" t="s">
        <v>458</v>
      </c>
      <c r="J10" s="105">
        <f t="shared" si="0"/>
        <v>9</v>
      </c>
      <c r="K10" s="109"/>
      <c r="L10" s="109"/>
      <c r="M10" s="437"/>
    </row>
    <row r="11" spans="1:13" ht="21" customHeight="1">
      <c r="D11" s="502"/>
      <c r="E11" s="503"/>
      <c r="F11" s="450"/>
      <c r="G11" s="113" t="s">
        <v>49</v>
      </c>
      <c r="H11" s="275" t="s">
        <v>619</v>
      </c>
      <c r="I11" s="275" t="s">
        <v>620</v>
      </c>
      <c r="J11" s="105">
        <f t="shared" si="0"/>
        <v>39</v>
      </c>
      <c r="K11" s="115"/>
      <c r="L11" s="115"/>
      <c r="M11" s="437"/>
    </row>
    <row r="12" spans="1:13" ht="21" customHeight="1">
      <c r="D12" s="502"/>
      <c r="E12" s="503"/>
      <c r="F12" s="450"/>
      <c r="G12" s="109" t="s">
        <v>50</v>
      </c>
      <c r="H12" s="220"/>
      <c r="I12" s="220" t="s">
        <v>528</v>
      </c>
      <c r="J12" s="105">
        <f t="shared" si="0"/>
        <v>16</v>
      </c>
      <c r="K12" s="115"/>
      <c r="L12" s="115"/>
      <c r="M12" s="437"/>
    </row>
    <row r="13" spans="1:13" ht="21" customHeight="1">
      <c r="D13" s="504"/>
      <c r="E13" s="505"/>
      <c r="F13" s="451"/>
      <c r="G13" s="151" t="s">
        <v>75</v>
      </c>
      <c r="H13" s="220" t="s">
        <v>251</v>
      </c>
      <c r="I13" s="221" t="s">
        <v>528</v>
      </c>
      <c r="J13" s="105">
        <f t="shared" si="0"/>
        <v>16</v>
      </c>
      <c r="K13" s="168"/>
      <c r="L13" s="168"/>
      <c r="M13" s="438"/>
    </row>
    <row r="14" spans="1:13" ht="21" customHeight="1">
      <c r="D14" s="500" t="s">
        <v>119</v>
      </c>
      <c r="E14" s="501"/>
      <c r="F14" s="434" t="s">
        <v>461</v>
      </c>
      <c r="G14" s="169" t="s">
        <v>123</v>
      </c>
      <c r="H14" s="131" t="s">
        <v>376</v>
      </c>
      <c r="I14" s="142"/>
      <c r="J14" s="105">
        <f t="shared" si="0"/>
        <v>0</v>
      </c>
      <c r="K14" s="171"/>
      <c r="L14" s="105" t="s">
        <v>246</v>
      </c>
      <c r="M14" s="436"/>
    </row>
    <row r="15" spans="1:13" ht="21" customHeight="1">
      <c r="D15" s="502"/>
      <c r="E15" s="503"/>
      <c r="F15" s="450"/>
      <c r="G15" s="109" t="s">
        <v>55</v>
      </c>
      <c r="H15" s="276" t="s">
        <v>77</v>
      </c>
      <c r="I15" s="276" t="s">
        <v>77</v>
      </c>
      <c r="J15" s="105">
        <f t="shared" si="0"/>
        <v>8</v>
      </c>
      <c r="K15" s="148">
        <v>33</v>
      </c>
      <c r="L15" s="148"/>
      <c r="M15" s="437"/>
    </row>
    <row r="16" spans="1:13" ht="21" customHeight="1">
      <c r="D16" s="502"/>
      <c r="E16" s="503"/>
      <c r="F16" s="450"/>
      <c r="G16" s="109" t="s">
        <v>122</v>
      </c>
      <c r="H16" s="276" t="s">
        <v>678</v>
      </c>
      <c r="I16" s="276" t="s">
        <v>678</v>
      </c>
      <c r="J16" s="105">
        <f t="shared" si="0"/>
        <v>8</v>
      </c>
      <c r="K16" s="109"/>
      <c r="L16" s="109"/>
      <c r="M16" s="437"/>
    </row>
    <row r="17" spans="2:13" ht="20.100000000000001" customHeight="1">
      <c r="D17" s="502"/>
      <c r="E17" s="503"/>
      <c r="F17" s="450"/>
      <c r="G17" s="113" t="s">
        <v>49</v>
      </c>
      <c r="H17" s="193" t="s">
        <v>88</v>
      </c>
      <c r="I17" s="193" t="s">
        <v>529</v>
      </c>
      <c r="J17" s="105">
        <f t="shared" si="0"/>
        <v>43</v>
      </c>
      <c r="K17" s="148"/>
      <c r="L17" s="148"/>
      <c r="M17" s="437"/>
    </row>
    <row r="18" spans="2:13" ht="20.100000000000001" customHeight="1">
      <c r="D18" s="502"/>
      <c r="E18" s="503"/>
      <c r="F18" s="450"/>
      <c r="G18" s="109" t="s">
        <v>50</v>
      </c>
      <c r="H18" s="276"/>
      <c r="I18" s="276" t="s">
        <v>77</v>
      </c>
      <c r="J18" s="105">
        <f t="shared" si="0"/>
        <v>8</v>
      </c>
      <c r="K18" s="148"/>
      <c r="L18" s="148"/>
      <c r="M18" s="437"/>
    </row>
    <row r="19" spans="2:13" ht="20.100000000000001" customHeight="1">
      <c r="D19" s="502"/>
      <c r="E19" s="503"/>
      <c r="F19" s="451"/>
      <c r="G19" s="151" t="s">
        <v>75</v>
      </c>
      <c r="H19" s="277" t="s">
        <v>77</v>
      </c>
      <c r="I19" s="276" t="s">
        <v>77</v>
      </c>
      <c r="J19" s="105">
        <f t="shared" si="0"/>
        <v>8</v>
      </c>
      <c r="K19" s="153"/>
      <c r="L19" s="153"/>
      <c r="M19" s="438"/>
    </row>
    <row r="20" spans="2:13" ht="20.100000000000001" customHeight="1">
      <c r="D20" s="502"/>
      <c r="E20" s="503"/>
      <c r="F20" s="434" t="s">
        <v>125</v>
      </c>
      <c r="G20" s="103" t="s">
        <v>123</v>
      </c>
      <c r="H20" s="131" t="s">
        <v>377</v>
      </c>
      <c r="I20" s="131"/>
      <c r="J20" s="105">
        <f t="shared" si="0"/>
        <v>0</v>
      </c>
      <c r="K20" s="105"/>
      <c r="L20" s="105" t="s">
        <v>246</v>
      </c>
      <c r="M20" s="436"/>
    </row>
    <row r="21" spans="2:13" ht="20.100000000000001" customHeight="1">
      <c r="D21" s="502"/>
      <c r="E21" s="503"/>
      <c r="F21" s="450"/>
      <c r="G21" s="109" t="s">
        <v>55</v>
      </c>
      <c r="H21" s="276" t="s">
        <v>78</v>
      </c>
      <c r="I21" s="276" t="s">
        <v>78</v>
      </c>
      <c r="J21" s="105">
        <f t="shared" si="0"/>
        <v>4</v>
      </c>
      <c r="K21" s="148">
        <v>33</v>
      </c>
      <c r="L21" s="148"/>
      <c r="M21" s="437"/>
    </row>
    <row r="22" spans="2:13" ht="20.100000000000001" customHeight="1">
      <c r="D22" s="502"/>
      <c r="E22" s="503"/>
      <c r="F22" s="450"/>
      <c r="G22" s="109" t="s">
        <v>122</v>
      </c>
      <c r="H22" s="276" t="s">
        <v>679</v>
      </c>
      <c r="I22" s="276" t="s">
        <v>679</v>
      </c>
      <c r="J22" s="105">
        <f t="shared" si="0"/>
        <v>4</v>
      </c>
      <c r="K22" s="109"/>
      <c r="L22" s="109"/>
      <c r="M22" s="437"/>
    </row>
    <row r="23" spans="2:13" ht="20.100000000000001" customHeight="1">
      <c r="B23" s="57" t="s">
        <v>44</v>
      </c>
      <c r="D23" s="502"/>
      <c r="E23" s="503"/>
      <c r="F23" s="450"/>
      <c r="G23" s="113" t="s">
        <v>49</v>
      </c>
      <c r="H23" s="193" t="s">
        <v>89</v>
      </c>
      <c r="I23" s="193" t="s">
        <v>530</v>
      </c>
      <c r="J23" s="105">
        <f t="shared" si="0"/>
        <v>39</v>
      </c>
      <c r="K23" s="148"/>
      <c r="L23" s="148"/>
      <c r="M23" s="437"/>
    </row>
    <row r="24" spans="2:13" ht="20.100000000000001" customHeight="1">
      <c r="D24" s="502"/>
      <c r="E24" s="503"/>
      <c r="F24" s="450"/>
      <c r="G24" s="109" t="s">
        <v>50</v>
      </c>
      <c r="H24" s="276"/>
      <c r="I24" s="276" t="s">
        <v>78</v>
      </c>
      <c r="J24" s="105">
        <f t="shared" si="0"/>
        <v>4</v>
      </c>
      <c r="K24" s="148"/>
      <c r="L24" s="148"/>
      <c r="M24" s="437"/>
    </row>
    <row r="25" spans="2:13" ht="20.100000000000001" customHeight="1">
      <c r="D25" s="502"/>
      <c r="E25" s="503"/>
      <c r="F25" s="451"/>
      <c r="G25" s="151" t="s">
        <v>75</v>
      </c>
      <c r="H25" s="277" t="s">
        <v>78</v>
      </c>
      <c r="I25" s="276" t="s">
        <v>78</v>
      </c>
      <c r="J25" s="105">
        <f t="shared" si="0"/>
        <v>4</v>
      </c>
      <c r="K25" s="153"/>
      <c r="L25" s="153"/>
      <c r="M25" s="438"/>
    </row>
    <row r="26" spans="2:13" ht="20.100000000000001" customHeight="1">
      <c r="D26" s="502"/>
      <c r="E26" s="503"/>
      <c r="F26" s="434" t="s">
        <v>126</v>
      </c>
      <c r="G26" s="103" t="s">
        <v>123</v>
      </c>
      <c r="H26" s="131" t="s">
        <v>378</v>
      </c>
      <c r="I26" s="131"/>
      <c r="J26" s="105">
        <f t="shared" si="0"/>
        <v>0</v>
      </c>
      <c r="K26" s="105"/>
      <c r="L26" s="105" t="s">
        <v>246</v>
      </c>
      <c r="M26" s="436"/>
    </row>
    <row r="27" spans="2:13" ht="20.100000000000001" customHeight="1">
      <c r="D27" s="502"/>
      <c r="E27" s="503"/>
      <c r="F27" s="450"/>
      <c r="G27" s="109" t="s">
        <v>55</v>
      </c>
      <c r="H27" s="276" t="s">
        <v>79</v>
      </c>
      <c r="I27" s="276" t="s">
        <v>79</v>
      </c>
      <c r="J27" s="105">
        <f t="shared" si="0"/>
        <v>4</v>
      </c>
      <c r="K27" s="148">
        <v>33</v>
      </c>
      <c r="L27" s="148"/>
      <c r="M27" s="437"/>
    </row>
    <row r="28" spans="2:13" ht="20.100000000000001" customHeight="1">
      <c r="D28" s="502"/>
      <c r="E28" s="503"/>
      <c r="F28" s="450"/>
      <c r="G28" s="109" t="s">
        <v>122</v>
      </c>
      <c r="H28" s="276" t="s">
        <v>680</v>
      </c>
      <c r="I28" s="276" t="s">
        <v>680</v>
      </c>
      <c r="J28" s="105">
        <f t="shared" si="0"/>
        <v>4</v>
      </c>
      <c r="K28" s="109"/>
      <c r="L28" s="109"/>
      <c r="M28" s="437"/>
    </row>
    <row r="29" spans="2:13" ht="20.65" customHeight="1">
      <c r="D29" s="502"/>
      <c r="E29" s="503"/>
      <c r="F29" s="450"/>
      <c r="G29" s="113" t="s">
        <v>49</v>
      </c>
      <c r="H29" s="193" t="s">
        <v>90</v>
      </c>
      <c r="I29" s="193" t="s">
        <v>531</v>
      </c>
      <c r="J29" s="105">
        <f t="shared" si="0"/>
        <v>39</v>
      </c>
      <c r="K29" s="148"/>
      <c r="L29" s="148"/>
      <c r="M29" s="437"/>
    </row>
    <row r="30" spans="2:13" ht="20.65" customHeight="1">
      <c r="D30" s="502"/>
      <c r="E30" s="503"/>
      <c r="F30" s="450"/>
      <c r="G30" s="109" t="s">
        <v>50</v>
      </c>
      <c r="H30" s="276"/>
      <c r="I30" s="276" t="s">
        <v>79</v>
      </c>
      <c r="J30" s="105">
        <f t="shared" si="0"/>
        <v>4</v>
      </c>
      <c r="K30" s="148"/>
      <c r="L30" s="148"/>
      <c r="M30" s="437"/>
    </row>
    <row r="31" spans="2:13" ht="20.65" customHeight="1">
      <c r="D31" s="502"/>
      <c r="E31" s="503"/>
      <c r="F31" s="451"/>
      <c r="G31" s="151" t="s">
        <v>75</v>
      </c>
      <c r="H31" s="277" t="s">
        <v>79</v>
      </c>
      <c r="I31" s="276" t="s">
        <v>79</v>
      </c>
      <c r="J31" s="105">
        <f t="shared" si="0"/>
        <v>4</v>
      </c>
      <c r="K31" s="153"/>
      <c r="L31" s="153"/>
      <c r="M31" s="438"/>
    </row>
    <row r="32" spans="2:13" ht="20.65" customHeight="1">
      <c r="D32" s="502"/>
      <c r="E32" s="503"/>
      <c r="F32" s="434" t="s">
        <v>127</v>
      </c>
      <c r="G32" s="103" t="s">
        <v>123</v>
      </c>
      <c r="H32" s="131" t="s">
        <v>379</v>
      </c>
      <c r="I32" s="131"/>
      <c r="J32" s="105">
        <f t="shared" si="0"/>
        <v>0</v>
      </c>
      <c r="K32" s="105"/>
      <c r="L32" s="105" t="s">
        <v>246</v>
      </c>
      <c r="M32" s="436"/>
    </row>
    <row r="33" spans="4:13" ht="20.65" customHeight="1">
      <c r="D33" s="502"/>
      <c r="E33" s="503"/>
      <c r="F33" s="450"/>
      <c r="G33" s="109" t="s">
        <v>55</v>
      </c>
      <c r="H33" s="276" t="s">
        <v>80</v>
      </c>
      <c r="I33" s="276" t="s">
        <v>80</v>
      </c>
      <c r="J33" s="105">
        <f t="shared" si="0"/>
        <v>11</v>
      </c>
      <c r="K33" s="148">
        <v>33</v>
      </c>
      <c r="L33" s="148"/>
      <c r="M33" s="437"/>
    </row>
    <row r="34" spans="4:13" ht="20.65" customHeight="1">
      <c r="D34" s="502"/>
      <c r="E34" s="503"/>
      <c r="F34" s="450"/>
      <c r="G34" s="109" t="s">
        <v>122</v>
      </c>
      <c r="H34" s="276" t="s">
        <v>681</v>
      </c>
      <c r="I34" s="276" t="s">
        <v>681</v>
      </c>
      <c r="J34" s="105">
        <f t="shared" si="0"/>
        <v>11</v>
      </c>
      <c r="K34" s="109"/>
      <c r="L34" s="109"/>
      <c r="M34" s="437"/>
    </row>
    <row r="35" spans="4:13" ht="20.65" customHeight="1">
      <c r="D35" s="502"/>
      <c r="E35" s="503"/>
      <c r="F35" s="450"/>
      <c r="G35" s="113" t="s">
        <v>49</v>
      </c>
      <c r="H35" s="193" t="s">
        <v>91</v>
      </c>
      <c r="I35" s="193" t="s">
        <v>532</v>
      </c>
      <c r="J35" s="105">
        <f t="shared" si="0"/>
        <v>51</v>
      </c>
      <c r="K35" s="148"/>
      <c r="L35" s="148"/>
      <c r="M35" s="437"/>
    </row>
    <row r="36" spans="4:13" ht="20.65" customHeight="1">
      <c r="D36" s="502"/>
      <c r="E36" s="503"/>
      <c r="F36" s="450"/>
      <c r="G36" s="109" t="s">
        <v>50</v>
      </c>
      <c r="H36" s="276"/>
      <c r="I36" s="276" t="s">
        <v>80</v>
      </c>
      <c r="J36" s="105">
        <f t="shared" si="0"/>
        <v>11</v>
      </c>
      <c r="K36" s="148"/>
      <c r="L36" s="148"/>
      <c r="M36" s="437"/>
    </row>
    <row r="37" spans="4:13" ht="20.65" customHeight="1">
      <c r="D37" s="502"/>
      <c r="E37" s="503"/>
      <c r="F37" s="451"/>
      <c r="G37" s="151" t="s">
        <v>75</v>
      </c>
      <c r="H37" s="277" t="s">
        <v>80</v>
      </c>
      <c r="I37" s="276" t="s">
        <v>80</v>
      </c>
      <c r="J37" s="105">
        <f t="shared" si="0"/>
        <v>11</v>
      </c>
      <c r="K37" s="153"/>
      <c r="L37" s="153"/>
      <c r="M37" s="438"/>
    </row>
    <row r="38" spans="4:13" ht="20.65" customHeight="1">
      <c r="D38" s="502"/>
      <c r="E38" s="503"/>
      <c r="F38" s="434" t="s">
        <v>128</v>
      </c>
      <c r="G38" s="103" t="s">
        <v>123</v>
      </c>
      <c r="H38" s="131" t="s">
        <v>380</v>
      </c>
      <c r="I38" s="131"/>
      <c r="J38" s="105">
        <f t="shared" si="0"/>
        <v>0</v>
      </c>
      <c r="K38" s="105"/>
      <c r="L38" s="105" t="s">
        <v>246</v>
      </c>
      <c r="M38" s="436"/>
    </row>
    <row r="39" spans="4:13" ht="20.65" customHeight="1">
      <c r="D39" s="502"/>
      <c r="E39" s="503"/>
      <c r="F39" s="450"/>
      <c r="G39" s="109" t="s">
        <v>55</v>
      </c>
      <c r="H39" s="276" t="s">
        <v>81</v>
      </c>
      <c r="I39" s="276" t="s">
        <v>81</v>
      </c>
      <c r="J39" s="105">
        <f t="shared" si="0"/>
        <v>9</v>
      </c>
      <c r="K39" s="148">
        <v>33</v>
      </c>
      <c r="L39" s="148"/>
      <c r="M39" s="437"/>
    </row>
    <row r="40" spans="4:13" ht="20.100000000000001" customHeight="1">
      <c r="D40" s="502"/>
      <c r="E40" s="503"/>
      <c r="F40" s="450"/>
      <c r="G40" s="109" t="s">
        <v>122</v>
      </c>
      <c r="H40" s="276" t="s">
        <v>682</v>
      </c>
      <c r="I40" s="276" t="s">
        <v>682</v>
      </c>
      <c r="J40" s="105">
        <f t="shared" si="0"/>
        <v>9</v>
      </c>
      <c r="K40" s="109"/>
      <c r="L40" s="109"/>
      <c r="M40" s="437"/>
    </row>
    <row r="41" spans="4:13" ht="20.100000000000001" customHeight="1">
      <c r="D41" s="502"/>
      <c r="E41" s="503"/>
      <c r="F41" s="450"/>
      <c r="G41" s="113" t="s">
        <v>49</v>
      </c>
      <c r="H41" s="278" t="s">
        <v>381</v>
      </c>
      <c r="I41" s="278" t="s">
        <v>533</v>
      </c>
      <c r="J41" s="105">
        <f t="shared" si="0"/>
        <v>51</v>
      </c>
      <c r="K41" s="148"/>
      <c r="L41" s="148"/>
      <c r="M41" s="437"/>
    </row>
    <row r="42" spans="4:13" ht="20.100000000000001" customHeight="1">
      <c r="D42" s="502"/>
      <c r="E42" s="503"/>
      <c r="F42" s="450"/>
      <c r="G42" s="109" t="s">
        <v>50</v>
      </c>
      <c r="H42" s="276"/>
      <c r="I42" s="276" t="s">
        <v>81</v>
      </c>
      <c r="J42" s="105">
        <f t="shared" si="0"/>
        <v>9</v>
      </c>
      <c r="K42" s="148"/>
      <c r="L42" s="148"/>
      <c r="M42" s="437"/>
    </row>
    <row r="43" spans="4:13" ht="20.100000000000001" customHeight="1">
      <c r="D43" s="502"/>
      <c r="E43" s="503"/>
      <c r="F43" s="451"/>
      <c r="G43" s="151" t="s">
        <v>75</v>
      </c>
      <c r="H43" s="277" t="s">
        <v>81</v>
      </c>
      <c r="I43" s="276" t="s">
        <v>81</v>
      </c>
      <c r="J43" s="105">
        <f t="shared" si="0"/>
        <v>9</v>
      </c>
      <c r="K43" s="153"/>
      <c r="L43" s="153"/>
      <c r="M43" s="438"/>
    </row>
    <row r="44" spans="4:13" ht="20.100000000000001" customHeight="1">
      <c r="D44" s="502"/>
      <c r="E44" s="503"/>
      <c r="F44" s="434" t="s">
        <v>129</v>
      </c>
      <c r="G44" s="103" t="s">
        <v>123</v>
      </c>
      <c r="H44" s="131" t="s">
        <v>382</v>
      </c>
      <c r="I44" s="131"/>
      <c r="J44" s="105">
        <f t="shared" si="0"/>
        <v>0</v>
      </c>
      <c r="K44" s="105"/>
      <c r="L44" s="105" t="s">
        <v>246</v>
      </c>
      <c r="M44" s="436"/>
    </row>
    <row r="45" spans="4:13" ht="20.100000000000001" customHeight="1">
      <c r="D45" s="502"/>
      <c r="E45" s="503"/>
      <c r="F45" s="450"/>
      <c r="G45" s="109" t="s">
        <v>55</v>
      </c>
      <c r="H45" s="276" t="s">
        <v>57</v>
      </c>
      <c r="I45" s="276" t="s">
        <v>57</v>
      </c>
      <c r="J45" s="105">
        <f t="shared" si="0"/>
        <v>9</v>
      </c>
      <c r="K45" s="148">
        <v>33</v>
      </c>
      <c r="L45" s="148"/>
      <c r="M45" s="437"/>
    </row>
    <row r="46" spans="4:13" ht="20.100000000000001" customHeight="1">
      <c r="D46" s="502"/>
      <c r="E46" s="503"/>
      <c r="F46" s="450"/>
      <c r="G46" s="109" t="s">
        <v>122</v>
      </c>
      <c r="H46" s="276" t="s">
        <v>683</v>
      </c>
      <c r="I46" s="276" t="s">
        <v>683</v>
      </c>
      <c r="J46" s="105">
        <f t="shared" si="0"/>
        <v>9</v>
      </c>
      <c r="K46" s="109"/>
      <c r="L46" s="109"/>
      <c r="M46" s="437"/>
    </row>
    <row r="47" spans="4:13" ht="20.100000000000001" customHeight="1">
      <c r="D47" s="502"/>
      <c r="E47" s="503"/>
      <c r="F47" s="450"/>
      <c r="G47" s="113" t="s">
        <v>49</v>
      </c>
      <c r="H47" s="193" t="s">
        <v>92</v>
      </c>
      <c r="I47" s="193" t="s">
        <v>534</v>
      </c>
      <c r="J47" s="105">
        <f t="shared" si="0"/>
        <v>51</v>
      </c>
      <c r="K47" s="148"/>
      <c r="L47" s="148"/>
      <c r="M47" s="437"/>
    </row>
    <row r="48" spans="4:13" ht="20.100000000000001" customHeight="1">
      <c r="D48" s="502"/>
      <c r="E48" s="503"/>
      <c r="F48" s="450"/>
      <c r="G48" s="109" t="s">
        <v>50</v>
      </c>
      <c r="H48" s="276"/>
      <c r="I48" s="276" t="s">
        <v>57</v>
      </c>
      <c r="J48" s="105">
        <f t="shared" si="0"/>
        <v>9</v>
      </c>
      <c r="K48" s="148"/>
      <c r="L48" s="148"/>
      <c r="M48" s="437"/>
    </row>
    <row r="49" spans="4:13" ht="20.100000000000001" customHeight="1">
      <c r="D49" s="502"/>
      <c r="E49" s="503"/>
      <c r="F49" s="451"/>
      <c r="G49" s="151" t="s">
        <v>75</v>
      </c>
      <c r="H49" s="277" t="s">
        <v>57</v>
      </c>
      <c r="I49" s="276" t="s">
        <v>57</v>
      </c>
      <c r="J49" s="105">
        <f t="shared" si="0"/>
        <v>9</v>
      </c>
      <c r="K49" s="153"/>
      <c r="L49" s="153"/>
      <c r="M49" s="438"/>
    </row>
    <row r="50" spans="4:13" ht="20.100000000000001" customHeight="1">
      <c r="D50" s="502"/>
      <c r="E50" s="503"/>
      <c r="F50" s="434" t="s">
        <v>130</v>
      </c>
      <c r="G50" s="103" t="s">
        <v>123</v>
      </c>
      <c r="H50" s="131" t="s">
        <v>383</v>
      </c>
      <c r="I50" s="490" t="s">
        <v>657</v>
      </c>
      <c r="J50" s="105">
        <f t="shared" si="0"/>
        <v>3</v>
      </c>
      <c r="K50" s="105"/>
      <c r="L50" s="105" t="s">
        <v>246</v>
      </c>
      <c r="M50" s="436"/>
    </row>
    <row r="51" spans="4:13" ht="20.100000000000001" customHeight="1">
      <c r="D51" s="502"/>
      <c r="E51" s="503"/>
      <c r="F51" s="450"/>
      <c r="G51" s="109" t="s">
        <v>55</v>
      </c>
      <c r="H51" s="276" t="s">
        <v>82</v>
      </c>
      <c r="I51" s="491"/>
      <c r="J51" s="105">
        <f t="shared" si="0"/>
        <v>0</v>
      </c>
      <c r="K51" s="148">
        <v>33</v>
      </c>
      <c r="L51" s="148"/>
      <c r="M51" s="437"/>
    </row>
    <row r="52" spans="4:13" ht="20.100000000000001" customHeight="1">
      <c r="D52" s="502"/>
      <c r="E52" s="503"/>
      <c r="F52" s="450"/>
      <c r="G52" s="109" t="s">
        <v>122</v>
      </c>
      <c r="H52" s="276" t="s">
        <v>429</v>
      </c>
      <c r="I52" s="491"/>
      <c r="J52" s="105">
        <f t="shared" si="0"/>
        <v>0</v>
      </c>
      <c r="K52" s="109"/>
      <c r="L52" s="109"/>
      <c r="M52" s="437"/>
    </row>
    <row r="53" spans="4:13" ht="20.100000000000001" customHeight="1">
      <c r="D53" s="502"/>
      <c r="E53" s="503"/>
      <c r="F53" s="450"/>
      <c r="G53" s="113" t="s">
        <v>49</v>
      </c>
      <c r="H53" s="193" t="s">
        <v>93</v>
      </c>
      <c r="I53" s="491"/>
      <c r="J53" s="105">
        <f t="shared" si="0"/>
        <v>0</v>
      </c>
      <c r="K53" s="148"/>
      <c r="L53" s="148"/>
      <c r="M53" s="437"/>
    </row>
    <row r="54" spans="4:13" ht="20.100000000000001" customHeight="1">
      <c r="D54" s="502"/>
      <c r="E54" s="503"/>
      <c r="F54" s="450"/>
      <c r="G54" s="109" t="s">
        <v>50</v>
      </c>
      <c r="H54" s="276"/>
      <c r="I54" s="491"/>
      <c r="J54" s="105">
        <f t="shared" si="0"/>
        <v>0</v>
      </c>
      <c r="K54" s="148"/>
      <c r="L54" s="148"/>
      <c r="M54" s="437"/>
    </row>
    <row r="55" spans="4:13" ht="20.100000000000001" customHeight="1">
      <c r="D55" s="502"/>
      <c r="E55" s="503"/>
      <c r="F55" s="451"/>
      <c r="G55" s="151" t="s">
        <v>75</v>
      </c>
      <c r="H55" s="277" t="s">
        <v>82</v>
      </c>
      <c r="I55" s="492"/>
      <c r="J55" s="105">
        <f t="shared" si="0"/>
        <v>0</v>
      </c>
      <c r="K55" s="153"/>
      <c r="L55" s="153"/>
      <c r="M55" s="438"/>
    </row>
    <row r="56" spans="4:13" ht="20.100000000000001" customHeight="1">
      <c r="D56" s="502"/>
      <c r="E56" s="503"/>
      <c r="F56" s="434" t="s">
        <v>131</v>
      </c>
      <c r="G56" s="103" t="s">
        <v>123</v>
      </c>
      <c r="H56" s="131" t="s">
        <v>403</v>
      </c>
      <c r="I56" s="131"/>
      <c r="J56" s="105">
        <f t="shared" si="0"/>
        <v>0</v>
      </c>
      <c r="K56" s="105"/>
      <c r="L56" s="105" t="s">
        <v>246</v>
      </c>
      <c r="M56" s="436"/>
    </row>
    <row r="57" spans="4:13" ht="20.100000000000001" customHeight="1">
      <c r="D57" s="502"/>
      <c r="E57" s="503"/>
      <c r="F57" s="450"/>
      <c r="G57" s="109" t="s">
        <v>55</v>
      </c>
      <c r="H57" s="276" t="s">
        <v>404</v>
      </c>
      <c r="I57" s="276" t="s">
        <v>404</v>
      </c>
      <c r="J57" s="105">
        <f t="shared" si="0"/>
        <v>8</v>
      </c>
      <c r="K57" s="148">
        <v>33</v>
      </c>
      <c r="L57" s="148"/>
      <c r="M57" s="437"/>
    </row>
    <row r="58" spans="4:13" ht="20.100000000000001" customHeight="1">
      <c r="D58" s="502"/>
      <c r="E58" s="503"/>
      <c r="F58" s="450"/>
      <c r="G58" s="109" t="s">
        <v>122</v>
      </c>
      <c r="H58" s="276" t="s">
        <v>430</v>
      </c>
      <c r="I58" s="276" t="s">
        <v>430</v>
      </c>
      <c r="J58" s="105">
        <f t="shared" si="0"/>
        <v>8</v>
      </c>
      <c r="K58" s="109"/>
      <c r="L58" s="109"/>
      <c r="M58" s="437"/>
    </row>
    <row r="59" spans="4:13" ht="20.100000000000001" customHeight="1">
      <c r="D59" s="502"/>
      <c r="E59" s="503"/>
      <c r="F59" s="450"/>
      <c r="G59" s="113" t="s">
        <v>49</v>
      </c>
      <c r="H59" s="278" t="s">
        <v>405</v>
      </c>
      <c r="I59" s="278" t="s">
        <v>535</v>
      </c>
      <c r="J59" s="105">
        <f t="shared" si="0"/>
        <v>50</v>
      </c>
      <c r="K59" s="148"/>
      <c r="L59" s="148"/>
      <c r="M59" s="437"/>
    </row>
    <row r="60" spans="4:13" ht="17.649999999999999" customHeight="1">
      <c r="D60" s="502"/>
      <c r="E60" s="503"/>
      <c r="F60" s="450"/>
      <c r="G60" s="109" t="s">
        <v>50</v>
      </c>
      <c r="H60" s="276"/>
      <c r="I60" s="276" t="s">
        <v>404</v>
      </c>
      <c r="J60" s="105">
        <f t="shared" si="0"/>
        <v>8</v>
      </c>
      <c r="K60" s="148"/>
      <c r="L60" s="148"/>
      <c r="M60" s="437"/>
    </row>
    <row r="61" spans="4:13" ht="16.5" customHeight="1">
      <c r="D61" s="502"/>
      <c r="E61" s="503"/>
      <c r="F61" s="451"/>
      <c r="G61" s="151" t="s">
        <v>75</v>
      </c>
      <c r="H61" s="277" t="s">
        <v>404</v>
      </c>
      <c r="I61" s="276" t="s">
        <v>404</v>
      </c>
      <c r="J61" s="105">
        <f t="shared" si="0"/>
        <v>8</v>
      </c>
      <c r="K61" s="153"/>
      <c r="L61" s="153"/>
      <c r="M61" s="438"/>
    </row>
    <row r="62" spans="4:13" ht="17.25" customHeight="1">
      <c r="D62" s="502"/>
      <c r="E62" s="503"/>
      <c r="F62" s="434" t="s">
        <v>132</v>
      </c>
      <c r="G62" s="103" t="s">
        <v>123</v>
      </c>
      <c r="H62" s="131" t="s">
        <v>384</v>
      </c>
      <c r="I62" s="131"/>
      <c r="J62" s="105">
        <f t="shared" si="0"/>
        <v>0</v>
      </c>
      <c r="K62" s="105"/>
      <c r="L62" s="105" t="s">
        <v>246</v>
      </c>
      <c r="M62" s="436"/>
    </row>
    <row r="63" spans="4:13" ht="16.5" customHeight="1">
      <c r="D63" s="502"/>
      <c r="E63" s="503"/>
      <c r="F63" s="450"/>
      <c r="G63" s="109" t="s">
        <v>55</v>
      </c>
      <c r="H63" s="276" t="s">
        <v>431</v>
      </c>
      <c r="I63" s="317" t="s">
        <v>537</v>
      </c>
      <c r="J63" s="105">
        <f t="shared" si="0"/>
        <v>35</v>
      </c>
      <c r="K63" s="148">
        <v>33</v>
      </c>
      <c r="L63" s="148"/>
      <c r="M63" s="437"/>
    </row>
    <row r="64" spans="4:13" ht="16.5" customHeight="1">
      <c r="D64" s="502"/>
      <c r="E64" s="503"/>
      <c r="F64" s="450"/>
      <c r="G64" s="109" t="s">
        <v>122</v>
      </c>
      <c r="H64" s="276" t="s">
        <v>432</v>
      </c>
      <c r="I64" s="276" t="s">
        <v>432</v>
      </c>
      <c r="J64" s="105">
        <f t="shared" si="0"/>
        <v>13</v>
      </c>
      <c r="K64" s="109"/>
      <c r="L64" s="109"/>
      <c r="M64" s="437"/>
    </row>
    <row r="65" spans="4:13" ht="20.100000000000001" customHeight="1">
      <c r="D65" s="502"/>
      <c r="E65" s="503"/>
      <c r="F65" s="450"/>
      <c r="G65" s="113" t="s">
        <v>49</v>
      </c>
      <c r="H65" s="193" t="s">
        <v>94</v>
      </c>
      <c r="I65" s="193" t="s">
        <v>536</v>
      </c>
      <c r="J65" s="105">
        <f t="shared" si="0"/>
        <v>59</v>
      </c>
      <c r="K65" s="148"/>
      <c r="L65" s="148"/>
      <c r="M65" s="437"/>
    </row>
    <row r="66" spans="4:13" ht="20.100000000000001" customHeight="1">
      <c r="D66" s="502"/>
      <c r="E66" s="503"/>
      <c r="F66" s="450"/>
      <c r="G66" s="109" t="s">
        <v>50</v>
      </c>
      <c r="H66" s="276"/>
      <c r="I66" s="276" t="s">
        <v>537</v>
      </c>
      <c r="J66" s="105">
        <f t="shared" si="0"/>
        <v>35</v>
      </c>
      <c r="K66" s="148"/>
      <c r="L66" s="148"/>
      <c r="M66" s="437"/>
    </row>
    <row r="67" spans="4:13" ht="20.100000000000001" customHeight="1">
      <c r="D67" s="502"/>
      <c r="E67" s="503"/>
      <c r="F67" s="451"/>
      <c r="G67" s="151" t="s">
        <v>75</v>
      </c>
      <c r="H67" s="277" t="s">
        <v>83</v>
      </c>
      <c r="I67" s="276" t="s">
        <v>537</v>
      </c>
      <c r="J67" s="105">
        <f t="shared" si="0"/>
        <v>35</v>
      </c>
      <c r="K67" s="153"/>
      <c r="L67" s="153"/>
      <c r="M67" s="438"/>
    </row>
    <row r="68" spans="4:13" ht="20.100000000000001" customHeight="1">
      <c r="D68" s="502"/>
      <c r="E68" s="503"/>
      <c r="F68" s="434" t="s">
        <v>133</v>
      </c>
      <c r="G68" s="103" t="s">
        <v>123</v>
      </c>
      <c r="H68" s="131" t="s">
        <v>385</v>
      </c>
      <c r="I68" s="131"/>
      <c r="J68" s="105">
        <f t="shared" si="0"/>
        <v>0</v>
      </c>
      <c r="K68" s="105"/>
      <c r="L68" s="171" t="s">
        <v>246</v>
      </c>
      <c r="M68" s="436"/>
    </row>
    <row r="69" spans="4:13" ht="20.100000000000001" customHeight="1">
      <c r="D69" s="502"/>
      <c r="E69" s="503"/>
      <c r="F69" s="450"/>
      <c r="G69" s="109" t="s">
        <v>55</v>
      </c>
      <c r="H69" s="276" t="s">
        <v>84</v>
      </c>
      <c r="I69" s="276" t="s">
        <v>539</v>
      </c>
      <c r="J69" s="105">
        <f t="shared" si="0"/>
        <v>23</v>
      </c>
      <c r="K69" s="148">
        <v>33</v>
      </c>
      <c r="L69" s="148"/>
      <c r="M69" s="437"/>
    </row>
    <row r="70" spans="4:13" ht="20.100000000000001" customHeight="1">
      <c r="D70" s="502"/>
      <c r="E70" s="503"/>
      <c r="F70" s="450"/>
      <c r="G70" s="109" t="s">
        <v>122</v>
      </c>
      <c r="H70" s="276" t="s">
        <v>433</v>
      </c>
      <c r="I70" s="276" t="s">
        <v>433</v>
      </c>
      <c r="J70" s="105">
        <f t="shared" si="0"/>
        <v>10</v>
      </c>
      <c r="K70" s="109"/>
      <c r="L70" s="109"/>
      <c r="M70" s="437"/>
    </row>
    <row r="71" spans="4:13" ht="20.100000000000001" customHeight="1">
      <c r="D71" s="502"/>
      <c r="E71" s="503"/>
      <c r="F71" s="450"/>
      <c r="G71" s="113" t="s">
        <v>49</v>
      </c>
      <c r="H71" s="193" t="s">
        <v>95</v>
      </c>
      <c r="I71" s="193" t="s">
        <v>538</v>
      </c>
      <c r="J71" s="105">
        <f t="shared" si="0"/>
        <v>53</v>
      </c>
      <c r="K71" s="148"/>
      <c r="L71" s="148"/>
      <c r="M71" s="437"/>
    </row>
    <row r="72" spans="4:13" ht="20.100000000000001" customHeight="1">
      <c r="D72" s="502"/>
      <c r="E72" s="503"/>
      <c r="F72" s="450"/>
      <c r="G72" s="109" t="s">
        <v>50</v>
      </c>
      <c r="H72" s="276"/>
      <c r="I72" s="276" t="s">
        <v>539</v>
      </c>
      <c r="J72" s="105">
        <f t="shared" si="0"/>
        <v>23</v>
      </c>
      <c r="K72" s="148"/>
      <c r="L72" s="148"/>
      <c r="M72" s="437"/>
    </row>
    <row r="73" spans="4:13" ht="20.100000000000001" customHeight="1">
      <c r="D73" s="502"/>
      <c r="E73" s="503"/>
      <c r="F73" s="451"/>
      <c r="G73" s="156" t="s">
        <v>75</v>
      </c>
      <c r="H73" s="277" t="s">
        <v>84</v>
      </c>
      <c r="I73" s="276" t="s">
        <v>539</v>
      </c>
      <c r="J73" s="105">
        <f t="shared" ref="J73:J136" si="1">LENB(I73)</f>
        <v>23</v>
      </c>
      <c r="K73" s="158"/>
      <c r="L73" s="153"/>
      <c r="M73" s="438"/>
    </row>
    <row r="74" spans="4:13" ht="19.5" customHeight="1">
      <c r="D74" s="502"/>
      <c r="E74" s="503"/>
      <c r="F74" s="434" t="s">
        <v>148</v>
      </c>
      <c r="G74" s="103" t="s">
        <v>123</v>
      </c>
      <c r="H74" s="131" t="s">
        <v>406</v>
      </c>
      <c r="I74" s="131"/>
      <c r="J74" s="105">
        <f t="shared" si="1"/>
        <v>0</v>
      </c>
      <c r="K74" s="105"/>
      <c r="L74" s="105" t="s">
        <v>246</v>
      </c>
      <c r="M74" s="436"/>
    </row>
    <row r="75" spans="4:13" ht="20.100000000000001" customHeight="1">
      <c r="D75" s="502"/>
      <c r="E75" s="503"/>
      <c r="F75" s="450"/>
      <c r="G75" s="109" t="s">
        <v>55</v>
      </c>
      <c r="H75" s="276" t="s">
        <v>85</v>
      </c>
      <c r="I75" s="317" t="s">
        <v>684</v>
      </c>
      <c r="J75" s="105">
        <f t="shared" si="1"/>
        <v>46</v>
      </c>
      <c r="K75" s="148">
        <v>33</v>
      </c>
      <c r="L75" s="148"/>
      <c r="M75" s="437"/>
    </row>
    <row r="76" spans="4:13" ht="20.100000000000001" customHeight="1">
      <c r="D76" s="502"/>
      <c r="E76" s="503"/>
      <c r="F76" s="450"/>
      <c r="G76" s="109" t="s">
        <v>122</v>
      </c>
      <c r="H76" s="276" t="s">
        <v>315</v>
      </c>
      <c r="I76" s="276" t="s">
        <v>315</v>
      </c>
      <c r="J76" s="105">
        <f t="shared" si="1"/>
        <v>14</v>
      </c>
      <c r="K76" s="109"/>
      <c r="L76" s="109"/>
      <c r="M76" s="437"/>
    </row>
    <row r="77" spans="4:13" ht="20.100000000000001" customHeight="1">
      <c r="D77" s="502"/>
      <c r="E77" s="503"/>
      <c r="F77" s="450"/>
      <c r="G77" s="113" t="s">
        <v>49</v>
      </c>
      <c r="H77" s="193" t="s">
        <v>96</v>
      </c>
      <c r="I77" s="193" t="s">
        <v>551</v>
      </c>
      <c r="J77" s="105">
        <f t="shared" si="1"/>
        <v>61</v>
      </c>
      <c r="K77" s="148"/>
      <c r="L77" s="148"/>
      <c r="M77" s="437"/>
    </row>
    <row r="78" spans="4:13" ht="20.100000000000001" customHeight="1">
      <c r="D78" s="502"/>
      <c r="E78" s="503"/>
      <c r="F78" s="450"/>
      <c r="G78" s="109" t="s">
        <v>50</v>
      </c>
      <c r="H78" s="276"/>
      <c r="I78" s="276" t="s">
        <v>684</v>
      </c>
      <c r="J78" s="105">
        <f t="shared" si="1"/>
        <v>46</v>
      </c>
      <c r="K78" s="148"/>
      <c r="L78" s="148"/>
      <c r="M78" s="437"/>
    </row>
    <row r="79" spans="4:13" ht="20.100000000000001" customHeight="1">
      <c r="D79" s="502"/>
      <c r="E79" s="503"/>
      <c r="F79" s="451"/>
      <c r="G79" s="151" t="s">
        <v>75</v>
      </c>
      <c r="H79" s="277" t="s">
        <v>85</v>
      </c>
      <c r="I79" s="276" t="s">
        <v>552</v>
      </c>
      <c r="J79" s="105">
        <f t="shared" si="1"/>
        <v>46</v>
      </c>
      <c r="K79" s="153"/>
      <c r="L79" s="153"/>
      <c r="M79" s="438"/>
    </row>
    <row r="80" spans="4:13" ht="20.100000000000001" customHeight="1">
      <c r="D80" s="502"/>
      <c r="E80" s="503"/>
      <c r="F80" s="434" t="s">
        <v>149</v>
      </c>
      <c r="G80" s="103" t="s">
        <v>123</v>
      </c>
      <c r="H80" s="131" t="s">
        <v>407</v>
      </c>
      <c r="I80" s="131"/>
      <c r="J80" s="105">
        <f t="shared" si="1"/>
        <v>0</v>
      </c>
      <c r="K80" s="105"/>
      <c r="L80" s="105" t="s">
        <v>246</v>
      </c>
      <c r="M80" s="436"/>
    </row>
    <row r="81" spans="4:13" ht="20.100000000000001" customHeight="1">
      <c r="D81" s="502"/>
      <c r="E81" s="503"/>
      <c r="F81" s="450"/>
      <c r="G81" s="109" t="s">
        <v>55</v>
      </c>
      <c r="H81" s="276" t="s">
        <v>190</v>
      </c>
      <c r="I81" s="317" t="s">
        <v>554</v>
      </c>
      <c r="J81" s="105">
        <f t="shared" si="1"/>
        <v>35</v>
      </c>
      <c r="K81" s="148">
        <v>33</v>
      </c>
      <c r="L81" s="148"/>
      <c r="M81" s="437"/>
    </row>
    <row r="82" spans="4:13" ht="20.100000000000001" customHeight="1">
      <c r="D82" s="502"/>
      <c r="E82" s="503"/>
      <c r="F82" s="450"/>
      <c r="G82" s="109" t="s">
        <v>122</v>
      </c>
      <c r="H82" s="276" t="s">
        <v>288</v>
      </c>
      <c r="I82" s="276" t="s">
        <v>288</v>
      </c>
      <c r="J82" s="105">
        <f t="shared" si="1"/>
        <v>17</v>
      </c>
      <c r="K82" s="109"/>
      <c r="L82" s="109"/>
      <c r="M82" s="437"/>
    </row>
    <row r="83" spans="4:13" ht="20.100000000000001" customHeight="1">
      <c r="D83" s="502"/>
      <c r="E83" s="503"/>
      <c r="F83" s="450"/>
      <c r="G83" s="113" t="s">
        <v>49</v>
      </c>
      <c r="H83" s="278" t="s">
        <v>191</v>
      </c>
      <c r="I83" s="278" t="s">
        <v>553</v>
      </c>
      <c r="J83" s="105">
        <f t="shared" si="1"/>
        <v>53</v>
      </c>
      <c r="K83" s="148"/>
      <c r="L83" s="148"/>
      <c r="M83" s="437"/>
    </row>
    <row r="84" spans="4:13" ht="20.100000000000001" customHeight="1">
      <c r="D84" s="502"/>
      <c r="E84" s="503"/>
      <c r="F84" s="450"/>
      <c r="G84" s="109" t="s">
        <v>50</v>
      </c>
      <c r="H84" s="276"/>
      <c r="I84" s="276" t="s">
        <v>554</v>
      </c>
      <c r="J84" s="105">
        <f t="shared" si="1"/>
        <v>35</v>
      </c>
      <c r="K84" s="148"/>
      <c r="L84" s="148"/>
      <c r="M84" s="437"/>
    </row>
    <row r="85" spans="4:13" ht="20.100000000000001" customHeight="1">
      <c r="D85" s="502"/>
      <c r="E85" s="503"/>
      <c r="F85" s="451"/>
      <c r="G85" s="151" t="s">
        <v>75</v>
      </c>
      <c r="H85" s="277" t="s">
        <v>190</v>
      </c>
      <c r="I85" s="276" t="s">
        <v>554</v>
      </c>
      <c r="J85" s="105">
        <f t="shared" si="1"/>
        <v>35</v>
      </c>
      <c r="K85" s="153"/>
      <c r="L85" s="153"/>
      <c r="M85" s="438"/>
    </row>
    <row r="86" spans="4:13" ht="20.100000000000001" customHeight="1">
      <c r="D86" s="502"/>
      <c r="E86" s="503"/>
      <c r="F86" s="434" t="s">
        <v>150</v>
      </c>
      <c r="G86" s="103" t="s">
        <v>123</v>
      </c>
      <c r="H86" s="103"/>
      <c r="I86" s="103"/>
      <c r="J86" s="105">
        <f t="shared" si="1"/>
        <v>0</v>
      </c>
      <c r="K86" s="105"/>
      <c r="L86" s="105" t="s">
        <v>246</v>
      </c>
      <c r="M86" s="436"/>
    </row>
    <row r="87" spans="4:13" ht="20.100000000000001" customHeight="1">
      <c r="D87" s="502"/>
      <c r="E87" s="503"/>
      <c r="F87" s="450"/>
      <c r="G87" s="109" t="s">
        <v>55</v>
      </c>
      <c r="H87" s="279" t="s">
        <v>86</v>
      </c>
      <c r="I87" s="317" t="s">
        <v>555</v>
      </c>
      <c r="J87" s="105">
        <f t="shared" si="1"/>
        <v>42</v>
      </c>
      <c r="K87" s="148">
        <v>33</v>
      </c>
      <c r="L87" s="148"/>
      <c r="M87" s="437"/>
    </row>
    <row r="88" spans="4:13" ht="20.100000000000001" customHeight="1">
      <c r="D88" s="502"/>
      <c r="E88" s="503"/>
      <c r="F88" s="450"/>
      <c r="G88" s="109" t="s">
        <v>122</v>
      </c>
      <c r="H88" s="279" t="s">
        <v>434</v>
      </c>
      <c r="I88" s="279" t="s">
        <v>434</v>
      </c>
      <c r="J88" s="105">
        <f t="shared" si="1"/>
        <v>12</v>
      </c>
      <c r="K88" s="109"/>
      <c r="L88" s="109"/>
      <c r="M88" s="437"/>
    </row>
    <row r="89" spans="4:13" ht="20.100000000000001" customHeight="1">
      <c r="D89" s="502"/>
      <c r="E89" s="503"/>
      <c r="F89" s="450"/>
      <c r="G89" s="113" t="s">
        <v>49</v>
      </c>
      <c r="H89" s="275" t="s">
        <v>668</v>
      </c>
      <c r="I89" s="73" t="s">
        <v>685</v>
      </c>
      <c r="J89" s="105">
        <f t="shared" si="1"/>
        <v>44</v>
      </c>
      <c r="K89" s="148"/>
      <c r="L89" s="148"/>
      <c r="M89" s="437"/>
    </row>
    <row r="90" spans="4:13" ht="20.100000000000001" customHeight="1">
      <c r="D90" s="502"/>
      <c r="E90" s="503"/>
      <c r="F90" s="450"/>
      <c r="G90" s="109" t="s">
        <v>50</v>
      </c>
      <c r="H90" s="279"/>
      <c r="I90" s="279" t="s">
        <v>555</v>
      </c>
      <c r="J90" s="105">
        <f t="shared" si="1"/>
        <v>42</v>
      </c>
      <c r="K90" s="148"/>
      <c r="L90" s="148"/>
      <c r="M90" s="437"/>
    </row>
    <row r="91" spans="4:13" ht="19.899999999999999" customHeight="1">
      <c r="D91" s="502"/>
      <c r="E91" s="503"/>
      <c r="F91" s="451"/>
      <c r="G91" s="151" t="s">
        <v>75</v>
      </c>
      <c r="H91" s="280" t="s">
        <v>86</v>
      </c>
      <c r="I91" s="280" t="s">
        <v>555</v>
      </c>
      <c r="J91" s="105">
        <f t="shared" si="1"/>
        <v>42</v>
      </c>
      <c r="K91" s="153"/>
      <c r="L91" s="153"/>
      <c r="M91" s="438"/>
    </row>
    <row r="92" spans="4:13" ht="20.100000000000001" customHeight="1">
      <c r="D92" s="502"/>
      <c r="E92" s="503"/>
      <c r="F92" s="450" t="s">
        <v>297</v>
      </c>
      <c r="G92" s="109" t="s">
        <v>55</v>
      </c>
      <c r="H92" s="103" t="s">
        <v>408</v>
      </c>
      <c r="I92" s="281">
        <v>98</v>
      </c>
      <c r="J92" s="105">
        <f t="shared" si="1"/>
        <v>2</v>
      </c>
      <c r="K92" s="159"/>
      <c r="L92" s="148"/>
      <c r="M92" s="437"/>
    </row>
    <row r="93" spans="4:13" ht="20.100000000000001" customHeight="1">
      <c r="D93" s="502"/>
      <c r="E93" s="503"/>
      <c r="F93" s="450"/>
      <c r="G93" s="109" t="s">
        <v>122</v>
      </c>
      <c r="H93" s="110" t="str">
        <f>LOWER(H92)</f>
        <v>98 inch</v>
      </c>
      <c r="I93" s="282">
        <v>98</v>
      </c>
      <c r="J93" s="105">
        <f t="shared" si="1"/>
        <v>2</v>
      </c>
      <c r="K93" s="188"/>
      <c r="L93" s="109"/>
      <c r="M93" s="437"/>
    </row>
    <row r="94" spans="4:13" ht="20.100000000000001" customHeight="1">
      <c r="D94" s="502"/>
      <c r="E94" s="503"/>
      <c r="F94" s="450"/>
      <c r="G94" s="113" t="s">
        <v>49</v>
      </c>
      <c r="H94" s="283" t="s">
        <v>409</v>
      </c>
      <c r="I94" s="73" t="s">
        <v>685</v>
      </c>
      <c r="J94" s="105">
        <f t="shared" si="1"/>
        <v>44</v>
      </c>
      <c r="K94" s="159"/>
      <c r="L94" s="148"/>
      <c r="M94" s="437"/>
    </row>
    <row r="95" spans="4:13" ht="20.100000000000001" customHeight="1">
      <c r="D95" s="502"/>
      <c r="E95" s="503"/>
      <c r="F95" s="451"/>
      <c r="G95" s="151" t="s">
        <v>75</v>
      </c>
      <c r="H95" s="284"/>
      <c r="I95" s="318">
        <v>98</v>
      </c>
      <c r="J95" s="105">
        <f t="shared" si="1"/>
        <v>2</v>
      </c>
      <c r="K95" s="190"/>
      <c r="L95" s="153"/>
      <c r="M95" s="438"/>
    </row>
    <row r="96" spans="4:13" ht="20.100000000000001" customHeight="1">
      <c r="D96" s="502"/>
      <c r="E96" s="503"/>
      <c r="F96" s="450" t="s">
        <v>298</v>
      </c>
      <c r="G96" s="109" t="s">
        <v>55</v>
      </c>
      <c r="H96" s="286" t="s">
        <v>410</v>
      </c>
      <c r="I96" s="319">
        <v>85</v>
      </c>
      <c r="J96" s="105">
        <f t="shared" si="1"/>
        <v>2</v>
      </c>
      <c r="K96" s="159"/>
      <c r="L96" s="148"/>
      <c r="M96" s="437"/>
    </row>
    <row r="97" spans="4:13" ht="20.100000000000001" customHeight="1">
      <c r="D97" s="502"/>
      <c r="E97" s="503"/>
      <c r="F97" s="450"/>
      <c r="G97" s="109" t="s">
        <v>122</v>
      </c>
      <c r="H97" s="124" t="s">
        <v>435</v>
      </c>
      <c r="I97" s="127">
        <v>85</v>
      </c>
      <c r="J97" s="105">
        <f t="shared" si="1"/>
        <v>2</v>
      </c>
      <c r="K97" s="188"/>
      <c r="L97" s="109"/>
      <c r="M97" s="437"/>
    </row>
    <row r="98" spans="4:13" ht="19.899999999999999" customHeight="1">
      <c r="D98" s="502"/>
      <c r="E98" s="503"/>
      <c r="F98" s="450"/>
      <c r="G98" s="113" t="s">
        <v>49</v>
      </c>
      <c r="H98" s="283" t="s">
        <v>411</v>
      </c>
      <c r="I98" s="73" t="s">
        <v>686</v>
      </c>
      <c r="J98" s="105">
        <f t="shared" si="1"/>
        <v>43</v>
      </c>
      <c r="K98" s="159"/>
      <c r="L98" s="148"/>
      <c r="M98" s="437"/>
    </row>
    <row r="99" spans="4:13" ht="17.649999999999999" customHeight="1">
      <c r="D99" s="502"/>
      <c r="E99" s="503"/>
      <c r="F99" s="451"/>
      <c r="G99" s="151" t="s">
        <v>75</v>
      </c>
      <c r="H99" s="285"/>
      <c r="I99" s="320">
        <v>85</v>
      </c>
      <c r="J99" s="105">
        <f t="shared" si="1"/>
        <v>2</v>
      </c>
      <c r="K99" s="190"/>
      <c r="L99" s="153"/>
      <c r="M99" s="438"/>
    </row>
    <row r="100" spans="4:13" ht="17.649999999999999" customHeight="1">
      <c r="D100" s="502"/>
      <c r="E100" s="503"/>
      <c r="F100" s="450" t="s">
        <v>299</v>
      </c>
      <c r="G100" s="109" t="s">
        <v>55</v>
      </c>
      <c r="H100" s="286" t="s">
        <v>412</v>
      </c>
      <c r="I100" s="319">
        <v>75</v>
      </c>
      <c r="J100" s="105">
        <f t="shared" si="1"/>
        <v>2</v>
      </c>
      <c r="K100" s="159"/>
      <c r="L100" s="148"/>
      <c r="M100" s="437"/>
    </row>
    <row r="101" spans="4:13" ht="17.649999999999999" customHeight="1">
      <c r="D101" s="502"/>
      <c r="E101" s="503"/>
      <c r="F101" s="450"/>
      <c r="G101" s="109" t="s">
        <v>122</v>
      </c>
      <c r="H101" s="124" t="s">
        <v>436</v>
      </c>
      <c r="I101" s="127">
        <v>75</v>
      </c>
      <c r="J101" s="105">
        <f t="shared" si="1"/>
        <v>2</v>
      </c>
      <c r="K101" s="188"/>
      <c r="L101" s="109"/>
      <c r="M101" s="437"/>
    </row>
    <row r="102" spans="4:13" ht="17.649999999999999" customHeight="1">
      <c r="D102" s="502"/>
      <c r="E102" s="503"/>
      <c r="F102" s="450"/>
      <c r="G102" s="113" t="s">
        <v>49</v>
      </c>
      <c r="H102" s="283" t="s">
        <v>413</v>
      </c>
      <c r="I102" s="73" t="s">
        <v>687</v>
      </c>
      <c r="J102" s="105">
        <f t="shared" si="1"/>
        <v>43</v>
      </c>
      <c r="K102" s="159"/>
      <c r="L102" s="148"/>
      <c r="M102" s="437"/>
    </row>
    <row r="103" spans="4:13" ht="17.649999999999999" customHeight="1">
      <c r="D103" s="502"/>
      <c r="E103" s="503"/>
      <c r="F103" s="451"/>
      <c r="G103" s="151" t="s">
        <v>75</v>
      </c>
      <c r="H103" s="285"/>
      <c r="I103" s="320">
        <v>75</v>
      </c>
      <c r="J103" s="105">
        <f t="shared" si="1"/>
        <v>2</v>
      </c>
      <c r="K103" s="190"/>
      <c r="L103" s="153"/>
      <c r="M103" s="438"/>
    </row>
    <row r="104" spans="4:13" ht="17.649999999999999" customHeight="1">
      <c r="D104" s="502"/>
      <c r="E104" s="503"/>
      <c r="F104" s="450" t="s">
        <v>300</v>
      </c>
      <c r="G104" s="109" t="s">
        <v>55</v>
      </c>
      <c r="H104" s="103" t="s">
        <v>414</v>
      </c>
      <c r="I104" s="319">
        <v>65</v>
      </c>
      <c r="J104" s="105">
        <f t="shared" si="1"/>
        <v>2</v>
      </c>
      <c r="K104" s="159"/>
      <c r="L104" s="148"/>
      <c r="M104" s="437"/>
    </row>
    <row r="105" spans="4:13" ht="17.649999999999999" customHeight="1">
      <c r="D105" s="502"/>
      <c r="E105" s="503"/>
      <c r="F105" s="450"/>
      <c r="G105" s="109" t="s">
        <v>122</v>
      </c>
      <c r="H105" s="110" t="str">
        <f>LOWER(H104)</f>
        <v>65 inch</v>
      </c>
      <c r="I105" s="282">
        <v>65</v>
      </c>
      <c r="J105" s="105">
        <f t="shared" si="1"/>
        <v>2</v>
      </c>
      <c r="K105" s="188"/>
      <c r="L105" s="109"/>
      <c r="M105" s="437"/>
    </row>
    <row r="106" spans="4:13" ht="17.649999999999999" customHeight="1">
      <c r="D106" s="502"/>
      <c r="E106" s="503"/>
      <c r="F106" s="450"/>
      <c r="G106" s="113" t="s">
        <v>49</v>
      </c>
      <c r="H106" s="283" t="s">
        <v>415</v>
      </c>
      <c r="I106" s="73" t="s">
        <v>688</v>
      </c>
      <c r="J106" s="105">
        <f t="shared" si="1"/>
        <v>43</v>
      </c>
      <c r="K106" s="159"/>
      <c r="L106" s="148"/>
      <c r="M106" s="437"/>
    </row>
    <row r="107" spans="4:13" ht="17.649999999999999" customHeight="1">
      <c r="D107" s="502"/>
      <c r="E107" s="503"/>
      <c r="F107" s="451"/>
      <c r="G107" s="151" t="s">
        <v>75</v>
      </c>
      <c r="H107" s="287"/>
      <c r="I107" s="324">
        <v>65</v>
      </c>
      <c r="J107" s="105">
        <f t="shared" si="1"/>
        <v>2</v>
      </c>
      <c r="K107" s="190"/>
      <c r="L107" s="153"/>
      <c r="M107" s="438"/>
    </row>
    <row r="108" spans="4:13" ht="17.649999999999999" customHeight="1">
      <c r="D108" s="502"/>
      <c r="E108" s="503"/>
      <c r="F108" s="450" t="s">
        <v>301</v>
      </c>
      <c r="G108" s="109" t="s">
        <v>55</v>
      </c>
      <c r="H108" s="288" t="s">
        <v>416</v>
      </c>
      <c r="I108" s="321">
        <v>55</v>
      </c>
      <c r="J108" s="105">
        <f t="shared" si="1"/>
        <v>2</v>
      </c>
      <c r="K108" s="159"/>
      <c r="L108" s="148"/>
      <c r="M108" s="437"/>
    </row>
    <row r="109" spans="4:13" ht="17.649999999999999" customHeight="1">
      <c r="D109" s="502"/>
      <c r="E109" s="503"/>
      <c r="F109" s="450"/>
      <c r="G109" s="109" t="s">
        <v>122</v>
      </c>
      <c r="H109" s="110" t="str">
        <f>LOWER(H108)</f>
        <v>55 inch</v>
      </c>
      <c r="I109" s="282">
        <v>55</v>
      </c>
      <c r="J109" s="105">
        <f t="shared" si="1"/>
        <v>2</v>
      </c>
      <c r="K109" s="188"/>
      <c r="L109" s="109"/>
      <c r="M109" s="437"/>
    </row>
    <row r="110" spans="4:13" ht="17.649999999999999" customHeight="1">
      <c r="D110" s="502"/>
      <c r="E110" s="503"/>
      <c r="F110" s="450"/>
      <c r="G110" s="113" t="s">
        <v>49</v>
      </c>
      <c r="H110" s="109" t="s">
        <v>417</v>
      </c>
      <c r="I110" s="325" t="s">
        <v>689</v>
      </c>
      <c r="J110" s="105">
        <f t="shared" si="1"/>
        <v>43</v>
      </c>
      <c r="K110" s="159"/>
      <c r="L110" s="148"/>
      <c r="M110" s="437"/>
    </row>
    <row r="111" spans="4:13" ht="17.649999999999999" customHeight="1">
      <c r="D111" s="502"/>
      <c r="E111" s="503"/>
      <c r="F111" s="451"/>
      <c r="G111" s="151" t="s">
        <v>75</v>
      </c>
      <c r="H111" s="285"/>
      <c r="I111" s="320">
        <v>55</v>
      </c>
      <c r="J111" s="105">
        <f t="shared" si="1"/>
        <v>2</v>
      </c>
      <c r="K111" s="190"/>
      <c r="L111" s="153"/>
      <c r="M111" s="438"/>
    </row>
    <row r="112" spans="4:13" ht="17.649999999999999" customHeight="1">
      <c r="D112" s="502"/>
      <c r="E112" s="503"/>
      <c r="F112" s="450" t="s">
        <v>302</v>
      </c>
      <c r="G112" s="109" t="s">
        <v>55</v>
      </c>
      <c r="H112" s="288" t="s">
        <v>418</v>
      </c>
      <c r="I112" s="321">
        <v>50</v>
      </c>
      <c r="J112" s="105">
        <f t="shared" si="1"/>
        <v>2</v>
      </c>
      <c r="K112" s="159"/>
      <c r="L112" s="148"/>
      <c r="M112" s="437"/>
    </row>
    <row r="113" spans="4:13" ht="17.649999999999999" customHeight="1">
      <c r="D113" s="502"/>
      <c r="E113" s="503"/>
      <c r="F113" s="450"/>
      <c r="G113" s="109" t="s">
        <v>122</v>
      </c>
      <c r="H113" s="290" t="s">
        <v>437</v>
      </c>
      <c r="I113" s="291">
        <v>50</v>
      </c>
      <c r="J113" s="105">
        <f t="shared" si="1"/>
        <v>2</v>
      </c>
      <c r="K113" s="188"/>
      <c r="L113" s="109"/>
      <c r="M113" s="437"/>
    </row>
    <row r="114" spans="4:13" ht="17.649999999999999" customHeight="1">
      <c r="D114" s="502"/>
      <c r="E114" s="503"/>
      <c r="F114" s="450"/>
      <c r="G114" s="113" t="s">
        <v>49</v>
      </c>
      <c r="H114" s="283" t="s">
        <v>419</v>
      </c>
      <c r="I114" s="73" t="s">
        <v>690</v>
      </c>
      <c r="J114" s="105">
        <f t="shared" si="1"/>
        <v>43</v>
      </c>
      <c r="K114" s="159"/>
      <c r="L114" s="148"/>
      <c r="M114" s="437"/>
    </row>
    <row r="115" spans="4:13" ht="17.45" customHeight="1">
      <c r="D115" s="502"/>
      <c r="E115" s="503"/>
      <c r="F115" s="451"/>
      <c r="G115" s="151" t="s">
        <v>75</v>
      </c>
      <c r="H115" s="285"/>
      <c r="I115" s="320">
        <v>50</v>
      </c>
      <c r="J115" s="105">
        <f t="shared" si="1"/>
        <v>2</v>
      </c>
      <c r="K115" s="190"/>
      <c r="L115" s="153"/>
      <c r="M115" s="438"/>
    </row>
    <row r="116" spans="4:13" ht="17.649999999999999" customHeight="1">
      <c r="D116" s="502"/>
      <c r="E116" s="503"/>
      <c r="F116" s="450" t="s">
        <v>303</v>
      </c>
      <c r="G116" s="109" t="s">
        <v>55</v>
      </c>
      <c r="H116" s="103" t="s">
        <v>420</v>
      </c>
      <c r="I116" s="319">
        <v>43</v>
      </c>
      <c r="J116" s="105">
        <f t="shared" si="1"/>
        <v>2</v>
      </c>
      <c r="K116" s="159"/>
      <c r="L116" s="148"/>
      <c r="M116" s="437"/>
    </row>
    <row r="117" spans="4:13" ht="17.649999999999999" customHeight="1">
      <c r="D117" s="502"/>
      <c r="E117" s="503"/>
      <c r="F117" s="450"/>
      <c r="G117" s="109" t="s">
        <v>122</v>
      </c>
      <c r="H117" s="125" t="str">
        <f>LOWER(H116)</f>
        <v>43 inch</v>
      </c>
      <c r="I117" s="292">
        <v>43</v>
      </c>
      <c r="J117" s="105">
        <f t="shared" si="1"/>
        <v>2</v>
      </c>
      <c r="K117" s="188"/>
      <c r="L117" s="109"/>
      <c r="M117" s="437"/>
    </row>
    <row r="118" spans="4:13" ht="17.649999999999999" customHeight="1">
      <c r="D118" s="502"/>
      <c r="E118" s="503"/>
      <c r="F118" s="450"/>
      <c r="G118" s="113" t="s">
        <v>49</v>
      </c>
      <c r="H118" s="283" t="s">
        <v>421</v>
      </c>
      <c r="I118" s="73" t="s">
        <v>691</v>
      </c>
      <c r="J118" s="105">
        <f t="shared" si="1"/>
        <v>43</v>
      </c>
      <c r="K118" s="159"/>
      <c r="L118" s="148"/>
      <c r="M118" s="437"/>
    </row>
    <row r="119" spans="4:13" ht="17.649999999999999" customHeight="1">
      <c r="D119" s="502"/>
      <c r="E119" s="503"/>
      <c r="F119" s="451"/>
      <c r="G119" s="151" t="s">
        <v>75</v>
      </c>
      <c r="H119" s="293"/>
      <c r="I119" s="322">
        <v>43</v>
      </c>
      <c r="J119" s="105">
        <f t="shared" si="1"/>
        <v>2</v>
      </c>
      <c r="K119" s="190"/>
      <c r="L119" s="153"/>
      <c r="M119" s="438"/>
    </row>
    <row r="120" spans="4:13" ht="17.649999999999999" customHeight="1">
      <c r="D120" s="502"/>
      <c r="E120" s="503"/>
      <c r="F120" s="450" t="s">
        <v>304</v>
      </c>
      <c r="G120" s="109" t="s">
        <v>55</v>
      </c>
      <c r="H120" s="288" t="s">
        <v>422</v>
      </c>
      <c r="I120" s="321">
        <v>32</v>
      </c>
      <c r="J120" s="105">
        <f t="shared" si="1"/>
        <v>2</v>
      </c>
      <c r="K120" s="159"/>
      <c r="L120" s="148"/>
      <c r="M120" s="437"/>
    </row>
    <row r="121" spans="4:13" ht="18" customHeight="1">
      <c r="D121" s="502"/>
      <c r="E121" s="503"/>
      <c r="F121" s="450"/>
      <c r="G121" s="109" t="s">
        <v>122</v>
      </c>
      <c r="H121" s="125" t="str">
        <f>LOWER(H120)</f>
        <v>32 inch or smaller</v>
      </c>
      <c r="I121" s="292">
        <v>32</v>
      </c>
      <c r="J121" s="105">
        <f t="shared" si="1"/>
        <v>2</v>
      </c>
      <c r="K121" s="188"/>
      <c r="L121" s="109"/>
      <c r="M121" s="437"/>
    </row>
    <row r="122" spans="4:13" ht="17.649999999999999" customHeight="1">
      <c r="D122" s="502"/>
      <c r="E122" s="503"/>
      <c r="F122" s="450"/>
      <c r="G122" s="113" t="s">
        <v>49</v>
      </c>
      <c r="H122" s="283" t="s">
        <v>423</v>
      </c>
      <c r="I122" s="73" t="s">
        <v>692</v>
      </c>
      <c r="J122" s="105">
        <f t="shared" si="1"/>
        <v>43</v>
      </c>
      <c r="K122" s="159"/>
      <c r="L122" s="148"/>
      <c r="M122" s="437"/>
    </row>
    <row r="123" spans="4:13" ht="17.649999999999999" customHeight="1">
      <c r="D123" s="502"/>
      <c r="E123" s="503"/>
      <c r="F123" s="451"/>
      <c r="G123" s="151" t="s">
        <v>75</v>
      </c>
      <c r="H123" s="151"/>
      <c r="I123" s="323">
        <v>32</v>
      </c>
      <c r="J123" s="105">
        <f t="shared" si="1"/>
        <v>2</v>
      </c>
      <c r="K123" s="190"/>
      <c r="L123" s="153"/>
      <c r="M123" s="438"/>
    </row>
    <row r="124" spans="4:13" ht="17.649999999999999" customHeight="1">
      <c r="D124" s="502"/>
      <c r="E124" s="503"/>
      <c r="F124" s="434" t="s">
        <v>151</v>
      </c>
      <c r="G124" s="103" t="s">
        <v>123</v>
      </c>
      <c r="H124" s="146" t="s">
        <v>669</v>
      </c>
      <c r="I124" s="146"/>
      <c r="J124" s="105">
        <f t="shared" si="1"/>
        <v>0</v>
      </c>
      <c r="K124" s="185"/>
      <c r="L124" s="105" t="s">
        <v>246</v>
      </c>
      <c r="M124" s="436"/>
    </row>
    <row r="125" spans="4:13" ht="17.649999999999999" customHeight="1">
      <c r="D125" s="502"/>
      <c r="E125" s="503"/>
      <c r="F125" s="450"/>
      <c r="G125" s="109" t="s">
        <v>55</v>
      </c>
      <c r="H125" s="149" t="s">
        <v>87</v>
      </c>
      <c r="I125" s="135" t="s">
        <v>693</v>
      </c>
      <c r="J125" s="105">
        <f t="shared" si="1"/>
        <v>62</v>
      </c>
      <c r="K125" s="159">
        <v>33</v>
      </c>
      <c r="L125" s="148"/>
      <c r="M125" s="437"/>
    </row>
    <row r="126" spans="4:13" ht="17.649999999999999" customHeight="1">
      <c r="D126" s="502"/>
      <c r="E126" s="503"/>
      <c r="F126" s="450"/>
      <c r="G126" s="109" t="s">
        <v>122</v>
      </c>
      <c r="H126" s="134" t="s">
        <v>457</v>
      </c>
      <c r="I126" s="134" t="s">
        <v>457</v>
      </c>
      <c r="J126" s="105">
        <f t="shared" si="1"/>
        <v>17</v>
      </c>
      <c r="K126" s="188"/>
      <c r="L126" s="109"/>
      <c r="M126" s="437"/>
    </row>
    <row r="127" spans="4:13" ht="17.649999999999999" customHeight="1">
      <c r="D127" s="502"/>
      <c r="E127" s="503"/>
      <c r="F127" s="450"/>
      <c r="G127" s="113" t="s">
        <v>49</v>
      </c>
      <c r="H127" s="68" t="s">
        <v>697</v>
      </c>
      <c r="I127" s="150" t="s">
        <v>556</v>
      </c>
      <c r="J127" s="105">
        <f t="shared" si="1"/>
        <v>46</v>
      </c>
      <c r="K127" s="159"/>
      <c r="L127" s="148"/>
      <c r="M127" s="437"/>
    </row>
    <row r="128" spans="4:13" ht="17.649999999999999" customHeight="1">
      <c r="D128" s="502"/>
      <c r="E128" s="503"/>
      <c r="F128" s="450"/>
      <c r="G128" s="109" t="s">
        <v>50</v>
      </c>
      <c r="H128" s="149"/>
      <c r="I128" s="149" t="s">
        <v>693</v>
      </c>
      <c r="J128" s="105">
        <f t="shared" si="1"/>
        <v>62</v>
      </c>
      <c r="K128" s="159"/>
      <c r="L128" s="148"/>
      <c r="M128" s="437"/>
    </row>
    <row r="129" spans="4:13" ht="17.649999999999999" customHeight="1">
      <c r="D129" s="502"/>
      <c r="E129" s="503"/>
      <c r="F129" s="450"/>
      <c r="G129" s="151" t="s">
        <v>75</v>
      </c>
      <c r="H129" s="157" t="s">
        <v>87</v>
      </c>
      <c r="I129" s="152" t="s">
        <v>693</v>
      </c>
      <c r="J129" s="105">
        <f t="shared" si="1"/>
        <v>62</v>
      </c>
      <c r="K129" s="190"/>
      <c r="L129" s="153"/>
      <c r="M129" s="438"/>
    </row>
    <row r="130" spans="4:13" ht="17.45" customHeight="1">
      <c r="D130" s="502"/>
      <c r="E130" s="503"/>
      <c r="F130" s="452" t="s">
        <v>305</v>
      </c>
      <c r="G130" s="169" t="s">
        <v>55</v>
      </c>
      <c r="H130" s="288" t="s">
        <v>424</v>
      </c>
      <c r="I130" s="294" t="s">
        <v>696</v>
      </c>
      <c r="J130" s="105">
        <f t="shared" si="1"/>
        <v>8</v>
      </c>
      <c r="K130" s="271">
        <v>33</v>
      </c>
      <c r="L130" s="171"/>
      <c r="M130" s="437"/>
    </row>
    <row r="131" spans="4:13" ht="17.45" customHeight="1">
      <c r="D131" s="502"/>
      <c r="E131" s="503"/>
      <c r="F131" s="453"/>
      <c r="G131" s="109" t="s">
        <v>122</v>
      </c>
      <c r="H131" s="110" t="str">
        <f>LOWER(H130)</f>
        <v>8k tvs</v>
      </c>
      <c r="I131" s="110" t="s">
        <v>695</v>
      </c>
      <c r="J131" s="105">
        <f t="shared" si="1"/>
        <v>6</v>
      </c>
      <c r="K131" s="188"/>
      <c r="L131" s="109"/>
      <c r="M131" s="437"/>
    </row>
    <row r="132" spans="4:13" ht="17.45" customHeight="1">
      <c r="D132" s="502"/>
      <c r="E132" s="503"/>
      <c r="F132" s="453"/>
      <c r="G132" s="113" t="s">
        <v>49</v>
      </c>
      <c r="H132" s="283" t="s">
        <v>97</v>
      </c>
      <c r="I132" s="73" t="s">
        <v>694</v>
      </c>
      <c r="J132" s="105">
        <f t="shared" si="1"/>
        <v>46</v>
      </c>
      <c r="K132" s="159"/>
      <c r="L132" s="148"/>
      <c r="M132" s="437"/>
    </row>
    <row r="133" spans="4:13" ht="17.45" customHeight="1">
      <c r="D133" s="502"/>
      <c r="E133" s="503"/>
      <c r="F133" s="525"/>
      <c r="G133" s="151" t="s">
        <v>75</v>
      </c>
      <c r="H133" s="285"/>
      <c r="I133" s="285" t="s">
        <v>696</v>
      </c>
      <c r="J133" s="105">
        <f t="shared" si="1"/>
        <v>8</v>
      </c>
      <c r="K133" s="190"/>
      <c r="L133" s="153"/>
      <c r="M133" s="438"/>
    </row>
    <row r="134" spans="4:13" ht="17.45" customHeight="1">
      <c r="D134" s="502"/>
      <c r="E134" s="503"/>
      <c r="F134" s="434" t="s">
        <v>306</v>
      </c>
      <c r="G134" s="109" t="s">
        <v>55</v>
      </c>
      <c r="H134" s="103" t="s">
        <v>425</v>
      </c>
      <c r="I134" s="110" t="s">
        <v>699</v>
      </c>
      <c r="J134" s="105">
        <f t="shared" si="1"/>
        <v>8</v>
      </c>
      <c r="K134" s="159">
        <v>33</v>
      </c>
      <c r="L134" s="148"/>
      <c r="M134" s="437"/>
    </row>
    <row r="135" spans="4:13" ht="17.45" customHeight="1">
      <c r="D135" s="502"/>
      <c r="E135" s="503"/>
      <c r="F135" s="450"/>
      <c r="G135" s="109" t="s">
        <v>122</v>
      </c>
      <c r="H135" s="110" t="str">
        <f>LOWER(H134)</f>
        <v>4k tvs</v>
      </c>
      <c r="I135" s="110" t="s">
        <v>698</v>
      </c>
      <c r="J135" s="105">
        <f t="shared" si="1"/>
        <v>6</v>
      </c>
      <c r="K135" s="188"/>
      <c r="L135" s="109"/>
      <c r="M135" s="437"/>
    </row>
    <row r="136" spans="4:13" ht="17.45" customHeight="1">
      <c r="D136" s="502"/>
      <c r="E136" s="503"/>
      <c r="F136" s="450"/>
      <c r="G136" s="113" t="s">
        <v>49</v>
      </c>
      <c r="H136" s="283" t="s">
        <v>426</v>
      </c>
      <c r="I136" s="73" t="s">
        <v>700</v>
      </c>
      <c r="J136" s="105">
        <f t="shared" si="1"/>
        <v>41</v>
      </c>
      <c r="K136" s="159"/>
      <c r="L136" s="148"/>
      <c r="M136" s="437"/>
    </row>
    <row r="137" spans="4:13" ht="17.45" customHeight="1">
      <c r="D137" s="502"/>
      <c r="E137" s="503"/>
      <c r="F137" s="451"/>
      <c r="G137" s="151" t="s">
        <v>75</v>
      </c>
      <c r="H137" s="295"/>
      <c r="I137" s="326" t="s">
        <v>699</v>
      </c>
      <c r="J137" s="105">
        <f t="shared" ref="J137:J200" si="2">LENB(I137)</f>
        <v>8</v>
      </c>
      <c r="K137" s="190"/>
      <c r="L137" s="153"/>
      <c r="M137" s="438"/>
    </row>
    <row r="138" spans="4:13" ht="17.45" customHeight="1">
      <c r="D138" s="502"/>
      <c r="E138" s="503"/>
      <c r="F138" s="434" t="s">
        <v>307</v>
      </c>
      <c r="G138" s="109" t="s">
        <v>55</v>
      </c>
      <c r="H138" s="288" t="s">
        <v>427</v>
      </c>
      <c r="I138" s="289" t="s">
        <v>702</v>
      </c>
      <c r="J138" s="105">
        <f t="shared" si="2"/>
        <v>15</v>
      </c>
      <c r="K138" s="159">
        <v>33</v>
      </c>
      <c r="L138" s="148"/>
      <c r="M138" s="437"/>
    </row>
    <row r="139" spans="4:13" ht="17.45" customHeight="1">
      <c r="D139" s="502"/>
      <c r="E139" s="503"/>
      <c r="F139" s="450"/>
      <c r="G139" s="109" t="s">
        <v>122</v>
      </c>
      <c r="H139" s="125" t="s">
        <v>438</v>
      </c>
      <c r="I139" s="125" t="s">
        <v>438</v>
      </c>
      <c r="J139" s="105">
        <f t="shared" si="2"/>
        <v>14</v>
      </c>
      <c r="K139" s="188"/>
      <c r="L139" s="109"/>
      <c r="M139" s="437"/>
    </row>
    <row r="140" spans="4:13" ht="17.45" customHeight="1">
      <c r="D140" s="502"/>
      <c r="E140" s="503"/>
      <c r="F140" s="450"/>
      <c r="G140" s="113" t="s">
        <v>49</v>
      </c>
      <c r="H140" s="109" t="s">
        <v>428</v>
      </c>
      <c r="I140" s="325" t="s">
        <v>701</v>
      </c>
      <c r="J140" s="105">
        <f t="shared" si="2"/>
        <v>42</v>
      </c>
      <c r="K140" s="159"/>
      <c r="L140" s="148"/>
      <c r="M140" s="437"/>
    </row>
    <row r="141" spans="4:13" ht="17.45" customHeight="1" thickBot="1">
      <c r="D141" s="506"/>
      <c r="E141" s="507"/>
      <c r="F141" s="450"/>
      <c r="G141" s="116" t="s">
        <v>75</v>
      </c>
      <c r="H141" s="284"/>
      <c r="I141" s="284" t="s">
        <v>702</v>
      </c>
      <c r="J141" s="105">
        <f t="shared" si="2"/>
        <v>15</v>
      </c>
      <c r="K141" s="192"/>
      <c r="L141" s="155"/>
      <c r="M141" s="437"/>
    </row>
    <row r="142" spans="4:13" ht="17.45" customHeight="1" thickBot="1">
      <c r="D142" s="296"/>
      <c r="E142" s="297"/>
      <c r="F142" s="298" t="s">
        <v>118</v>
      </c>
      <c r="G142" s="299" t="s">
        <v>55</v>
      </c>
      <c r="H142" s="300" t="s">
        <v>459</v>
      </c>
      <c r="I142" s="300" t="s">
        <v>459</v>
      </c>
      <c r="J142" s="118">
        <f t="shared" si="2"/>
        <v>8</v>
      </c>
      <c r="K142" s="301"/>
      <c r="L142" s="302"/>
      <c r="M142" s="266"/>
    </row>
    <row r="143" spans="4:13" ht="17.45" customHeight="1">
      <c r="D143" s="524" t="s">
        <v>120</v>
      </c>
      <c r="E143" s="508">
        <v>1</v>
      </c>
      <c r="F143" s="513" t="s">
        <v>504</v>
      </c>
      <c r="G143" s="263" t="s">
        <v>65</v>
      </c>
      <c r="H143" s="303" t="s">
        <v>670</v>
      </c>
      <c r="I143" s="303"/>
      <c r="J143" s="122">
        <f t="shared" si="2"/>
        <v>0</v>
      </c>
      <c r="K143" s="122"/>
      <c r="L143" s="122" t="s">
        <v>246</v>
      </c>
      <c r="M143" s="512"/>
    </row>
    <row r="144" spans="4:13" ht="17.45" customHeight="1">
      <c r="D144" s="502"/>
      <c r="E144" s="509"/>
      <c r="F144" s="514"/>
      <c r="G144" s="109" t="s">
        <v>55</v>
      </c>
      <c r="H144" s="248" t="s">
        <v>386</v>
      </c>
      <c r="I144" s="283" t="s">
        <v>386</v>
      </c>
      <c r="J144" s="105">
        <f t="shared" si="2"/>
        <v>17</v>
      </c>
      <c r="K144" s="148">
        <v>33</v>
      </c>
      <c r="L144" s="148"/>
      <c r="M144" s="437"/>
    </row>
    <row r="145" spans="4:13" ht="17.45" customHeight="1">
      <c r="D145" s="502"/>
      <c r="E145" s="509"/>
      <c r="F145" s="514"/>
      <c r="G145" s="109" t="s">
        <v>122</v>
      </c>
      <c r="H145" s="283" t="s">
        <v>439</v>
      </c>
      <c r="I145" s="283" t="s">
        <v>439</v>
      </c>
      <c r="J145" s="105">
        <f t="shared" si="2"/>
        <v>17</v>
      </c>
      <c r="K145" s="109"/>
      <c r="L145" s="109"/>
      <c r="M145" s="437"/>
    </row>
    <row r="146" spans="4:13" ht="17.45" customHeight="1">
      <c r="D146" s="502"/>
      <c r="E146" s="509"/>
      <c r="F146" s="514"/>
      <c r="G146" s="113" t="s">
        <v>49</v>
      </c>
      <c r="H146" s="275" t="s">
        <v>387</v>
      </c>
      <c r="I146" s="73" t="s">
        <v>715</v>
      </c>
      <c r="J146" s="105">
        <f t="shared" si="2"/>
        <v>44</v>
      </c>
      <c r="K146" s="148"/>
      <c r="L146" s="148"/>
      <c r="M146" s="437"/>
    </row>
    <row r="147" spans="4:13" ht="17.45" customHeight="1">
      <c r="D147" s="502"/>
      <c r="E147" s="509"/>
      <c r="F147" s="514"/>
      <c r="G147" s="109" t="s">
        <v>50</v>
      </c>
      <c r="H147" s="248"/>
      <c r="I147" s="248" t="s">
        <v>386</v>
      </c>
      <c r="J147" s="105">
        <f t="shared" si="2"/>
        <v>17</v>
      </c>
      <c r="K147" s="148"/>
      <c r="L147" s="148"/>
      <c r="M147" s="437"/>
    </row>
    <row r="148" spans="4:13" ht="17.45" customHeight="1">
      <c r="D148" s="502"/>
      <c r="E148" s="509"/>
      <c r="F148" s="515"/>
      <c r="G148" s="151" t="s">
        <v>75</v>
      </c>
      <c r="H148" s="248" t="s">
        <v>388</v>
      </c>
      <c r="I148" s="304" t="s">
        <v>386</v>
      </c>
      <c r="J148" s="105">
        <f t="shared" si="2"/>
        <v>17</v>
      </c>
      <c r="K148" s="153"/>
      <c r="L148" s="153"/>
      <c r="M148" s="438"/>
    </row>
    <row r="149" spans="4:13" ht="17.45" customHeight="1">
      <c r="D149" s="502"/>
      <c r="E149" s="498">
        <v>2</v>
      </c>
      <c r="F149" s="516" t="s">
        <v>505</v>
      </c>
      <c r="G149" s="103" t="s">
        <v>65</v>
      </c>
      <c r="H149" s="305" t="s">
        <v>671</v>
      </c>
      <c r="I149" s="305"/>
      <c r="J149" s="105">
        <f t="shared" si="2"/>
        <v>0</v>
      </c>
      <c r="K149" s="105"/>
      <c r="L149" s="185" t="s">
        <v>246</v>
      </c>
      <c r="M149" s="436"/>
    </row>
    <row r="150" spans="4:13" ht="17.45" customHeight="1">
      <c r="D150" s="502"/>
      <c r="E150" s="498"/>
      <c r="F150" s="517"/>
      <c r="G150" s="109" t="s">
        <v>55</v>
      </c>
      <c r="H150" s="248" t="s">
        <v>389</v>
      </c>
      <c r="I150" s="216" t="s">
        <v>703</v>
      </c>
      <c r="J150" s="105">
        <f t="shared" si="2"/>
        <v>54</v>
      </c>
      <c r="K150" s="148">
        <v>33</v>
      </c>
      <c r="L150" s="159"/>
      <c r="M150" s="437"/>
    </row>
    <row r="151" spans="4:13" ht="17.45" customHeight="1">
      <c r="D151" s="502"/>
      <c r="E151" s="498"/>
      <c r="F151" s="517"/>
      <c r="G151" s="109" t="s">
        <v>122</v>
      </c>
      <c r="H151" s="283" t="s">
        <v>440</v>
      </c>
      <c r="I151" s="283" t="s">
        <v>440</v>
      </c>
      <c r="J151" s="105">
        <f t="shared" si="2"/>
        <v>14</v>
      </c>
      <c r="K151" s="109"/>
      <c r="L151" s="188"/>
      <c r="M151" s="437"/>
    </row>
    <row r="152" spans="4:13" ht="17.45" customHeight="1">
      <c r="D152" s="502"/>
      <c r="E152" s="498"/>
      <c r="F152" s="517"/>
      <c r="G152" s="113" t="s">
        <v>49</v>
      </c>
      <c r="H152" s="147" t="s">
        <v>390</v>
      </c>
      <c r="I152" s="73" t="s">
        <v>716</v>
      </c>
      <c r="J152" s="105">
        <f t="shared" si="2"/>
        <v>46</v>
      </c>
      <c r="K152" s="148"/>
      <c r="L152" s="159"/>
      <c r="M152" s="437"/>
    </row>
    <row r="153" spans="4:13" ht="17.45" customHeight="1">
      <c r="D153" s="502"/>
      <c r="E153" s="498"/>
      <c r="F153" s="517"/>
      <c r="G153" s="109" t="s">
        <v>50</v>
      </c>
      <c r="H153" s="248"/>
      <c r="I153" s="248" t="s">
        <v>703</v>
      </c>
      <c r="J153" s="105">
        <f t="shared" si="2"/>
        <v>54</v>
      </c>
      <c r="K153" s="148"/>
      <c r="L153" s="159"/>
      <c r="M153" s="437"/>
    </row>
    <row r="154" spans="4:13" ht="17.45" customHeight="1">
      <c r="D154" s="502"/>
      <c r="E154" s="498"/>
      <c r="F154" s="518"/>
      <c r="G154" s="151" t="s">
        <v>75</v>
      </c>
      <c r="H154" s="248" t="s">
        <v>389</v>
      </c>
      <c r="I154" s="304" t="s">
        <v>703</v>
      </c>
      <c r="J154" s="105">
        <f t="shared" si="2"/>
        <v>54</v>
      </c>
      <c r="K154" s="153"/>
      <c r="L154" s="190"/>
      <c r="M154" s="438"/>
    </row>
    <row r="155" spans="4:13" ht="17.45" customHeight="1">
      <c r="D155" s="502"/>
      <c r="E155" s="498">
        <v>3</v>
      </c>
      <c r="F155" s="516" t="s">
        <v>506</v>
      </c>
      <c r="G155" s="103" t="s">
        <v>65</v>
      </c>
      <c r="H155" s="305" t="s">
        <v>672</v>
      </c>
      <c r="I155" s="305"/>
      <c r="J155" s="105">
        <f t="shared" si="2"/>
        <v>0</v>
      </c>
      <c r="K155" s="105"/>
      <c r="L155" s="185" t="s">
        <v>246</v>
      </c>
      <c r="M155" s="436"/>
    </row>
    <row r="156" spans="4:13" ht="17.45" customHeight="1">
      <c r="D156" s="502"/>
      <c r="E156" s="498"/>
      <c r="F156" s="517"/>
      <c r="G156" s="109" t="s">
        <v>55</v>
      </c>
      <c r="H156" s="248" t="s">
        <v>391</v>
      </c>
      <c r="I156" s="248" t="s">
        <v>704</v>
      </c>
      <c r="J156" s="105">
        <f t="shared" si="2"/>
        <v>14</v>
      </c>
      <c r="K156" s="148">
        <v>33</v>
      </c>
      <c r="L156" s="159"/>
      <c r="M156" s="437"/>
    </row>
    <row r="157" spans="4:13" ht="17.45" customHeight="1">
      <c r="D157" s="502"/>
      <c r="E157" s="498"/>
      <c r="F157" s="517"/>
      <c r="G157" s="109" t="s">
        <v>122</v>
      </c>
      <c r="H157" s="283" t="s">
        <v>441</v>
      </c>
      <c r="I157" s="283" t="s">
        <v>441</v>
      </c>
      <c r="J157" s="105">
        <f t="shared" si="2"/>
        <v>8</v>
      </c>
      <c r="K157" s="109"/>
      <c r="L157" s="188"/>
      <c r="M157" s="437"/>
    </row>
    <row r="158" spans="4:13" ht="17.45" customHeight="1">
      <c r="D158" s="502"/>
      <c r="E158" s="498"/>
      <c r="F158" s="517"/>
      <c r="G158" s="113" t="s">
        <v>49</v>
      </c>
      <c r="H158" s="275" t="s">
        <v>293</v>
      </c>
      <c r="I158" s="73" t="s">
        <v>717</v>
      </c>
      <c r="J158" s="105">
        <f t="shared" si="2"/>
        <v>50</v>
      </c>
      <c r="K158" s="148"/>
      <c r="L158" s="159"/>
      <c r="M158" s="437"/>
    </row>
    <row r="159" spans="4:13" ht="17.45" customHeight="1">
      <c r="D159" s="502"/>
      <c r="E159" s="498"/>
      <c r="F159" s="517"/>
      <c r="G159" s="109" t="s">
        <v>50</v>
      </c>
      <c r="H159" s="248"/>
      <c r="I159" s="248" t="s">
        <v>704</v>
      </c>
      <c r="J159" s="105">
        <f t="shared" si="2"/>
        <v>14</v>
      </c>
      <c r="K159" s="148"/>
      <c r="L159" s="159"/>
      <c r="M159" s="437"/>
    </row>
    <row r="160" spans="4:13" ht="18" customHeight="1">
      <c r="D160" s="502"/>
      <c r="E160" s="498"/>
      <c r="F160" s="518"/>
      <c r="G160" s="151" t="s">
        <v>75</v>
      </c>
      <c r="H160" s="173" t="s">
        <v>391</v>
      </c>
      <c r="I160" s="173" t="s">
        <v>704</v>
      </c>
      <c r="J160" s="105">
        <f t="shared" si="2"/>
        <v>14</v>
      </c>
      <c r="K160" s="153"/>
      <c r="L160" s="190"/>
      <c r="M160" s="438"/>
    </row>
    <row r="161" spans="4:13" ht="15.6" customHeight="1">
      <c r="D161" s="502"/>
      <c r="E161" s="498">
        <v>4</v>
      </c>
      <c r="F161" s="516" t="s">
        <v>507</v>
      </c>
      <c r="G161" s="103" t="s">
        <v>65</v>
      </c>
      <c r="H161" s="305" t="s">
        <v>673</v>
      </c>
      <c r="I161" s="305"/>
      <c r="J161" s="105">
        <f t="shared" si="2"/>
        <v>0</v>
      </c>
      <c r="K161" s="105"/>
      <c r="L161" s="185" t="s">
        <v>246</v>
      </c>
      <c r="M161" s="436"/>
    </row>
    <row r="162" spans="4:13" ht="15.6" customHeight="1">
      <c r="D162" s="502"/>
      <c r="E162" s="498"/>
      <c r="F162" s="517"/>
      <c r="G162" s="109" t="s">
        <v>55</v>
      </c>
      <c r="H162" s="248" t="s">
        <v>290</v>
      </c>
      <c r="I162" s="248" t="s">
        <v>705</v>
      </c>
      <c r="J162" s="105">
        <f t="shared" si="2"/>
        <v>18</v>
      </c>
      <c r="K162" s="148">
        <v>33</v>
      </c>
      <c r="L162" s="159"/>
      <c r="M162" s="437"/>
    </row>
    <row r="163" spans="4:13" ht="15.6" customHeight="1">
      <c r="D163" s="502"/>
      <c r="E163" s="498"/>
      <c r="F163" s="517"/>
      <c r="G163" s="109" t="s">
        <v>122</v>
      </c>
      <c r="H163" s="283" t="s">
        <v>442</v>
      </c>
      <c r="I163" s="283" t="s">
        <v>442</v>
      </c>
      <c r="J163" s="105">
        <f t="shared" si="2"/>
        <v>12</v>
      </c>
      <c r="K163" s="109"/>
      <c r="L163" s="188"/>
      <c r="M163" s="437"/>
    </row>
    <row r="164" spans="4:13" ht="18">
      <c r="D164" s="502"/>
      <c r="E164" s="498"/>
      <c r="F164" s="517"/>
      <c r="G164" s="113" t="s">
        <v>49</v>
      </c>
      <c r="H164" s="275" t="s">
        <v>292</v>
      </c>
      <c r="I164" s="73" t="s">
        <v>718</v>
      </c>
      <c r="J164" s="105">
        <f t="shared" si="2"/>
        <v>50</v>
      </c>
      <c r="K164" s="148"/>
      <c r="L164" s="159"/>
      <c r="M164" s="437"/>
    </row>
    <row r="165" spans="4:13" ht="15.6" customHeight="1">
      <c r="D165" s="502"/>
      <c r="E165" s="498"/>
      <c r="F165" s="517"/>
      <c r="G165" s="109" t="s">
        <v>50</v>
      </c>
      <c r="H165" s="248"/>
      <c r="I165" s="248" t="s">
        <v>705</v>
      </c>
      <c r="J165" s="105">
        <f t="shared" si="2"/>
        <v>18</v>
      </c>
      <c r="K165" s="148"/>
      <c r="L165" s="159"/>
      <c r="M165" s="437"/>
    </row>
    <row r="166" spans="4:13" ht="15.6" customHeight="1">
      <c r="D166" s="502"/>
      <c r="E166" s="498"/>
      <c r="F166" s="518"/>
      <c r="G166" s="151" t="s">
        <v>75</v>
      </c>
      <c r="H166" s="248" t="s">
        <v>290</v>
      </c>
      <c r="I166" s="304" t="s">
        <v>705</v>
      </c>
      <c r="J166" s="105">
        <f t="shared" si="2"/>
        <v>18</v>
      </c>
      <c r="K166" s="153"/>
      <c r="L166" s="190"/>
      <c r="M166" s="438"/>
    </row>
    <row r="167" spans="4:13" ht="15.6" customHeight="1">
      <c r="D167" s="502"/>
      <c r="E167" s="498">
        <v>5</v>
      </c>
      <c r="F167" s="516" t="s">
        <v>508</v>
      </c>
      <c r="G167" s="103" t="s">
        <v>65</v>
      </c>
      <c r="H167" s="306" t="s">
        <v>674</v>
      </c>
      <c r="I167" s="307"/>
      <c r="J167" s="105">
        <f t="shared" si="2"/>
        <v>0</v>
      </c>
      <c r="K167" s="105"/>
      <c r="L167" s="185" t="s">
        <v>246</v>
      </c>
      <c r="M167" s="436"/>
    </row>
    <row r="168" spans="4:13" ht="15.6" customHeight="1">
      <c r="D168" s="502"/>
      <c r="E168" s="498"/>
      <c r="F168" s="517"/>
      <c r="G168" s="109" t="s">
        <v>55</v>
      </c>
      <c r="H168" s="308" t="s">
        <v>392</v>
      </c>
      <c r="I168" s="248" t="s">
        <v>706</v>
      </c>
      <c r="J168" s="105">
        <f t="shared" si="2"/>
        <v>19</v>
      </c>
      <c r="K168" s="148">
        <v>33</v>
      </c>
      <c r="L168" s="159"/>
      <c r="M168" s="437"/>
    </row>
    <row r="169" spans="4:13" ht="15.6" customHeight="1">
      <c r="D169" s="502"/>
      <c r="E169" s="498"/>
      <c r="F169" s="517"/>
      <c r="G169" s="109" t="s">
        <v>122</v>
      </c>
      <c r="H169" s="309" t="s">
        <v>443</v>
      </c>
      <c r="I169" s="309" t="s">
        <v>443</v>
      </c>
      <c r="J169" s="105">
        <f t="shared" si="2"/>
        <v>13</v>
      </c>
      <c r="K169" s="109"/>
      <c r="L169" s="188"/>
      <c r="M169" s="437"/>
    </row>
    <row r="170" spans="4:13" ht="18">
      <c r="D170" s="502"/>
      <c r="E170" s="498"/>
      <c r="F170" s="517"/>
      <c r="G170" s="113" t="s">
        <v>49</v>
      </c>
      <c r="H170" s="310" t="s">
        <v>289</v>
      </c>
      <c r="I170" s="73" t="s">
        <v>719</v>
      </c>
      <c r="J170" s="105">
        <f t="shared" si="2"/>
        <v>62</v>
      </c>
      <c r="K170" s="148"/>
      <c r="L170" s="159"/>
      <c r="M170" s="437"/>
    </row>
    <row r="171" spans="4:13" ht="15.6" customHeight="1">
      <c r="D171" s="502"/>
      <c r="E171" s="498"/>
      <c r="F171" s="517"/>
      <c r="G171" s="109" t="s">
        <v>50</v>
      </c>
      <c r="H171" s="308"/>
      <c r="I171" s="248" t="s">
        <v>706</v>
      </c>
      <c r="J171" s="105">
        <f t="shared" si="2"/>
        <v>19</v>
      </c>
      <c r="K171" s="148"/>
      <c r="L171" s="159"/>
      <c r="M171" s="437"/>
    </row>
    <row r="172" spans="4:13" ht="15.6" customHeight="1">
      <c r="D172" s="502"/>
      <c r="E172" s="498"/>
      <c r="F172" s="518"/>
      <c r="G172" s="151" t="s">
        <v>75</v>
      </c>
      <c r="H172" s="308" t="s">
        <v>392</v>
      </c>
      <c r="I172" s="304" t="s">
        <v>706</v>
      </c>
      <c r="J172" s="105">
        <f t="shared" si="2"/>
        <v>19</v>
      </c>
      <c r="K172" s="153"/>
      <c r="L172" s="190"/>
      <c r="M172" s="438"/>
    </row>
    <row r="173" spans="4:13" ht="15.6" customHeight="1">
      <c r="D173" s="502"/>
      <c r="E173" s="498">
        <v>6</v>
      </c>
      <c r="F173" s="516" t="s">
        <v>509</v>
      </c>
      <c r="G173" s="169" t="s">
        <v>65</v>
      </c>
      <c r="H173" s="306" t="s">
        <v>675</v>
      </c>
      <c r="I173" s="311"/>
      <c r="J173" s="105">
        <f t="shared" si="2"/>
        <v>0</v>
      </c>
      <c r="K173" s="171"/>
      <c r="L173" s="185" t="s">
        <v>246</v>
      </c>
      <c r="M173" s="436" t="s">
        <v>628</v>
      </c>
    </row>
    <row r="174" spans="4:13" ht="15.6" customHeight="1">
      <c r="D174" s="502"/>
      <c r="E174" s="498"/>
      <c r="F174" s="517"/>
      <c r="G174" s="109" t="s">
        <v>55</v>
      </c>
      <c r="H174" s="308" t="s">
        <v>291</v>
      </c>
      <c r="I174" s="216" t="s">
        <v>707</v>
      </c>
      <c r="J174" s="105">
        <f t="shared" si="2"/>
        <v>51</v>
      </c>
      <c r="K174" s="148">
        <v>33</v>
      </c>
      <c r="L174" s="159"/>
      <c r="M174" s="437"/>
    </row>
    <row r="175" spans="4:13" ht="15.6" customHeight="1">
      <c r="D175" s="502"/>
      <c r="E175" s="498"/>
      <c r="F175" s="517"/>
      <c r="G175" s="109" t="s">
        <v>122</v>
      </c>
      <c r="H175" s="309" t="s">
        <v>444</v>
      </c>
      <c r="I175" s="309" t="s">
        <v>444</v>
      </c>
      <c r="J175" s="105">
        <f t="shared" si="2"/>
        <v>17</v>
      </c>
      <c r="K175" s="109"/>
      <c r="L175" s="188"/>
      <c r="M175" s="437"/>
    </row>
    <row r="176" spans="4:13" ht="18">
      <c r="D176" s="502"/>
      <c r="E176" s="498"/>
      <c r="F176" s="517"/>
      <c r="G176" s="113" t="s">
        <v>49</v>
      </c>
      <c r="H176" s="310" t="s">
        <v>294</v>
      </c>
      <c r="I176" s="73" t="s">
        <v>720</v>
      </c>
      <c r="J176" s="105">
        <f t="shared" si="2"/>
        <v>46</v>
      </c>
      <c r="K176" s="148"/>
      <c r="L176" s="159"/>
      <c r="M176" s="437"/>
    </row>
    <row r="177" spans="4:13" ht="19.149999999999999" customHeight="1">
      <c r="D177" s="502"/>
      <c r="E177" s="498"/>
      <c r="F177" s="517"/>
      <c r="G177" s="109" t="s">
        <v>50</v>
      </c>
      <c r="H177" s="308"/>
      <c r="I177" s="248" t="s">
        <v>707</v>
      </c>
      <c r="J177" s="105">
        <f t="shared" si="2"/>
        <v>51</v>
      </c>
      <c r="K177" s="148"/>
      <c r="L177" s="159"/>
      <c r="M177" s="437"/>
    </row>
    <row r="178" spans="4:13" ht="15.6" customHeight="1">
      <c r="D178" s="502"/>
      <c r="E178" s="498"/>
      <c r="F178" s="518"/>
      <c r="G178" s="116" t="s">
        <v>75</v>
      </c>
      <c r="H178" s="308" t="s">
        <v>291</v>
      </c>
      <c r="I178" s="304" t="s">
        <v>707</v>
      </c>
      <c r="J178" s="105">
        <f t="shared" si="2"/>
        <v>51</v>
      </c>
      <c r="K178" s="155"/>
      <c r="L178" s="190"/>
      <c r="M178" s="438"/>
    </row>
    <row r="179" spans="4:13" ht="15.6" customHeight="1">
      <c r="D179" s="502"/>
      <c r="E179" s="498">
        <v>7</v>
      </c>
      <c r="F179" s="516" t="s">
        <v>510</v>
      </c>
      <c r="G179" s="103" t="s">
        <v>65</v>
      </c>
      <c r="H179" s="306" t="s">
        <v>676</v>
      </c>
      <c r="I179" s="307"/>
      <c r="J179" s="105">
        <f t="shared" si="2"/>
        <v>0</v>
      </c>
      <c r="K179" s="105"/>
      <c r="L179" s="185" t="s">
        <v>246</v>
      </c>
      <c r="M179" s="436" t="s">
        <v>628</v>
      </c>
    </row>
    <row r="180" spans="4:13" ht="15.6" customHeight="1">
      <c r="D180" s="502"/>
      <c r="E180" s="498"/>
      <c r="F180" s="517"/>
      <c r="G180" s="109" t="s">
        <v>55</v>
      </c>
      <c r="H180" s="248" t="s">
        <v>393</v>
      </c>
      <c r="I180" s="216" t="s">
        <v>708</v>
      </c>
      <c r="J180" s="105">
        <f t="shared" si="2"/>
        <v>55</v>
      </c>
      <c r="K180" s="148">
        <v>33</v>
      </c>
      <c r="L180" s="159"/>
      <c r="M180" s="437"/>
    </row>
    <row r="181" spans="4:13" ht="15.6" customHeight="1">
      <c r="D181" s="502"/>
      <c r="E181" s="498"/>
      <c r="F181" s="517"/>
      <c r="G181" s="109" t="s">
        <v>122</v>
      </c>
      <c r="H181" s="283" t="s">
        <v>445</v>
      </c>
      <c r="I181" s="283" t="s">
        <v>445</v>
      </c>
      <c r="J181" s="105">
        <f t="shared" si="2"/>
        <v>27</v>
      </c>
      <c r="K181" s="109"/>
      <c r="L181" s="188"/>
      <c r="M181" s="437"/>
    </row>
    <row r="182" spans="4:13" ht="18">
      <c r="D182" s="502"/>
      <c r="E182" s="498"/>
      <c r="F182" s="517"/>
      <c r="G182" s="113" t="s">
        <v>49</v>
      </c>
      <c r="H182" s="275" t="s">
        <v>295</v>
      </c>
      <c r="I182" s="73" t="s">
        <v>721</v>
      </c>
      <c r="J182" s="105">
        <f t="shared" si="2"/>
        <v>56</v>
      </c>
      <c r="K182" s="148"/>
      <c r="L182" s="159"/>
      <c r="M182" s="437"/>
    </row>
    <row r="183" spans="4:13" ht="15.6" customHeight="1">
      <c r="D183" s="502"/>
      <c r="E183" s="498"/>
      <c r="F183" s="517"/>
      <c r="G183" s="109" t="s">
        <v>50</v>
      </c>
      <c r="H183" s="248"/>
      <c r="I183" s="248" t="s">
        <v>708</v>
      </c>
      <c r="J183" s="105">
        <f t="shared" si="2"/>
        <v>55</v>
      </c>
      <c r="K183" s="148"/>
      <c r="L183" s="159"/>
      <c r="M183" s="437"/>
    </row>
    <row r="184" spans="4:13" ht="15.6" customHeight="1">
      <c r="D184" s="502"/>
      <c r="E184" s="498"/>
      <c r="F184" s="518"/>
      <c r="G184" s="151" t="s">
        <v>75</v>
      </c>
      <c r="H184" s="304" t="s">
        <v>393</v>
      </c>
      <c r="I184" s="304" t="s">
        <v>557</v>
      </c>
      <c r="J184" s="105">
        <f t="shared" si="2"/>
        <v>55</v>
      </c>
      <c r="K184" s="153"/>
      <c r="L184" s="190"/>
      <c r="M184" s="438"/>
    </row>
    <row r="185" spans="4:13" ht="15.6" customHeight="1">
      <c r="D185" s="502"/>
      <c r="E185" s="498">
        <v>8</v>
      </c>
      <c r="F185" s="516" t="s">
        <v>511</v>
      </c>
      <c r="G185" s="103" t="s">
        <v>65</v>
      </c>
      <c r="H185" s="306" t="s">
        <v>677</v>
      </c>
      <c r="I185" s="520" t="s">
        <v>657</v>
      </c>
      <c r="J185" s="105" t="e">
        <f>LENB(#REF!)</f>
        <v>#REF!</v>
      </c>
      <c r="K185" s="105"/>
      <c r="L185" s="105" t="s">
        <v>245</v>
      </c>
      <c r="M185" s="436"/>
    </row>
    <row r="186" spans="4:13" ht="15.6" customHeight="1">
      <c r="D186" s="502"/>
      <c r="E186" s="498"/>
      <c r="F186" s="517"/>
      <c r="G186" s="109" t="s">
        <v>55</v>
      </c>
      <c r="H186" s="248" t="s">
        <v>394</v>
      </c>
      <c r="I186" s="494"/>
      <c r="J186" s="105">
        <f>LENB(I185)</f>
        <v>3</v>
      </c>
      <c r="K186" s="148">
        <v>33</v>
      </c>
      <c r="L186" s="148"/>
      <c r="M186" s="437"/>
    </row>
    <row r="187" spans="4:13" ht="15.6" customHeight="1">
      <c r="D187" s="502"/>
      <c r="E187" s="498"/>
      <c r="F187" s="517"/>
      <c r="G187" s="109" t="s">
        <v>122</v>
      </c>
      <c r="H187" s="283" t="s">
        <v>446</v>
      </c>
      <c r="I187" s="494"/>
      <c r="J187" s="105">
        <f t="shared" si="2"/>
        <v>0</v>
      </c>
      <c r="K187" s="109"/>
      <c r="L187" s="109"/>
      <c r="M187" s="437"/>
    </row>
    <row r="188" spans="4:13" ht="17.45" customHeight="1">
      <c r="D188" s="502"/>
      <c r="E188" s="498"/>
      <c r="F188" s="517"/>
      <c r="G188" s="113" t="s">
        <v>49</v>
      </c>
      <c r="H188" s="275" t="s">
        <v>296</v>
      </c>
      <c r="I188" s="494"/>
      <c r="J188" s="105">
        <f t="shared" si="2"/>
        <v>0</v>
      </c>
      <c r="K188" s="148"/>
      <c r="L188" s="148"/>
      <c r="M188" s="437"/>
    </row>
    <row r="189" spans="4:13" ht="15.6" customHeight="1">
      <c r="D189" s="502"/>
      <c r="E189" s="498"/>
      <c r="F189" s="517"/>
      <c r="G189" s="109" t="s">
        <v>50</v>
      </c>
      <c r="H189" s="248"/>
      <c r="I189" s="494"/>
      <c r="J189" s="105">
        <f t="shared" si="2"/>
        <v>0</v>
      </c>
      <c r="K189" s="148"/>
      <c r="L189" s="148"/>
      <c r="M189" s="437"/>
    </row>
    <row r="190" spans="4:13" ht="15.6" customHeight="1" thickBot="1">
      <c r="D190" s="502"/>
      <c r="E190" s="499"/>
      <c r="F190" s="517"/>
      <c r="G190" s="116" t="s">
        <v>75</v>
      </c>
      <c r="H190" s="304" t="s">
        <v>394</v>
      </c>
      <c r="I190" s="521"/>
      <c r="J190" s="105">
        <f t="shared" si="2"/>
        <v>0</v>
      </c>
      <c r="K190" s="155"/>
      <c r="L190" s="155"/>
      <c r="M190" s="437"/>
    </row>
    <row r="191" spans="4:13" ht="21">
      <c r="D191" s="432"/>
      <c r="E191" s="312"/>
      <c r="F191" s="313" t="s">
        <v>134</v>
      </c>
      <c r="G191" s="314" t="s">
        <v>55</v>
      </c>
      <c r="H191" s="308" t="s">
        <v>460</v>
      </c>
      <c r="I191" s="308" t="s">
        <v>460</v>
      </c>
      <c r="J191" s="105">
        <f t="shared" si="2"/>
        <v>12</v>
      </c>
      <c r="K191" s="315"/>
      <c r="L191" s="315"/>
      <c r="M191" s="316"/>
    </row>
    <row r="192" spans="4:13" ht="15.6" customHeight="1">
      <c r="D192" s="432"/>
      <c r="E192" s="496"/>
      <c r="F192" s="450" t="s">
        <v>498</v>
      </c>
      <c r="G192" s="169" t="s">
        <v>55</v>
      </c>
      <c r="H192" s="169" t="s">
        <v>447</v>
      </c>
      <c r="I192" s="169" t="s">
        <v>709</v>
      </c>
      <c r="J192" s="105">
        <f t="shared" si="2"/>
        <v>58</v>
      </c>
      <c r="K192" s="171">
        <v>33</v>
      </c>
      <c r="L192" s="171"/>
      <c r="M192" s="437" t="s">
        <v>628</v>
      </c>
    </row>
    <row r="193" spans="4:13" ht="15.6" customHeight="1">
      <c r="D193" s="432"/>
      <c r="E193" s="496"/>
      <c r="F193" s="450"/>
      <c r="G193" s="109" t="s">
        <v>122</v>
      </c>
      <c r="H193" s="110" t="str">
        <f>LOWER(H192)</f>
        <v>soundbar buying guide</v>
      </c>
      <c r="I193" s="110" t="s">
        <v>495</v>
      </c>
      <c r="J193" s="105">
        <f t="shared" si="2"/>
        <v>20</v>
      </c>
      <c r="K193" s="109"/>
      <c r="L193" s="109"/>
      <c r="M193" s="437"/>
    </row>
    <row r="194" spans="4:13" ht="17.45" customHeight="1">
      <c r="D194" s="432"/>
      <c r="E194" s="496"/>
      <c r="F194" s="450"/>
      <c r="G194" s="113" t="s">
        <v>49</v>
      </c>
      <c r="H194" s="165" t="s">
        <v>448</v>
      </c>
      <c r="I194" s="75" t="s">
        <v>722</v>
      </c>
      <c r="J194" s="105">
        <f t="shared" si="2"/>
        <v>63</v>
      </c>
      <c r="K194" s="148"/>
      <c r="L194" s="148"/>
      <c r="M194" s="437"/>
    </row>
    <row r="195" spans="4:13" ht="15.6" customHeight="1">
      <c r="D195" s="432"/>
      <c r="E195" s="496"/>
      <c r="F195" s="451"/>
      <c r="G195" s="151" t="s">
        <v>75</v>
      </c>
      <c r="H195" s="151"/>
      <c r="I195" s="151" t="s">
        <v>709</v>
      </c>
      <c r="J195" s="105">
        <f t="shared" si="2"/>
        <v>58</v>
      </c>
      <c r="K195" s="153"/>
      <c r="L195" s="153"/>
      <c r="M195" s="438"/>
    </row>
    <row r="196" spans="4:13" ht="16.149999999999999" customHeight="1">
      <c r="D196" s="432"/>
      <c r="E196" s="496"/>
      <c r="F196" s="450" t="s">
        <v>499</v>
      </c>
      <c r="G196" s="109" t="s">
        <v>55</v>
      </c>
      <c r="H196" s="103" t="s">
        <v>449</v>
      </c>
      <c r="I196" s="490" t="s">
        <v>657</v>
      </c>
      <c r="J196" s="105">
        <f t="shared" si="2"/>
        <v>3</v>
      </c>
      <c r="K196" s="148">
        <v>33</v>
      </c>
      <c r="L196" s="148"/>
      <c r="M196" s="436"/>
    </row>
    <row r="197" spans="4:13" ht="16.149999999999999" customHeight="1">
      <c r="D197" s="432"/>
      <c r="E197" s="496"/>
      <c r="F197" s="450"/>
      <c r="G197" s="109" t="s">
        <v>122</v>
      </c>
      <c r="H197" s="110" t="str">
        <f>LOWER(H196)</f>
        <v>why the frame</v>
      </c>
      <c r="I197" s="491"/>
      <c r="J197" s="105">
        <f t="shared" si="2"/>
        <v>0</v>
      </c>
      <c r="K197" s="109"/>
      <c r="L197" s="109"/>
      <c r="M197" s="437"/>
    </row>
    <row r="198" spans="4:13" ht="17.45" customHeight="1">
      <c r="D198" s="432"/>
      <c r="E198" s="496"/>
      <c r="F198" s="450"/>
      <c r="G198" s="113" t="s">
        <v>49</v>
      </c>
      <c r="H198" s="113" t="s">
        <v>289</v>
      </c>
      <c r="I198" s="491"/>
      <c r="J198" s="105">
        <f t="shared" si="2"/>
        <v>0</v>
      </c>
      <c r="K198" s="148"/>
      <c r="L198" s="148"/>
      <c r="M198" s="437"/>
    </row>
    <row r="199" spans="4:13" ht="16.149999999999999" customHeight="1">
      <c r="D199" s="432"/>
      <c r="E199" s="496"/>
      <c r="F199" s="451"/>
      <c r="G199" s="151" t="s">
        <v>75</v>
      </c>
      <c r="H199" s="151"/>
      <c r="I199" s="492"/>
      <c r="J199" s="105">
        <f t="shared" si="2"/>
        <v>0</v>
      </c>
      <c r="K199" s="153"/>
      <c r="L199" s="153"/>
      <c r="M199" s="438"/>
    </row>
    <row r="200" spans="4:13" ht="16.149999999999999" customHeight="1">
      <c r="D200" s="432"/>
      <c r="E200" s="496"/>
      <c r="F200" s="450" t="s">
        <v>500</v>
      </c>
      <c r="G200" s="109" t="s">
        <v>55</v>
      </c>
      <c r="H200" s="103" t="s">
        <v>450</v>
      </c>
      <c r="I200" s="169" t="s">
        <v>710</v>
      </c>
      <c r="J200" s="105">
        <f t="shared" si="2"/>
        <v>18</v>
      </c>
      <c r="K200" s="148">
        <v>33</v>
      </c>
      <c r="L200" s="148"/>
      <c r="M200" s="436"/>
    </row>
    <row r="201" spans="4:13" ht="16.149999999999999" customHeight="1">
      <c r="D201" s="432"/>
      <c r="E201" s="496"/>
      <c r="F201" s="450"/>
      <c r="G201" s="109" t="s">
        <v>122</v>
      </c>
      <c r="H201" s="110" t="str">
        <f>LOWER(H200)</f>
        <v>samsung smart tv</v>
      </c>
      <c r="I201" s="110" t="s">
        <v>496</v>
      </c>
      <c r="J201" s="105">
        <f t="shared" ref="J201:J214" si="3">LENB(I201)</f>
        <v>16</v>
      </c>
      <c r="K201" s="109"/>
      <c r="L201" s="109"/>
      <c r="M201" s="437"/>
    </row>
    <row r="202" spans="4:13" ht="17.45" customHeight="1">
      <c r="D202" s="432"/>
      <c r="E202" s="496"/>
      <c r="F202" s="450"/>
      <c r="G202" s="113" t="s">
        <v>49</v>
      </c>
      <c r="H202" s="113" t="s">
        <v>451</v>
      </c>
      <c r="I202" s="75" t="s">
        <v>711</v>
      </c>
      <c r="J202" s="105">
        <f t="shared" si="3"/>
        <v>51</v>
      </c>
      <c r="K202" s="148"/>
      <c r="L202" s="148"/>
      <c r="M202" s="437"/>
    </row>
    <row r="203" spans="4:13" ht="16.149999999999999" customHeight="1">
      <c r="D203" s="432"/>
      <c r="E203" s="496"/>
      <c r="F203" s="451"/>
      <c r="G203" s="116" t="s">
        <v>75</v>
      </c>
      <c r="H203" s="151"/>
      <c r="I203" s="116" t="s">
        <v>710</v>
      </c>
      <c r="J203" s="105">
        <f t="shared" si="3"/>
        <v>18</v>
      </c>
      <c r="K203" s="155"/>
      <c r="L203" s="155"/>
      <c r="M203" s="437"/>
    </row>
    <row r="204" spans="4:13" ht="16.149999999999999" customHeight="1">
      <c r="D204" s="432"/>
      <c r="E204" s="496"/>
      <c r="F204" s="450" t="s">
        <v>501</v>
      </c>
      <c r="G204" s="103" t="s">
        <v>55</v>
      </c>
      <c r="H204" s="103" t="s">
        <v>452</v>
      </c>
      <c r="I204" s="217" t="s">
        <v>559</v>
      </c>
      <c r="J204" s="105">
        <f t="shared" si="3"/>
        <v>58</v>
      </c>
      <c r="K204" s="105">
        <v>33</v>
      </c>
      <c r="L204" s="105"/>
      <c r="M204" s="436" t="s">
        <v>628</v>
      </c>
    </row>
    <row r="205" spans="4:13" ht="16.149999999999999" customHeight="1">
      <c r="D205" s="432"/>
      <c r="E205" s="496"/>
      <c r="F205" s="450"/>
      <c r="G205" s="109" t="s">
        <v>122</v>
      </c>
      <c r="H205" s="110" t="str">
        <f>LOWER(H204)</f>
        <v>best gaming tv</v>
      </c>
      <c r="I205" s="110" t="s">
        <v>497</v>
      </c>
      <c r="J205" s="105">
        <f t="shared" si="3"/>
        <v>14</v>
      </c>
      <c r="K205" s="109"/>
      <c r="L205" s="109"/>
      <c r="M205" s="437"/>
    </row>
    <row r="206" spans="4:13" ht="17.45" customHeight="1">
      <c r="D206" s="432"/>
      <c r="E206" s="496"/>
      <c r="F206" s="450"/>
      <c r="G206" s="113" t="s">
        <v>49</v>
      </c>
      <c r="H206" s="113" t="s">
        <v>453</v>
      </c>
      <c r="I206" s="75" t="s">
        <v>712</v>
      </c>
      <c r="J206" s="105">
        <f t="shared" si="3"/>
        <v>41</v>
      </c>
      <c r="K206" s="148"/>
      <c r="L206" s="148"/>
      <c r="M206" s="437"/>
    </row>
    <row r="207" spans="4:13" ht="16.149999999999999" customHeight="1">
      <c r="D207" s="432"/>
      <c r="E207" s="496"/>
      <c r="F207" s="451"/>
      <c r="G207" s="151" t="s">
        <v>75</v>
      </c>
      <c r="H207" s="151"/>
      <c r="I207" s="151"/>
      <c r="J207" s="105">
        <f t="shared" si="3"/>
        <v>0</v>
      </c>
      <c r="K207" s="153"/>
      <c r="L207" s="153"/>
      <c r="M207" s="438"/>
    </row>
    <row r="208" spans="4:13" ht="16.149999999999999" customHeight="1">
      <c r="D208" s="432"/>
      <c r="E208" s="496"/>
      <c r="F208" s="450" t="s">
        <v>502</v>
      </c>
      <c r="G208" s="109" t="s">
        <v>55</v>
      </c>
      <c r="H208" s="103" t="s">
        <v>454</v>
      </c>
      <c r="I208" s="567" t="s">
        <v>560</v>
      </c>
      <c r="J208" s="327">
        <f t="shared" si="3"/>
        <v>37</v>
      </c>
      <c r="K208" s="328">
        <v>33</v>
      </c>
      <c r="L208" s="328"/>
      <c r="M208" s="458" t="s">
        <v>839</v>
      </c>
    </row>
    <row r="209" spans="4:13" ht="16.149999999999999" customHeight="1">
      <c r="D209" s="432"/>
      <c r="E209" s="496"/>
      <c r="F209" s="450"/>
      <c r="G209" s="109" t="s">
        <v>122</v>
      </c>
      <c r="H209" s="110" t="str">
        <f>LOWER(H208)</f>
        <v>super big tv</v>
      </c>
      <c r="I209" s="568" t="s">
        <v>561</v>
      </c>
      <c r="J209" s="327">
        <f t="shared" si="3"/>
        <v>16</v>
      </c>
      <c r="K209" s="329"/>
      <c r="L209" s="329"/>
      <c r="M209" s="459"/>
    </row>
    <row r="210" spans="4:13" ht="17.45" customHeight="1">
      <c r="D210" s="432"/>
      <c r="E210" s="496"/>
      <c r="F210" s="450"/>
      <c r="G210" s="113" t="s">
        <v>49</v>
      </c>
      <c r="H210" s="75" t="s">
        <v>714</v>
      </c>
      <c r="I210" s="569" t="s">
        <v>713</v>
      </c>
      <c r="J210" s="327">
        <f t="shared" si="3"/>
        <v>57</v>
      </c>
      <c r="K210" s="328"/>
      <c r="L210" s="328"/>
      <c r="M210" s="459"/>
    </row>
    <row r="211" spans="4:13" ht="16.149999999999999" customHeight="1">
      <c r="D211" s="432"/>
      <c r="E211" s="496"/>
      <c r="F211" s="451"/>
      <c r="G211" s="151" t="s">
        <v>75</v>
      </c>
      <c r="H211" s="151"/>
      <c r="I211" s="570"/>
      <c r="J211" s="327">
        <f t="shared" si="3"/>
        <v>0</v>
      </c>
      <c r="K211" s="331"/>
      <c r="L211" s="331"/>
      <c r="M211" s="460"/>
    </row>
    <row r="212" spans="4:13" ht="15.6" customHeight="1">
      <c r="D212" s="432"/>
      <c r="E212" s="496"/>
      <c r="F212" s="450" t="s">
        <v>503</v>
      </c>
      <c r="G212" s="109" t="s">
        <v>55</v>
      </c>
      <c r="H212" s="103" t="s">
        <v>455</v>
      </c>
      <c r="I212" s="490" t="s">
        <v>657</v>
      </c>
      <c r="J212" s="105">
        <f t="shared" si="3"/>
        <v>3</v>
      </c>
      <c r="K212" s="148">
        <v>33</v>
      </c>
      <c r="L212" s="148"/>
      <c r="M212" s="436"/>
    </row>
    <row r="213" spans="4:13" ht="15.6" customHeight="1">
      <c r="D213" s="432"/>
      <c r="E213" s="496"/>
      <c r="F213" s="450"/>
      <c r="G213" s="109" t="s">
        <v>122</v>
      </c>
      <c r="H213" s="110" t="str">
        <f>LOWER(H212)</f>
        <v>best samsung tv for sports</v>
      </c>
      <c r="I213" s="491"/>
      <c r="J213" s="105">
        <f t="shared" si="3"/>
        <v>0</v>
      </c>
      <c r="K213" s="109"/>
      <c r="L213" s="109"/>
      <c r="M213" s="437"/>
    </row>
    <row r="214" spans="4:13" ht="15.6" customHeight="1">
      <c r="D214" s="432"/>
      <c r="E214" s="496"/>
      <c r="F214" s="450"/>
      <c r="G214" s="113" t="s">
        <v>49</v>
      </c>
      <c r="H214" s="113" t="s">
        <v>456</v>
      </c>
      <c r="I214" s="491"/>
      <c r="J214" s="105">
        <f t="shared" si="3"/>
        <v>0</v>
      </c>
      <c r="K214" s="148"/>
      <c r="L214" s="148"/>
      <c r="M214" s="437"/>
    </row>
    <row r="215" spans="4:13" ht="16.149999999999999" customHeight="1" thickBot="1">
      <c r="D215" s="448"/>
      <c r="E215" s="497"/>
      <c r="F215" s="483"/>
      <c r="G215" s="160" t="s">
        <v>75</v>
      </c>
      <c r="H215" s="160"/>
      <c r="I215" s="522"/>
      <c r="J215" s="164">
        <f>LENB(I215)</f>
        <v>0</v>
      </c>
      <c r="K215" s="164"/>
      <c r="L215" s="164"/>
      <c r="M215" s="519"/>
    </row>
  </sheetData>
  <mergeCells count="107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I50:I55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I185:I190"/>
    <mergeCell ref="I196:I199"/>
    <mergeCell ref="I212:I215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94" r:id="rId23" xr:uid="{00000000-0004-0000-0400-000016000000}"/>
    <hyperlink ref="I83" r:id="rId24" xr:uid="{00000000-0004-0000-0400-000017000000}"/>
    <hyperlink ref="H11" r:id="rId25" xr:uid="{4553F7FF-E0B3-4C3A-9AAE-3B252048919B}"/>
    <hyperlink ref="I11" r:id="rId26" xr:uid="{D5AC4134-83A5-4693-A645-3ED69682A669}"/>
    <hyperlink ref="I89" r:id="rId27" xr:uid="{F49810F6-B8C3-4A55-B223-CFDAC6B369E1}"/>
    <hyperlink ref="I98" r:id="rId28" xr:uid="{E8A2663F-70A2-4BF9-986A-B2B4FF5E575A}"/>
    <hyperlink ref="I102" r:id="rId29" xr:uid="{01677293-4887-41FD-B11A-22C0A4BEE963}"/>
    <hyperlink ref="I106" r:id="rId30" xr:uid="{8A8E747E-90E1-439F-AFCB-4A8A455F5601}"/>
    <hyperlink ref="I110" r:id="rId31" xr:uid="{175C54F0-3BA9-44D7-85D1-8ED8EDD14DAC}"/>
    <hyperlink ref="I114" r:id="rId32" xr:uid="{77760A3D-D7AB-4CC9-B868-06193E243474}"/>
    <hyperlink ref="I118" r:id="rId33" xr:uid="{BF6F7D2B-FD39-4C1C-8740-9FB318A724EA}"/>
    <hyperlink ref="I122" r:id="rId34" xr:uid="{731014F0-481E-4A82-884F-6470B2EF3992}"/>
    <hyperlink ref="I132" r:id="rId35" xr:uid="{34F07E77-6E72-44D6-B993-2E4083DE7907}"/>
    <hyperlink ref="H127" r:id="rId36" xr:uid="{4DA43607-483C-46FA-A485-92EE4223167C}"/>
    <hyperlink ref="I136" r:id="rId37" xr:uid="{4B3F1AF7-7E91-4FD0-A9D8-BB39974D04EF}"/>
    <hyperlink ref="I140" r:id="rId38" xr:uid="{52E273D3-782B-447B-8208-06C384C22908}"/>
    <hyperlink ref="I202" r:id="rId39" xr:uid="{3F0E380A-01B2-4CED-A636-FF08C1C2CF6C}"/>
    <hyperlink ref="I206" r:id="rId40" xr:uid="{361941D0-C4C8-40D6-A586-68469E146AD6}"/>
    <hyperlink ref="I210" r:id="rId41" xr:uid="{1FD2BAF0-A408-4449-90DE-22003840212D}"/>
    <hyperlink ref="H210" r:id="rId42" xr:uid="{AB66F8F3-6351-444B-9613-33D65D889BF7}"/>
    <hyperlink ref="I146" r:id="rId43" xr:uid="{3069C631-A72B-4EFA-B039-1C766187D1FE}"/>
    <hyperlink ref="I152" r:id="rId44" xr:uid="{BA9BC7CE-2FC0-45A3-9DF7-AC3E4907E432}"/>
    <hyperlink ref="I158" r:id="rId45" xr:uid="{28E0C75E-4CDC-4E71-9687-014B8CC3A64E}"/>
    <hyperlink ref="I164" r:id="rId46" xr:uid="{19F60BB3-5A9E-41BD-80E7-0DABA0DAA9F6}"/>
    <hyperlink ref="I170" r:id="rId47" xr:uid="{3037CCE8-66E2-43B7-A7D8-1C3E7A2B3BB6}"/>
    <hyperlink ref="I176" r:id="rId48" xr:uid="{2E20A08D-A452-4734-90FB-9C3C1E05DD3E}"/>
    <hyperlink ref="I182" r:id="rId49" xr:uid="{53B2F127-CA5C-4F0B-8F26-8352F5678A16}"/>
    <hyperlink ref="I194" r:id="rId50" xr:uid="{487EB805-2036-4991-BF31-0FB736D1A651}"/>
  </hyperlinks>
  <pageMargins left="0.7" right="0.7" top="0.75" bottom="0.75" header="0.3" footer="0.3"/>
  <pageSetup paperSize="9" orientation="portrait" r:id="rId51"/>
  <drawing r:id="rId52"/>
  <legacyDrawing r:id="rId5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69" t="s">
        <v>107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23" t="s">
        <v>494</v>
      </c>
      <c r="C3" s="523"/>
      <c r="D3" s="523"/>
      <c r="E3" s="523"/>
      <c r="F3" s="523"/>
      <c r="G3" s="523"/>
      <c r="H3" s="96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2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2" ht="21" customHeight="1">
      <c r="D8" s="431" t="s">
        <v>115</v>
      </c>
      <c r="E8" s="434" t="s">
        <v>154</v>
      </c>
      <c r="F8" s="103" t="s">
        <v>124</v>
      </c>
      <c r="G8" s="219"/>
      <c r="H8" s="219"/>
      <c r="I8" s="105">
        <f>LENB(H8)</f>
        <v>0</v>
      </c>
      <c r="J8" s="106"/>
      <c r="K8" s="107" t="s">
        <v>244</v>
      </c>
      <c r="L8" s="436"/>
    </row>
    <row r="9" spans="1:12" ht="21" customHeight="1">
      <c r="D9" s="432"/>
      <c r="E9" s="450"/>
      <c r="F9" s="109" t="s">
        <v>155</v>
      </c>
      <c r="G9" s="220" t="s">
        <v>40</v>
      </c>
      <c r="H9" s="111" t="s">
        <v>562</v>
      </c>
      <c r="I9" s="105">
        <f t="shared" ref="I9:I72" si="0">LENB(H9)</f>
        <v>15</v>
      </c>
      <c r="J9" s="112">
        <v>10</v>
      </c>
      <c r="K9" s="112"/>
      <c r="L9" s="437"/>
    </row>
    <row r="10" spans="1:12" ht="21" customHeight="1">
      <c r="D10" s="432"/>
      <c r="E10" s="450"/>
      <c r="F10" s="109" t="s">
        <v>114</v>
      </c>
      <c r="G10" s="220" t="s">
        <v>338</v>
      </c>
      <c r="H10" s="220" t="s">
        <v>338</v>
      </c>
      <c r="I10" s="105">
        <f t="shared" si="0"/>
        <v>10</v>
      </c>
      <c r="J10" s="109"/>
      <c r="K10" s="109"/>
      <c r="L10" s="437"/>
    </row>
    <row r="11" spans="1:12" ht="21" customHeight="1">
      <c r="D11" s="432"/>
      <c r="E11" s="450"/>
      <c r="F11" s="113" t="s">
        <v>49</v>
      </c>
      <c r="G11" s="252" t="s">
        <v>169</v>
      </c>
      <c r="H11" s="74" t="s">
        <v>658</v>
      </c>
      <c r="I11" s="105">
        <f t="shared" si="0"/>
        <v>59</v>
      </c>
      <c r="J11" s="115"/>
      <c r="K11" s="115"/>
      <c r="L11" s="437"/>
    </row>
    <row r="12" spans="1:12" ht="21" customHeight="1">
      <c r="D12" s="432"/>
      <c r="E12" s="450"/>
      <c r="F12" s="109" t="s">
        <v>50</v>
      </c>
      <c r="G12" s="220" t="s">
        <v>40</v>
      </c>
      <c r="H12" s="220" t="s">
        <v>562</v>
      </c>
      <c r="I12" s="105">
        <f t="shared" si="0"/>
        <v>15</v>
      </c>
      <c r="J12" s="115"/>
      <c r="K12" s="115"/>
      <c r="L12" s="437"/>
    </row>
    <row r="13" spans="1:12" ht="21" customHeight="1">
      <c r="D13" s="493"/>
      <c r="E13" s="451"/>
      <c r="F13" s="151" t="s">
        <v>75</v>
      </c>
      <c r="G13" s="221" t="s">
        <v>40</v>
      </c>
      <c r="H13" s="221" t="s">
        <v>562</v>
      </c>
      <c r="I13" s="105">
        <f t="shared" si="0"/>
        <v>15</v>
      </c>
      <c r="J13" s="168"/>
      <c r="K13" s="168"/>
      <c r="L13" s="438"/>
    </row>
    <row r="14" spans="1:12" ht="21" customHeight="1">
      <c r="D14" s="431" t="s">
        <v>119</v>
      </c>
      <c r="E14" s="434" t="s">
        <v>121</v>
      </c>
      <c r="F14" s="169" t="s">
        <v>123</v>
      </c>
      <c r="G14" s="170"/>
      <c r="H14" s="170"/>
      <c r="I14" s="105">
        <f t="shared" si="0"/>
        <v>0</v>
      </c>
      <c r="J14" s="171"/>
      <c r="K14" s="105" t="s">
        <v>246</v>
      </c>
      <c r="L14" s="436"/>
    </row>
    <row r="15" spans="1:12" ht="21" customHeight="1">
      <c r="D15" s="432"/>
      <c r="E15" s="450"/>
      <c r="F15" s="109" t="s">
        <v>55</v>
      </c>
      <c r="G15" s="110" t="s">
        <v>170</v>
      </c>
      <c r="H15" s="110" t="s">
        <v>563</v>
      </c>
      <c r="I15" s="105">
        <f t="shared" si="0"/>
        <v>30</v>
      </c>
      <c r="J15" s="148">
        <v>33</v>
      </c>
      <c r="K15" s="148"/>
      <c r="L15" s="437"/>
    </row>
    <row r="16" spans="1:12" ht="21" customHeight="1">
      <c r="D16" s="432"/>
      <c r="E16" s="450"/>
      <c r="F16" s="109" t="s">
        <v>122</v>
      </c>
      <c r="G16" s="110" t="s">
        <v>339</v>
      </c>
      <c r="H16" s="110" t="s">
        <v>339</v>
      </c>
      <c r="I16" s="105">
        <f t="shared" si="0"/>
        <v>13</v>
      </c>
      <c r="J16" s="109"/>
      <c r="K16" s="109"/>
      <c r="L16" s="437"/>
    </row>
    <row r="17" spans="2:12" ht="20.100000000000001" customHeight="1">
      <c r="D17" s="432"/>
      <c r="E17" s="450"/>
      <c r="F17" s="113" t="s">
        <v>49</v>
      </c>
      <c r="G17" s="150" t="s">
        <v>98</v>
      </c>
      <c r="H17" s="74" t="s">
        <v>658</v>
      </c>
      <c r="I17" s="105">
        <f t="shared" si="0"/>
        <v>59</v>
      </c>
      <c r="J17" s="148"/>
      <c r="K17" s="148"/>
      <c r="L17" s="437"/>
    </row>
    <row r="18" spans="2:12" ht="20.100000000000001" customHeight="1">
      <c r="D18" s="432"/>
      <c r="E18" s="450"/>
      <c r="F18" s="109" t="s">
        <v>50</v>
      </c>
      <c r="G18" s="110" t="s">
        <v>210</v>
      </c>
      <c r="H18" s="110" t="s">
        <v>563</v>
      </c>
      <c r="I18" s="105">
        <f t="shared" si="0"/>
        <v>30</v>
      </c>
      <c r="J18" s="148"/>
      <c r="K18" s="148"/>
      <c r="L18" s="437"/>
    </row>
    <row r="19" spans="2:12" ht="20.100000000000001" customHeight="1">
      <c r="D19" s="432"/>
      <c r="E19" s="451"/>
      <c r="F19" s="151" t="s">
        <v>75</v>
      </c>
      <c r="G19" s="166" t="s">
        <v>170</v>
      </c>
      <c r="H19" s="110" t="s">
        <v>563</v>
      </c>
      <c r="I19" s="105">
        <f t="shared" si="0"/>
        <v>30</v>
      </c>
      <c r="J19" s="153"/>
      <c r="K19" s="153"/>
      <c r="L19" s="438"/>
    </row>
    <row r="20" spans="2:12" ht="20.100000000000001" customHeight="1">
      <c r="D20" s="432"/>
      <c r="E20" s="434" t="s">
        <v>125</v>
      </c>
      <c r="F20" s="103" t="s">
        <v>123</v>
      </c>
      <c r="G20" s="154"/>
      <c r="H20" s="154"/>
      <c r="I20" s="105">
        <f t="shared" si="0"/>
        <v>0</v>
      </c>
      <c r="J20" s="105"/>
      <c r="K20" s="105" t="s">
        <v>246</v>
      </c>
      <c r="L20" s="436"/>
    </row>
    <row r="21" spans="2:12" ht="20.100000000000001" customHeight="1">
      <c r="D21" s="432"/>
      <c r="E21" s="450"/>
      <c r="F21" s="109" t="s">
        <v>55</v>
      </c>
      <c r="G21" s="149" t="s">
        <v>172</v>
      </c>
      <c r="H21" s="149" t="s">
        <v>565</v>
      </c>
      <c r="I21" s="105">
        <f t="shared" si="0"/>
        <v>20</v>
      </c>
      <c r="J21" s="148">
        <v>33</v>
      </c>
      <c r="K21" s="148"/>
      <c r="L21" s="437"/>
    </row>
    <row r="22" spans="2:12" ht="20.100000000000001" customHeight="1">
      <c r="D22" s="432"/>
      <c r="E22" s="450"/>
      <c r="F22" s="109" t="s">
        <v>122</v>
      </c>
      <c r="G22" s="149" t="s">
        <v>340</v>
      </c>
      <c r="H22" s="149" t="s">
        <v>340</v>
      </c>
      <c r="I22" s="105">
        <f t="shared" si="0"/>
        <v>5</v>
      </c>
      <c r="J22" s="109"/>
      <c r="K22" s="109"/>
      <c r="L22" s="437"/>
    </row>
    <row r="23" spans="2:12" ht="20.100000000000001" customHeight="1">
      <c r="B23" s="57" t="s">
        <v>44</v>
      </c>
      <c r="D23" s="432"/>
      <c r="E23" s="450"/>
      <c r="F23" s="113" t="s">
        <v>49</v>
      </c>
      <c r="G23" s="150" t="s">
        <v>100</v>
      </c>
      <c r="H23" s="150" t="s">
        <v>564</v>
      </c>
      <c r="I23" s="105">
        <f t="shared" si="0"/>
        <v>52</v>
      </c>
      <c r="J23" s="148"/>
      <c r="K23" s="148"/>
      <c r="L23" s="437"/>
    </row>
    <row r="24" spans="2:12" ht="20.100000000000001" customHeight="1">
      <c r="D24" s="432"/>
      <c r="E24" s="450"/>
      <c r="F24" s="109" t="s">
        <v>50</v>
      </c>
      <c r="G24" s="149" t="s">
        <v>212</v>
      </c>
      <c r="H24" s="149" t="s">
        <v>565</v>
      </c>
      <c r="I24" s="105">
        <f t="shared" si="0"/>
        <v>20</v>
      </c>
      <c r="J24" s="148"/>
      <c r="K24" s="148"/>
      <c r="L24" s="437"/>
    </row>
    <row r="25" spans="2:12" ht="20.100000000000001" customHeight="1">
      <c r="D25" s="432"/>
      <c r="E25" s="451"/>
      <c r="F25" s="151" t="s">
        <v>75</v>
      </c>
      <c r="G25" s="152" t="s">
        <v>172</v>
      </c>
      <c r="H25" s="149" t="s">
        <v>565</v>
      </c>
      <c r="I25" s="105">
        <f t="shared" si="0"/>
        <v>20</v>
      </c>
      <c r="J25" s="153"/>
      <c r="K25" s="153"/>
      <c r="L25" s="438"/>
    </row>
    <row r="26" spans="2:12" ht="20.100000000000001" customHeight="1">
      <c r="D26" s="432"/>
      <c r="E26" s="434" t="s">
        <v>126</v>
      </c>
      <c r="F26" s="103" t="s">
        <v>123</v>
      </c>
      <c r="G26" s="154"/>
      <c r="H26" s="154"/>
      <c r="I26" s="105">
        <f t="shared" si="0"/>
        <v>0</v>
      </c>
      <c r="J26" s="105"/>
      <c r="K26" s="105" t="s">
        <v>246</v>
      </c>
      <c r="L26" s="436"/>
    </row>
    <row r="27" spans="2:12" ht="20.100000000000001" customHeight="1">
      <c r="D27" s="432"/>
      <c r="E27" s="450"/>
      <c r="F27" s="109" t="s">
        <v>55</v>
      </c>
      <c r="G27" s="149" t="s">
        <v>173</v>
      </c>
      <c r="H27" s="149" t="s">
        <v>567</v>
      </c>
      <c r="I27" s="105">
        <f t="shared" si="0"/>
        <v>31</v>
      </c>
      <c r="J27" s="148">
        <v>33</v>
      </c>
      <c r="K27" s="148"/>
      <c r="L27" s="437"/>
    </row>
    <row r="28" spans="2:12" ht="20.100000000000001" customHeight="1">
      <c r="D28" s="432"/>
      <c r="E28" s="450"/>
      <c r="F28" s="109" t="s">
        <v>122</v>
      </c>
      <c r="G28" s="149" t="s">
        <v>341</v>
      </c>
      <c r="H28" s="149" t="s">
        <v>341</v>
      </c>
      <c r="I28" s="105">
        <f t="shared" si="0"/>
        <v>4</v>
      </c>
      <c r="J28" s="109"/>
      <c r="K28" s="109"/>
      <c r="L28" s="437"/>
    </row>
    <row r="29" spans="2:12" ht="20.65" customHeight="1">
      <c r="D29" s="432"/>
      <c r="E29" s="450"/>
      <c r="F29" s="113" t="s">
        <v>49</v>
      </c>
      <c r="G29" s="150" t="s">
        <v>101</v>
      </c>
      <c r="H29" s="150" t="s">
        <v>566</v>
      </c>
      <c r="I29" s="105">
        <f t="shared" si="0"/>
        <v>51</v>
      </c>
      <c r="J29" s="148"/>
      <c r="K29" s="148"/>
      <c r="L29" s="437"/>
    </row>
    <row r="30" spans="2:12" ht="20.65" customHeight="1">
      <c r="D30" s="432"/>
      <c r="E30" s="450"/>
      <c r="F30" s="109" t="s">
        <v>50</v>
      </c>
      <c r="G30" s="149" t="s">
        <v>213</v>
      </c>
      <c r="H30" s="149" t="s">
        <v>567</v>
      </c>
      <c r="I30" s="105">
        <f t="shared" si="0"/>
        <v>31</v>
      </c>
      <c r="J30" s="148"/>
      <c r="K30" s="148"/>
      <c r="L30" s="437"/>
    </row>
    <row r="31" spans="2:12" ht="20.65" customHeight="1">
      <c r="D31" s="432"/>
      <c r="E31" s="451"/>
      <c r="F31" s="151" t="s">
        <v>75</v>
      </c>
      <c r="G31" s="152" t="s">
        <v>173</v>
      </c>
      <c r="H31" s="149" t="s">
        <v>567</v>
      </c>
      <c r="I31" s="105">
        <f t="shared" si="0"/>
        <v>31</v>
      </c>
      <c r="J31" s="153"/>
      <c r="K31" s="153"/>
      <c r="L31" s="438"/>
    </row>
    <row r="32" spans="2:12" ht="20.65" customHeight="1">
      <c r="D32" s="432"/>
      <c r="E32" s="434" t="s">
        <v>127</v>
      </c>
      <c r="F32" s="103" t="s">
        <v>123</v>
      </c>
      <c r="G32" s="154"/>
      <c r="H32" s="154"/>
      <c r="I32" s="105">
        <f t="shared" si="0"/>
        <v>0</v>
      </c>
      <c r="J32" s="105"/>
      <c r="K32" s="105" t="s">
        <v>246</v>
      </c>
      <c r="L32" s="436"/>
    </row>
    <row r="33" spans="4:12" ht="20.65" customHeight="1">
      <c r="D33" s="432"/>
      <c r="E33" s="450"/>
      <c r="F33" s="109" t="s">
        <v>55</v>
      </c>
      <c r="G33" s="149" t="s">
        <v>174</v>
      </c>
      <c r="H33" s="149" t="s">
        <v>569</v>
      </c>
      <c r="I33" s="105">
        <f t="shared" si="0"/>
        <v>14</v>
      </c>
      <c r="J33" s="148">
        <v>33</v>
      </c>
      <c r="K33" s="148"/>
      <c r="L33" s="437"/>
    </row>
    <row r="34" spans="4:12" ht="20.65" customHeight="1">
      <c r="D34" s="432"/>
      <c r="E34" s="450"/>
      <c r="F34" s="109" t="s">
        <v>122</v>
      </c>
      <c r="G34" s="149" t="s">
        <v>342</v>
      </c>
      <c r="H34" s="149" t="s">
        <v>342</v>
      </c>
      <c r="I34" s="105">
        <f t="shared" si="0"/>
        <v>5</v>
      </c>
      <c r="J34" s="109"/>
      <c r="K34" s="109"/>
      <c r="L34" s="437"/>
    </row>
    <row r="35" spans="4:12" ht="20.65" customHeight="1">
      <c r="D35" s="432"/>
      <c r="E35" s="450"/>
      <c r="F35" s="113" t="s">
        <v>49</v>
      </c>
      <c r="G35" s="150" t="s">
        <v>102</v>
      </c>
      <c r="H35" s="150" t="s">
        <v>568</v>
      </c>
      <c r="I35" s="105">
        <f t="shared" si="0"/>
        <v>52</v>
      </c>
      <c r="J35" s="148"/>
      <c r="K35" s="148"/>
      <c r="L35" s="437"/>
    </row>
    <row r="36" spans="4:12" ht="20.65" customHeight="1">
      <c r="D36" s="432"/>
      <c r="E36" s="450"/>
      <c r="F36" s="109" t="s">
        <v>50</v>
      </c>
      <c r="G36" s="149" t="s">
        <v>174</v>
      </c>
      <c r="H36" s="149" t="s">
        <v>569</v>
      </c>
      <c r="I36" s="105">
        <f t="shared" si="0"/>
        <v>14</v>
      </c>
      <c r="J36" s="148"/>
      <c r="K36" s="148"/>
      <c r="L36" s="437"/>
    </row>
    <row r="37" spans="4:12" ht="20.65" customHeight="1">
      <c r="D37" s="432"/>
      <c r="E37" s="451"/>
      <c r="F37" s="151" t="s">
        <v>75</v>
      </c>
      <c r="G37" s="152" t="s">
        <v>174</v>
      </c>
      <c r="H37" s="149" t="s">
        <v>569</v>
      </c>
      <c r="I37" s="105">
        <f t="shared" si="0"/>
        <v>14</v>
      </c>
      <c r="J37" s="153"/>
      <c r="K37" s="153"/>
      <c r="L37" s="438"/>
    </row>
    <row r="38" spans="4:12" ht="20.65" customHeight="1">
      <c r="D38" s="432"/>
      <c r="E38" s="434" t="s">
        <v>128</v>
      </c>
      <c r="F38" s="103" t="s">
        <v>123</v>
      </c>
      <c r="G38" s="154"/>
      <c r="H38" s="154"/>
      <c r="I38" s="105">
        <f t="shared" si="0"/>
        <v>0</v>
      </c>
      <c r="J38" s="105"/>
      <c r="K38" s="105" t="s">
        <v>246</v>
      </c>
      <c r="L38" s="436"/>
    </row>
    <row r="39" spans="4:12" ht="20.65" customHeight="1">
      <c r="D39" s="432"/>
      <c r="E39" s="450"/>
      <c r="F39" s="109" t="s">
        <v>55</v>
      </c>
      <c r="G39" s="149" t="s">
        <v>175</v>
      </c>
      <c r="H39" s="149" t="s">
        <v>571</v>
      </c>
      <c r="I39" s="105">
        <f t="shared" si="0"/>
        <v>32</v>
      </c>
      <c r="J39" s="148">
        <v>33</v>
      </c>
      <c r="K39" s="148"/>
      <c r="L39" s="437"/>
    </row>
    <row r="40" spans="4:12" ht="20.100000000000001" customHeight="1">
      <c r="D40" s="432"/>
      <c r="E40" s="450"/>
      <c r="F40" s="109" t="s">
        <v>122</v>
      </c>
      <c r="G40" s="149" t="s">
        <v>343</v>
      </c>
      <c r="H40" s="149" t="s">
        <v>343</v>
      </c>
      <c r="I40" s="105">
        <f t="shared" si="0"/>
        <v>10</v>
      </c>
      <c r="J40" s="109"/>
      <c r="K40" s="109"/>
      <c r="L40" s="437"/>
    </row>
    <row r="41" spans="4:12" ht="20.100000000000001" customHeight="1">
      <c r="D41" s="432"/>
      <c r="E41" s="450"/>
      <c r="F41" s="113" t="s">
        <v>49</v>
      </c>
      <c r="G41" s="150" t="s">
        <v>103</v>
      </c>
      <c r="H41" s="150" t="s">
        <v>570</v>
      </c>
      <c r="I41" s="105">
        <f t="shared" si="0"/>
        <v>63</v>
      </c>
      <c r="J41" s="148"/>
      <c r="K41" s="148"/>
      <c r="L41" s="437"/>
    </row>
    <row r="42" spans="4:12" ht="20.100000000000001" customHeight="1">
      <c r="D42" s="432"/>
      <c r="E42" s="450"/>
      <c r="F42" s="109" t="s">
        <v>50</v>
      </c>
      <c r="G42" s="149" t="s">
        <v>175</v>
      </c>
      <c r="H42" s="149" t="s">
        <v>571</v>
      </c>
      <c r="I42" s="105">
        <f t="shared" si="0"/>
        <v>32</v>
      </c>
      <c r="J42" s="148"/>
      <c r="K42" s="148"/>
      <c r="L42" s="437"/>
    </row>
    <row r="43" spans="4:12" ht="20.100000000000001" customHeight="1">
      <c r="D43" s="432"/>
      <c r="E43" s="451"/>
      <c r="F43" s="151" t="s">
        <v>75</v>
      </c>
      <c r="G43" s="152" t="s">
        <v>175</v>
      </c>
      <c r="H43" s="149" t="s">
        <v>571</v>
      </c>
      <c r="I43" s="105">
        <f t="shared" si="0"/>
        <v>32</v>
      </c>
      <c r="J43" s="153"/>
      <c r="K43" s="153"/>
      <c r="L43" s="438"/>
    </row>
    <row r="44" spans="4:12" ht="20.100000000000001" customHeight="1">
      <c r="D44" s="432"/>
      <c r="E44" s="434" t="s">
        <v>129</v>
      </c>
      <c r="F44" s="103" t="s">
        <v>123</v>
      </c>
      <c r="G44" s="154"/>
      <c r="H44" s="154"/>
      <c r="I44" s="105">
        <f t="shared" si="0"/>
        <v>0</v>
      </c>
      <c r="J44" s="105"/>
      <c r="K44" s="105" t="s">
        <v>246</v>
      </c>
      <c r="L44" s="436" t="s">
        <v>628</v>
      </c>
    </row>
    <row r="45" spans="4:12" ht="20.100000000000001" customHeight="1">
      <c r="D45" s="432"/>
      <c r="E45" s="450"/>
      <c r="F45" s="109" t="s">
        <v>55</v>
      </c>
      <c r="G45" s="149" t="s">
        <v>171</v>
      </c>
      <c r="H45" s="135" t="s">
        <v>573</v>
      </c>
      <c r="I45" s="105">
        <f t="shared" si="0"/>
        <v>40</v>
      </c>
      <c r="J45" s="148">
        <v>33</v>
      </c>
      <c r="K45" s="148"/>
      <c r="L45" s="437"/>
    </row>
    <row r="46" spans="4:12" ht="20.100000000000001" customHeight="1">
      <c r="D46" s="432"/>
      <c r="E46" s="450"/>
      <c r="F46" s="109" t="s">
        <v>122</v>
      </c>
      <c r="G46" s="149" t="s">
        <v>344</v>
      </c>
      <c r="H46" s="149" t="s">
        <v>344</v>
      </c>
      <c r="I46" s="105">
        <f t="shared" si="0"/>
        <v>11</v>
      </c>
      <c r="J46" s="109"/>
      <c r="K46" s="109"/>
      <c r="L46" s="437"/>
    </row>
    <row r="47" spans="4:12" ht="20.100000000000001" customHeight="1">
      <c r="D47" s="432"/>
      <c r="E47" s="450"/>
      <c r="F47" s="113" t="s">
        <v>49</v>
      </c>
      <c r="G47" s="150" t="s">
        <v>99</v>
      </c>
      <c r="H47" s="150" t="s">
        <v>572</v>
      </c>
      <c r="I47" s="105">
        <f t="shared" si="0"/>
        <v>55</v>
      </c>
      <c r="J47" s="148"/>
      <c r="K47" s="148"/>
      <c r="L47" s="437"/>
    </row>
    <row r="48" spans="4:12" ht="20.100000000000001" customHeight="1">
      <c r="D48" s="432"/>
      <c r="E48" s="450"/>
      <c r="F48" s="109" t="s">
        <v>50</v>
      </c>
      <c r="G48" s="149" t="s">
        <v>211</v>
      </c>
      <c r="H48" s="149" t="s">
        <v>573</v>
      </c>
      <c r="I48" s="105">
        <f t="shared" si="0"/>
        <v>40</v>
      </c>
      <c r="J48" s="148"/>
      <c r="K48" s="148"/>
      <c r="L48" s="437"/>
    </row>
    <row r="49" spans="4:12" ht="20.100000000000001" customHeight="1">
      <c r="D49" s="432"/>
      <c r="E49" s="451"/>
      <c r="F49" s="151" t="s">
        <v>75</v>
      </c>
      <c r="G49" s="152" t="s">
        <v>171</v>
      </c>
      <c r="H49" s="149" t="s">
        <v>573</v>
      </c>
      <c r="I49" s="105">
        <f t="shared" si="0"/>
        <v>40</v>
      </c>
      <c r="J49" s="153"/>
      <c r="K49" s="153"/>
      <c r="L49" s="438"/>
    </row>
    <row r="50" spans="4:12" ht="20.100000000000001" customHeight="1">
      <c r="D50" s="432"/>
      <c r="E50" s="434" t="s">
        <v>130</v>
      </c>
      <c r="F50" s="103" t="s">
        <v>123</v>
      </c>
      <c r="G50" s="154"/>
      <c r="H50" s="154"/>
      <c r="I50" s="105">
        <f t="shared" si="0"/>
        <v>0</v>
      </c>
      <c r="J50" s="105"/>
      <c r="K50" s="105" t="s">
        <v>246</v>
      </c>
      <c r="L50" s="436" t="s">
        <v>628</v>
      </c>
    </row>
    <row r="51" spans="4:12" ht="20.100000000000001" customHeight="1">
      <c r="D51" s="432"/>
      <c r="E51" s="450"/>
      <c r="F51" s="109" t="s">
        <v>55</v>
      </c>
      <c r="G51" s="149" t="s">
        <v>177</v>
      </c>
      <c r="H51" s="135" t="s">
        <v>575</v>
      </c>
      <c r="I51" s="105">
        <f t="shared" si="0"/>
        <v>53</v>
      </c>
      <c r="J51" s="148">
        <v>33</v>
      </c>
      <c r="K51" s="148"/>
      <c r="L51" s="437"/>
    </row>
    <row r="52" spans="4:12" ht="20.100000000000001" customHeight="1">
      <c r="D52" s="432"/>
      <c r="E52" s="450"/>
      <c r="F52" s="109" t="s">
        <v>122</v>
      </c>
      <c r="G52" s="149" t="s">
        <v>345</v>
      </c>
      <c r="H52" s="149" t="s">
        <v>345</v>
      </c>
      <c r="I52" s="105">
        <f t="shared" si="0"/>
        <v>7</v>
      </c>
      <c r="J52" s="109"/>
      <c r="K52" s="109"/>
      <c r="L52" s="437"/>
    </row>
    <row r="53" spans="4:12" ht="20.100000000000001" customHeight="1">
      <c r="D53" s="432"/>
      <c r="E53" s="450"/>
      <c r="F53" s="113" t="s">
        <v>49</v>
      </c>
      <c r="G53" s="150" t="s">
        <v>106</v>
      </c>
      <c r="H53" s="150" t="s">
        <v>574</v>
      </c>
      <c r="I53" s="105">
        <f t="shared" si="0"/>
        <v>69</v>
      </c>
      <c r="J53" s="148"/>
      <c r="K53" s="148"/>
      <c r="L53" s="437"/>
    </row>
    <row r="54" spans="4:12" ht="20.100000000000001" customHeight="1">
      <c r="D54" s="432"/>
      <c r="E54" s="450"/>
      <c r="F54" s="109" t="s">
        <v>50</v>
      </c>
      <c r="G54" s="149" t="s">
        <v>177</v>
      </c>
      <c r="H54" s="149" t="s">
        <v>575</v>
      </c>
      <c r="I54" s="105">
        <f t="shared" si="0"/>
        <v>53</v>
      </c>
      <c r="J54" s="148"/>
      <c r="K54" s="148"/>
      <c r="L54" s="437"/>
    </row>
    <row r="55" spans="4:12" ht="20.100000000000001" customHeight="1">
      <c r="D55" s="432"/>
      <c r="E55" s="451"/>
      <c r="F55" s="151" t="s">
        <v>75</v>
      </c>
      <c r="G55" s="152" t="s">
        <v>177</v>
      </c>
      <c r="H55" s="149" t="s">
        <v>575</v>
      </c>
      <c r="I55" s="105">
        <f t="shared" si="0"/>
        <v>53</v>
      </c>
      <c r="J55" s="153"/>
      <c r="K55" s="153"/>
      <c r="L55" s="438"/>
    </row>
    <row r="56" spans="4:12" ht="20.100000000000001" customHeight="1">
      <c r="D56" s="432"/>
      <c r="E56" s="434" t="s">
        <v>131</v>
      </c>
      <c r="F56" s="103" t="s">
        <v>123</v>
      </c>
      <c r="G56" s="154"/>
      <c r="H56" s="154"/>
      <c r="I56" s="105">
        <f t="shared" si="0"/>
        <v>0</v>
      </c>
      <c r="J56" s="105"/>
      <c r="K56" s="105" t="s">
        <v>246</v>
      </c>
      <c r="L56" s="436"/>
    </row>
    <row r="57" spans="4:12" ht="20.100000000000001" customHeight="1">
      <c r="D57" s="432"/>
      <c r="E57" s="450"/>
      <c r="F57" s="109" t="s">
        <v>55</v>
      </c>
      <c r="G57" s="149" t="s">
        <v>655</v>
      </c>
      <c r="H57" s="149" t="s">
        <v>577</v>
      </c>
      <c r="I57" s="105">
        <f t="shared" si="0"/>
        <v>22</v>
      </c>
      <c r="J57" s="148">
        <v>33</v>
      </c>
      <c r="K57" s="148"/>
      <c r="L57" s="437"/>
    </row>
    <row r="58" spans="4:12" ht="20.100000000000001" customHeight="1">
      <c r="D58" s="432"/>
      <c r="E58" s="450"/>
      <c r="F58" s="109" t="s">
        <v>122</v>
      </c>
      <c r="G58" s="149" t="s">
        <v>346</v>
      </c>
      <c r="H58" s="149" t="s">
        <v>346</v>
      </c>
      <c r="I58" s="105">
        <f t="shared" si="0"/>
        <v>17</v>
      </c>
      <c r="J58" s="109"/>
      <c r="K58" s="109"/>
      <c r="L58" s="437"/>
    </row>
    <row r="59" spans="4:12" ht="20.100000000000001" customHeight="1">
      <c r="D59" s="432"/>
      <c r="E59" s="450"/>
      <c r="F59" s="113" t="s">
        <v>49</v>
      </c>
      <c r="G59" s="150" t="s">
        <v>104</v>
      </c>
      <c r="H59" s="150" t="s">
        <v>576</v>
      </c>
      <c r="I59" s="105">
        <f t="shared" si="0"/>
        <v>63</v>
      </c>
      <c r="J59" s="148"/>
      <c r="K59" s="148"/>
      <c r="L59" s="437"/>
    </row>
    <row r="60" spans="4:12" ht="17.649999999999999" customHeight="1">
      <c r="D60" s="432"/>
      <c r="E60" s="450"/>
      <c r="F60" s="109" t="s">
        <v>50</v>
      </c>
      <c r="G60" s="149" t="s">
        <v>215</v>
      </c>
      <c r="H60" s="149" t="s">
        <v>577</v>
      </c>
      <c r="I60" s="105">
        <f t="shared" si="0"/>
        <v>22</v>
      </c>
      <c r="J60" s="148"/>
      <c r="K60" s="148"/>
      <c r="L60" s="437"/>
    </row>
    <row r="61" spans="4:12" ht="16.5" customHeight="1">
      <c r="D61" s="432"/>
      <c r="E61" s="451"/>
      <c r="F61" s="151" t="s">
        <v>75</v>
      </c>
      <c r="G61" s="152" t="s">
        <v>215</v>
      </c>
      <c r="H61" s="149" t="s">
        <v>577</v>
      </c>
      <c r="I61" s="105">
        <f t="shared" si="0"/>
        <v>22</v>
      </c>
      <c r="J61" s="153"/>
      <c r="K61" s="153"/>
      <c r="L61" s="438"/>
    </row>
    <row r="62" spans="4:12" ht="17.25" customHeight="1">
      <c r="D62" s="432"/>
      <c r="E62" s="434" t="s">
        <v>132</v>
      </c>
      <c r="F62" s="103" t="s">
        <v>123</v>
      </c>
      <c r="G62" s="154"/>
      <c r="H62" s="154"/>
      <c r="I62" s="105">
        <f t="shared" si="0"/>
        <v>0</v>
      </c>
      <c r="J62" s="105"/>
      <c r="K62" s="105" t="s">
        <v>246</v>
      </c>
      <c r="L62" s="436"/>
    </row>
    <row r="63" spans="4:12" ht="16.5" customHeight="1">
      <c r="D63" s="432"/>
      <c r="E63" s="450"/>
      <c r="F63" s="109" t="s">
        <v>55</v>
      </c>
      <c r="G63" s="149" t="s">
        <v>656</v>
      </c>
      <c r="H63" s="149" t="s">
        <v>579</v>
      </c>
      <c r="I63" s="105">
        <f t="shared" si="0"/>
        <v>12</v>
      </c>
      <c r="J63" s="148">
        <v>33</v>
      </c>
      <c r="K63" s="148"/>
      <c r="L63" s="437"/>
    </row>
    <row r="64" spans="4:12" ht="16.5" customHeight="1">
      <c r="D64" s="432"/>
      <c r="E64" s="450"/>
      <c r="F64" s="109" t="s">
        <v>122</v>
      </c>
      <c r="G64" s="149" t="s">
        <v>347</v>
      </c>
      <c r="H64" s="149" t="s">
        <v>347</v>
      </c>
      <c r="I64" s="105">
        <f t="shared" si="0"/>
        <v>21</v>
      </c>
      <c r="J64" s="109"/>
      <c r="K64" s="109"/>
      <c r="L64" s="437"/>
    </row>
    <row r="65" spans="4:12" ht="20.100000000000001" customHeight="1">
      <c r="D65" s="432"/>
      <c r="E65" s="450"/>
      <c r="F65" s="113" t="s">
        <v>49</v>
      </c>
      <c r="G65" s="150" t="s">
        <v>105</v>
      </c>
      <c r="H65" s="150" t="s">
        <v>578</v>
      </c>
      <c r="I65" s="105">
        <f t="shared" si="0"/>
        <v>49</v>
      </c>
      <c r="J65" s="148"/>
      <c r="K65" s="148"/>
      <c r="L65" s="437"/>
    </row>
    <row r="66" spans="4:12" ht="20.100000000000001" customHeight="1">
      <c r="D66" s="432"/>
      <c r="E66" s="450"/>
      <c r="F66" s="109" t="s">
        <v>50</v>
      </c>
      <c r="G66" s="149" t="s">
        <v>216</v>
      </c>
      <c r="H66" s="149" t="s">
        <v>579</v>
      </c>
      <c r="I66" s="105">
        <f t="shared" si="0"/>
        <v>12</v>
      </c>
      <c r="J66" s="148"/>
      <c r="K66" s="148"/>
      <c r="L66" s="437"/>
    </row>
    <row r="67" spans="4:12" ht="20.100000000000001" customHeight="1">
      <c r="D67" s="432"/>
      <c r="E67" s="451"/>
      <c r="F67" s="156" t="s">
        <v>75</v>
      </c>
      <c r="G67" s="157" t="s">
        <v>216</v>
      </c>
      <c r="H67" s="149" t="s">
        <v>579</v>
      </c>
      <c r="I67" s="105">
        <f t="shared" si="0"/>
        <v>12</v>
      </c>
      <c r="J67" s="158"/>
      <c r="K67" s="155"/>
      <c r="L67" s="438"/>
    </row>
    <row r="68" spans="4:12" ht="20.100000000000001" customHeight="1">
      <c r="D68" s="432"/>
      <c r="E68" s="434" t="s">
        <v>133</v>
      </c>
      <c r="F68" s="146" t="s">
        <v>123</v>
      </c>
      <c r="G68" s="253"/>
      <c r="H68" s="253"/>
      <c r="I68" s="105">
        <f t="shared" si="0"/>
        <v>0</v>
      </c>
      <c r="J68" s="254"/>
      <c r="K68" s="105" t="s">
        <v>246</v>
      </c>
      <c r="L68" s="436"/>
    </row>
    <row r="69" spans="4:12" ht="20.100000000000001" customHeight="1">
      <c r="D69" s="432"/>
      <c r="E69" s="450"/>
      <c r="F69" s="255" t="s">
        <v>55</v>
      </c>
      <c r="G69" s="256" t="s">
        <v>176</v>
      </c>
      <c r="H69" s="256" t="s">
        <v>581</v>
      </c>
      <c r="I69" s="105">
        <f t="shared" si="0"/>
        <v>29</v>
      </c>
      <c r="J69" s="257">
        <v>33</v>
      </c>
      <c r="K69" s="257"/>
      <c r="L69" s="437"/>
    </row>
    <row r="70" spans="4:12" ht="20.100000000000001" customHeight="1">
      <c r="D70" s="432"/>
      <c r="E70" s="450"/>
      <c r="F70" s="255" t="s">
        <v>122</v>
      </c>
      <c r="G70" s="256" t="s">
        <v>348</v>
      </c>
      <c r="H70" s="256" t="s">
        <v>348</v>
      </c>
      <c r="I70" s="105">
        <f t="shared" si="0"/>
        <v>16</v>
      </c>
      <c r="J70" s="255"/>
      <c r="K70" s="255"/>
      <c r="L70" s="437"/>
    </row>
    <row r="71" spans="4:12" ht="20.100000000000001" customHeight="1">
      <c r="D71" s="432"/>
      <c r="E71" s="450"/>
      <c r="F71" s="258" t="s">
        <v>49</v>
      </c>
      <c r="G71" s="259" t="s">
        <v>258</v>
      </c>
      <c r="H71" s="259" t="s">
        <v>580</v>
      </c>
      <c r="I71" s="105">
        <f t="shared" si="0"/>
        <v>65</v>
      </c>
      <c r="J71" s="257"/>
      <c r="K71" s="257"/>
      <c r="L71" s="437"/>
    </row>
    <row r="72" spans="4:12" ht="20.100000000000001" customHeight="1">
      <c r="D72" s="432"/>
      <c r="E72" s="450"/>
      <c r="F72" s="255" t="s">
        <v>50</v>
      </c>
      <c r="G72" s="256" t="s">
        <v>176</v>
      </c>
      <c r="H72" s="256" t="s">
        <v>581</v>
      </c>
      <c r="I72" s="105">
        <f t="shared" si="0"/>
        <v>29</v>
      </c>
      <c r="J72" s="257"/>
      <c r="K72" s="257"/>
      <c r="L72" s="437"/>
    </row>
    <row r="73" spans="4:12" ht="20.100000000000001" customHeight="1">
      <c r="D73" s="432"/>
      <c r="E73" s="451"/>
      <c r="F73" s="260" t="s">
        <v>75</v>
      </c>
      <c r="G73" s="261" t="s">
        <v>176</v>
      </c>
      <c r="H73" s="256" t="s">
        <v>581</v>
      </c>
      <c r="I73" s="105">
        <f t="shared" ref="I73:I136" si="1">LENB(H73)</f>
        <v>29</v>
      </c>
      <c r="J73" s="262"/>
      <c r="K73" s="262"/>
      <c r="L73" s="438"/>
    </row>
    <row r="74" spans="4:12" ht="19.5" customHeight="1">
      <c r="D74" s="432"/>
      <c r="E74" s="434" t="s">
        <v>148</v>
      </c>
      <c r="F74" s="146" t="s">
        <v>123</v>
      </c>
      <c r="G74" s="253"/>
      <c r="H74" s="480" t="s">
        <v>657</v>
      </c>
      <c r="I74" s="105" t="e">
        <f>LENB(#REF!)</f>
        <v>#REF!</v>
      </c>
      <c r="J74" s="254"/>
      <c r="K74" s="105" t="s">
        <v>246</v>
      </c>
      <c r="L74" s="436"/>
    </row>
    <row r="75" spans="4:12" ht="20.100000000000001" customHeight="1">
      <c r="D75" s="432"/>
      <c r="E75" s="450"/>
      <c r="F75" s="255" t="s">
        <v>55</v>
      </c>
      <c r="G75" s="256" t="s">
        <v>259</v>
      </c>
      <c r="H75" s="481"/>
      <c r="I75" s="105">
        <f>LENB(H74)</f>
        <v>3</v>
      </c>
      <c r="J75" s="257">
        <v>33</v>
      </c>
      <c r="K75" s="257"/>
      <c r="L75" s="437"/>
    </row>
    <row r="76" spans="4:12" ht="20.100000000000001" customHeight="1">
      <c r="D76" s="432"/>
      <c r="E76" s="450"/>
      <c r="F76" s="255" t="s">
        <v>122</v>
      </c>
      <c r="G76" s="256" t="s">
        <v>349</v>
      </c>
      <c r="H76" s="481"/>
      <c r="I76" s="105">
        <f t="shared" si="1"/>
        <v>0</v>
      </c>
      <c r="J76" s="255"/>
      <c r="K76" s="255"/>
      <c r="L76" s="437"/>
    </row>
    <row r="77" spans="4:12" ht="20.100000000000001" customHeight="1">
      <c r="D77" s="432"/>
      <c r="E77" s="450"/>
      <c r="F77" s="258" t="s">
        <v>49</v>
      </c>
      <c r="G77" s="259" t="s">
        <v>260</v>
      </c>
      <c r="H77" s="481"/>
      <c r="I77" s="105">
        <f t="shared" si="1"/>
        <v>0</v>
      </c>
      <c r="J77" s="257"/>
      <c r="K77" s="257"/>
      <c r="L77" s="437"/>
    </row>
    <row r="78" spans="4:12" ht="20.100000000000001" customHeight="1">
      <c r="D78" s="432"/>
      <c r="E78" s="450"/>
      <c r="F78" s="255" t="s">
        <v>50</v>
      </c>
      <c r="G78" s="256" t="s">
        <v>214</v>
      </c>
      <c r="H78" s="481"/>
      <c r="I78" s="105">
        <f t="shared" si="1"/>
        <v>0</v>
      </c>
      <c r="J78" s="257"/>
      <c r="K78" s="257"/>
      <c r="L78" s="437"/>
    </row>
    <row r="79" spans="4:12" ht="20.100000000000001" customHeight="1">
      <c r="D79" s="432"/>
      <c r="E79" s="451"/>
      <c r="F79" s="260" t="s">
        <v>75</v>
      </c>
      <c r="G79" s="261" t="s">
        <v>214</v>
      </c>
      <c r="H79" s="482"/>
      <c r="I79" s="105">
        <f t="shared" si="1"/>
        <v>0</v>
      </c>
      <c r="J79" s="262"/>
      <c r="K79" s="262"/>
      <c r="L79" s="438"/>
    </row>
    <row r="80" spans="4:12" ht="20.100000000000001" customHeight="1">
      <c r="D80" s="432"/>
      <c r="E80" s="434" t="s">
        <v>149</v>
      </c>
      <c r="F80" s="103" t="s">
        <v>123</v>
      </c>
      <c r="G80" s="154"/>
      <c r="H80" s="154"/>
      <c r="I80" s="105">
        <f t="shared" si="1"/>
        <v>0</v>
      </c>
      <c r="J80" s="105"/>
      <c r="K80" s="105" t="s">
        <v>246</v>
      </c>
      <c r="L80" s="436" t="s">
        <v>628</v>
      </c>
    </row>
    <row r="81" spans="4:12" ht="20.100000000000001" customHeight="1">
      <c r="D81" s="432"/>
      <c r="E81" s="450"/>
      <c r="F81" s="109" t="s">
        <v>55</v>
      </c>
      <c r="G81" s="149" t="s">
        <v>178</v>
      </c>
      <c r="H81" s="135" t="s">
        <v>583</v>
      </c>
      <c r="I81" s="105">
        <f t="shared" si="1"/>
        <v>57</v>
      </c>
      <c r="J81" s="148">
        <v>33</v>
      </c>
      <c r="K81" s="148"/>
      <c r="L81" s="437"/>
    </row>
    <row r="82" spans="4:12" ht="20.100000000000001" customHeight="1">
      <c r="D82" s="432"/>
      <c r="E82" s="450"/>
      <c r="F82" s="109" t="s">
        <v>122</v>
      </c>
      <c r="G82" s="149" t="s">
        <v>350</v>
      </c>
      <c r="H82" s="149" t="s">
        <v>350</v>
      </c>
      <c r="I82" s="105">
        <f t="shared" si="1"/>
        <v>22</v>
      </c>
      <c r="J82" s="109"/>
      <c r="K82" s="109"/>
      <c r="L82" s="437"/>
    </row>
    <row r="83" spans="4:12" ht="20.100000000000001" customHeight="1">
      <c r="D83" s="432"/>
      <c r="E83" s="450"/>
      <c r="F83" s="113" t="s">
        <v>49</v>
      </c>
      <c r="G83" s="172" t="s">
        <v>261</v>
      </c>
      <c r="H83" s="172" t="s">
        <v>582</v>
      </c>
      <c r="I83" s="105">
        <f t="shared" si="1"/>
        <v>85</v>
      </c>
      <c r="J83" s="148"/>
      <c r="K83" s="148"/>
      <c r="L83" s="437"/>
    </row>
    <row r="84" spans="4:12" ht="20.100000000000001" customHeight="1">
      <c r="D84" s="432"/>
      <c r="E84" s="450"/>
      <c r="F84" s="109" t="s">
        <v>50</v>
      </c>
      <c r="G84" s="149" t="s">
        <v>178</v>
      </c>
      <c r="H84" s="149" t="s">
        <v>583</v>
      </c>
      <c r="I84" s="105">
        <f t="shared" si="1"/>
        <v>57</v>
      </c>
      <c r="J84" s="148"/>
      <c r="K84" s="148"/>
      <c r="L84" s="437"/>
    </row>
    <row r="85" spans="4:12" ht="20.100000000000001" customHeight="1">
      <c r="D85" s="432"/>
      <c r="E85" s="451"/>
      <c r="F85" s="151" t="s">
        <v>75</v>
      </c>
      <c r="G85" s="152" t="s">
        <v>178</v>
      </c>
      <c r="H85" s="149" t="s">
        <v>583</v>
      </c>
      <c r="I85" s="105">
        <f>LENB(H85)</f>
        <v>57</v>
      </c>
      <c r="J85" s="153"/>
      <c r="K85" s="153"/>
      <c r="L85" s="438"/>
    </row>
    <row r="86" spans="4:12" ht="20.100000000000001" customHeight="1">
      <c r="D86" s="432"/>
      <c r="E86" s="434" t="s">
        <v>150</v>
      </c>
      <c r="F86" s="103"/>
      <c r="G86" s="174"/>
      <c r="H86" s="174"/>
      <c r="I86" s="105">
        <f>LENB(H86)</f>
        <v>0</v>
      </c>
      <c r="J86" s="185"/>
      <c r="K86" s="105" t="s">
        <v>246</v>
      </c>
      <c r="L86" s="436"/>
    </row>
    <row r="87" spans="4:12" ht="20.100000000000001" customHeight="1">
      <c r="D87" s="432"/>
      <c r="E87" s="450"/>
      <c r="F87" s="109"/>
      <c r="G87" s="176"/>
      <c r="H87" s="176"/>
      <c r="I87" s="105">
        <f>LENB(H87)</f>
        <v>0</v>
      </c>
      <c r="J87" s="159">
        <v>33</v>
      </c>
      <c r="K87" s="148"/>
      <c r="L87" s="437"/>
    </row>
    <row r="88" spans="4:12" ht="20.100000000000001" customHeight="1">
      <c r="D88" s="432"/>
      <c r="E88" s="450"/>
      <c r="F88" s="109"/>
      <c r="G88" s="176"/>
      <c r="H88" s="176"/>
      <c r="I88" s="105">
        <f t="shared" si="1"/>
        <v>0</v>
      </c>
      <c r="J88" s="188"/>
      <c r="K88" s="109"/>
      <c r="L88" s="437"/>
    </row>
    <row r="89" spans="4:12" ht="20.100000000000001" customHeight="1">
      <c r="D89" s="432"/>
      <c r="E89" s="450"/>
      <c r="F89" s="113"/>
      <c r="G89" s="178"/>
      <c r="H89" s="178"/>
      <c r="I89" s="105">
        <f t="shared" si="1"/>
        <v>0</v>
      </c>
      <c r="J89" s="159"/>
      <c r="K89" s="148"/>
      <c r="L89" s="437"/>
    </row>
    <row r="90" spans="4:12" ht="20.100000000000001" customHeight="1">
      <c r="D90" s="432"/>
      <c r="E90" s="450"/>
      <c r="F90" s="109"/>
      <c r="G90" s="176"/>
      <c r="H90" s="176"/>
      <c r="I90" s="105">
        <f t="shared" si="1"/>
        <v>0</v>
      </c>
      <c r="J90" s="159"/>
      <c r="K90" s="148"/>
      <c r="L90" s="437"/>
    </row>
    <row r="91" spans="4:12" ht="20.100000000000001" customHeight="1">
      <c r="D91" s="432"/>
      <c r="E91" s="451"/>
      <c r="F91" s="151"/>
      <c r="G91" s="180"/>
      <c r="H91" s="180"/>
      <c r="I91" s="105">
        <f t="shared" si="1"/>
        <v>0</v>
      </c>
      <c r="J91" s="190"/>
      <c r="K91" s="153"/>
      <c r="L91" s="438"/>
    </row>
    <row r="92" spans="4:12" ht="20.100000000000001" customHeight="1">
      <c r="D92" s="432"/>
      <c r="E92" s="434" t="s">
        <v>179</v>
      </c>
      <c r="F92" s="103"/>
      <c r="G92" s="174"/>
      <c r="H92" s="174"/>
      <c r="I92" s="105">
        <f t="shared" si="1"/>
        <v>0</v>
      </c>
      <c r="J92" s="105"/>
      <c r="K92" s="105" t="s">
        <v>246</v>
      </c>
      <c r="L92" s="436"/>
    </row>
    <row r="93" spans="4:12" ht="20.100000000000001" customHeight="1">
      <c r="D93" s="432"/>
      <c r="E93" s="450"/>
      <c r="F93" s="109"/>
      <c r="G93" s="176"/>
      <c r="H93" s="176"/>
      <c r="I93" s="105">
        <f t="shared" si="1"/>
        <v>0</v>
      </c>
      <c r="J93" s="148">
        <v>33</v>
      </c>
      <c r="K93" s="148"/>
      <c r="L93" s="437"/>
    </row>
    <row r="94" spans="4:12" ht="20.100000000000001" customHeight="1">
      <c r="D94" s="432"/>
      <c r="E94" s="450"/>
      <c r="F94" s="109"/>
      <c r="G94" s="176"/>
      <c r="H94" s="176"/>
      <c r="I94" s="105">
        <f t="shared" si="1"/>
        <v>0</v>
      </c>
      <c r="J94" s="109"/>
      <c r="K94" s="109"/>
      <c r="L94" s="437"/>
    </row>
    <row r="95" spans="4:12" ht="20.100000000000001" customHeight="1">
      <c r="D95" s="432"/>
      <c r="E95" s="450"/>
      <c r="F95" s="113"/>
      <c r="G95" s="178"/>
      <c r="H95" s="178"/>
      <c r="I95" s="105">
        <f t="shared" si="1"/>
        <v>0</v>
      </c>
      <c r="J95" s="148"/>
      <c r="K95" s="148"/>
      <c r="L95" s="437"/>
    </row>
    <row r="96" spans="4:12" ht="20.100000000000001" customHeight="1">
      <c r="D96" s="432"/>
      <c r="E96" s="450"/>
      <c r="F96" s="109"/>
      <c r="G96" s="176"/>
      <c r="H96" s="176"/>
      <c r="I96" s="105">
        <f t="shared" si="1"/>
        <v>0</v>
      </c>
      <c r="J96" s="148"/>
      <c r="K96" s="148"/>
      <c r="L96" s="437"/>
    </row>
    <row r="97" spans="4:12" ht="20.100000000000001" customHeight="1" thickBot="1">
      <c r="D97" s="432"/>
      <c r="E97" s="450"/>
      <c r="F97" s="156"/>
      <c r="G97" s="182"/>
      <c r="H97" s="182"/>
      <c r="I97" s="118">
        <f t="shared" si="1"/>
        <v>0</v>
      </c>
      <c r="J97" s="155"/>
      <c r="K97" s="155"/>
      <c r="L97" s="437"/>
    </row>
    <row r="98" spans="4:12" ht="20.100000000000001" customHeight="1">
      <c r="D98" s="524" t="s">
        <v>120</v>
      </c>
      <c r="E98" s="449" t="s">
        <v>118</v>
      </c>
      <c r="F98" s="263" t="s">
        <v>65</v>
      </c>
      <c r="G98" s="264"/>
      <c r="H98" s="264"/>
      <c r="I98" s="122">
        <f t="shared" si="1"/>
        <v>0</v>
      </c>
      <c r="J98" s="122"/>
      <c r="K98" s="265" t="s">
        <v>246</v>
      </c>
      <c r="L98" s="512"/>
    </row>
    <row r="99" spans="4:12" ht="20.100000000000001" customHeight="1">
      <c r="D99" s="502"/>
      <c r="E99" s="450"/>
      <c r="F99" s="109" t="s">
        <v>55</v>
      </c>
      <c r="G99" s="267" t="s">
        <v>218</v>
      </c>
      <c r="H99" s="267" t="s">
        <v>217</v>
      </c>
      <c r="I99" s="105">
        <f t="shared" si="1"/>
        <v>10</v>
      </c>
      <c r="J99" s="148">
        <v>33</v>
      </c>
      <c r="K99" s="159"/>
      <c r="L99" s="437"/>
    </row>
    <row r="100" spans="4:12" ht="20.100000000000001" customHeight="1">
      <c r="D100" s="502"/>
      <c r="E100" s="450"/>
      <c r="F100" s="109" t="s">
        <v>122</v>
      </c>
      <c r="G100" s="149" t="s">
        <v>351</v>
      </c>
      <c r="H100" s="149" t="s">
        <v>351</v>
      </c>
      <c r="I100" s="105">
        <f t="shared" si="1"/>
        <v>10</v>
      </c>
      <c r="J100" s="109"/>
      <c r="K100" s="188"/>
      <c r="L100" s="437"/>
    </row>
    <row r="101" spans="4:12" ht="19.899999999999999" customHeight="1">
      <c r="D101" s="502"/>
      <c r="E101" s="450"/>
      <c r="F101" s="113" t="s">
        <v>49</v>
      </c>
      <c r="G101" s="172" t="s">
        <v>204</v>
      </c>
      <c r="H101" s="68" t="s">
        <v>659</v>
      </c>
      <c r="I101" s="105">
        <f t="shared" si="1"/>
        <v>56</v>
      </c>
      <c r="J101" s="148"/>
      <c r="K101" s="159"/>
      <c r="L101" s="437"/>
    </row>
    <row r="102" spans="4:12" ht="17.649999999999999" customHeight="1">
      <c r="D102" s="502"/>
      <c r="E102" s="450"/>
      <c r="F102" s="109" t="s">
        <v>50</v>
      </c>
      <c r="G102" s="149" t="s">
        <v>218</v>
      </c>
      <c r="H102" s="152" t="s">
        <v>217</v>
      </c>
      <c r="I102" s="105">
        <f t="shared" si="1"/>
        <v>10</v>
      </c>
      <c r="J102" s="148"/>
      <c r="K102" s="159"/>
      <c r="L102" s="437"/>
    </row>
    <row r="103" spans="4:12" ht="17.649999999999999" customHeight="1">
      <c r="D103" s="502"/>
      <c r="E103" s="451"/>
      <c r="F103" s="151" t="s">
        <v>75</v>
      </c>
      <c r="G103" s="152" t="s">
        <v>217</v>
      </c>
      <c r="H103" s="152" t="s">
        <v>217</v>
      </c>
      <c r="I103" s="105">
        <f t="shared" si="1"/>
        <v>10</v>
      </c>
      <c r="J103" s="153"/>
      <c r="K103" s="190"/>
      <c r="L103" s="438"/>
    </row>
    <row r="104" spans="4:12" ht="17.649999999999999" customHeight="1">
      <c r="D104" s="502"/>
      <c r="E104" s="434" t="s">
        <v>134</v>
      </c>
      <c r="F104" s="103" t="s">
        <v>65</v>
      </c>
      <c r="G104" s="154"/>
      <c r="H104" s="154"/>
      <c r="I104" s="105">
        <f t="shared" si="1"/>
        <v>0</v>
      </c>
      <c r="J104" s="105"/>
      <c r="K104" s="185" t="s">
        <v>246</v>
      </c>
      <c r="L104" s="436"/>
    </row>
    <row r="105" spans="4:12" ht="17.649999999999999" customHeight="1">
      <c r="D105" s="502"/>
      <c r="E105" s="450"/>
      <c r="F105" s="109" t="s">
        <v>55</v>
      </c>
      <c r="G105" s="267" t="s">
        <v>220</v>
      </c>
      <c r="H105" s="267" t="s">
        <v>220</v>
      </c>
      <c r="I105" s="105">
        <f t="shared" si="1"/>
        <v>13</v>
      </c>
      <c r="J105" s="148">
        <v>33</v>
      </c>
      <c r="K105" s="159"/>
      <c r="L105" s="437"/>
    </row>
    <row r="106" spans="4:12" ht="17.649999999999999" customHeight="1">
      <c r="D106" s="502"/>
      <c r="E106" s="450"/>
      <c r="F106" s="109" t="s">
        <v>122</v>
      </c>
      <c r="G106" s="149" t="s">
        <v>352</v>
      </c>
      <c r="H106" s="149" t="s">
        <v>352</v>
      </c>
      <c r="I106" s="105">
        <f t="shared" si="1"/>
        <v>13</v>
      </c>
      <c r="J106" s="109"/>
      <c r="K106" s="188"/>
      <c r="L106" s="437"/>
    </row>
    <row r="107" spans="4:12" ht="17.649999999999999" customHeight="1">
      <c r="D107" s="502"/>
      <c r="E107" s="450"/>
      <c r="F107" s="113" t="s">
        <v>49</v>
      </c>
      <c r="G107" s="172" t="s">
        <v>221</v>
      </c>
      <c r="H107" s="68" t="s">
        <v>660</v>
      </c>
      <c r="I107" s="105">
        <f t="shared" si="1"/>
        <v>66</v>
      </c>
      <c r="J107" s="148"/>
      <c r="K107" s="159"/>
      <c r="L107" s="437"/>
    </row>
    <row r="108" spans="4:12" ht="17.649999999999999" customHeight="1">
      <c r="D108" s="502"/>
      <c r="E108" s="450"/>
      <c r="F108" s="109" t="s">
        <v>50</v>
      </c>
      <c r="G108" s="149" t="s">
        <v>219</v>
      </c>
      <c r="H108" s="149" t="s">
        <v>584</v>
      </c>
      <c r="I108" s="105">
        <f t="shared" si="1"/>
        <v>39</v>
      </c>
      <c r="J108" s="148"/>
      <c r="K108" s="159"/>
      <c r="L108" s="437"/>
    </row>
    <row r="109" spans="4:12" ht="17.649999999999999" customHeight="1">
      <c r="D109" s="502"/>
      <c r="E109" s="451"/>
      <c r="F109" s="151" t="s">
        <v>75</v>
      </c>
      <c r="G109" s="152" t="s">
        <v>219</v>
      </c>
      <c r="H109" s="152" t="s">
        <v>584</v>
      </c>
      <c r="I109" s="105">
        <f t="shared" si="1"/>
        <v>39</v>
      </c>
      <c r="J109" s="153"/>
      <c r="K109" s="190"/>
      <c r="L109" s="438"/>
    </row>
    <row r="110" spans="4:12" ht="17.649999999999999" customHeight="1">
      <c r="D110" s="502"/>
      <c r="E110" s="434" t="s">
        <v>135</v>
      </c>
      <c r="F110" s="103" t="s">
        <v>65</v>
      </c>
      <c r="G110" s="154"/>
      <c r="H110" s="154"/>
      <c r="I110" s="105">
        <f t="shared" si="1"/>
        <v>0</v>
      </c>
      <c r="J110" s="105"/>
      <c r="K110" s="185" t="s">
        <v>246</v>
      </c>
      <c r="L110" s="436" t="s">
        <v>628</v>
      </c>
    </row>
    <row r="111" spans="4:12" ht="17.649999999999999" customHeight="1">
      <c r="D111" s="502"/>
      <c r="E111" s="450"/>
      <c r="F111" s="109" t="s">
        <v>55</v>
      </c>
      <c r="G111" s="149" t="s">
        <v>227</v>
      </c>
      <c r="H111" s="135" t="s">
        <v>585</v>
      </c>
      <c r="I111" s="105">
        <f t="shared" si="1"/>
        <v>48</v>
      </c>
      <c r="J111" s="148">
        <v>33</v>
      </c>
      <c r="K111" s="159"/>
      <c r="L111" s="437"/>
    </row>
    <row r="112" spans="4:12" ht="17.649999999999999" customHeight="1">
      <c r="D112" s="502"/>
      <c r="E112" s="450"/>
      <c r="F112" s="109" t="s">
        <v>122</v>
      </c>
      <c r="G112" s="149" t="s">
        <v>353</v>
      </c>
      <c r="H112" s="149" t="s">
        <v>353</v>
      </c>
      <c r="I112" s="105">
        <f t="shared" si="1"/>
        <v>16</v>
      </c>
      <c r="J112" s="109"/>
      <c r="K112" s="188"/>
      <c r="L112" s="437"/>
    </row>
    <row r="113" spans="4:12" ht="17.649999999999999" customHeight="1">
      <c r="D113" s="502"/>
      <c r="E113" s="450"/>
      <c r="F113" s="113" t="s">
        <v>49</v>
      </c>
      <c r="G113" s="172" t="s">
        <v>228</v>
      </c>
      <c r="H113" s="68" t="s">
        <v>661</v>
      </c>
      <c r="I113" s="105">
        <f t="shared" si="1"/>
        <v>60</v>
      </c>
      <c r="J113" s="148"/>
      <c r="K113" s="159"/>
      <c r="L113" s="437"/>
    </row>
    <row r="114" spans="4:12" ht="17.649999999999999" customHeight="1">
      <c r="D114" s="502"/>
      <c r="E114" s="450"/>
      <c r="F114" s="109" t="s">
        <v>50</v>
      </c>
      <c r="G114" s="149" t="s">
        <v>226</v>
      </c>
      <c r="H114" s="149" t="s">
        <v>585</v>
      </c>
      <c r="I114" s="105">
        <f t="shared" si="1"/>
        <v>48</v>
      </c>
      <c r="J114" s="148"/>
      <c r="K114" s="159"/>
      <c r="L114" s="437"/>
    </row>
    <row r="115" spans="4:12" ht="17.649999999999999" customHeight="1">
      <c r="D115" s="502"/>
      <c r="E115" s="451"/>
      <c r="F115" s="151" t="s">
        <v>75</v>
      </c>
      <c r="G115" s="152" t="s">
        <v>226</v>
      </c>
      <c r="H115" s="149" t="s">
        <v>585</v>
      </c>
      <c r="I115" s="105">
        <f t="shared" si="1"/>
        <v>48</v>
      </c>
      <c r="J115" s="153"/>
      <c r="K115" s="190"/>
      <c r="L115" s="438"/>
    </row>
    <row r="116" spans="4:12" ht="17.649999999999999" customHeight="1">
      <c r="D116" s="502"/>
      <c r="E116" s="434" t="s">
        <v>136</v>
      </c>
      <c r="F116" s="103" t="s">
        <v>65</v>
      </c>
      <c r="G116" s="154"/>
      <c r="H116" s="154"/>
      <c r="I116" s="105">
        <f t="shared" si="1"/>
        <v>0</v>
      </c>
      <c r="J116" s="105"/>
      <c r="K116" s="185" t="s">
        <v>246</v>
      </c>
      <c r="L116" s="436"/>
    </row>
    <row r="117" spans="4:12" ht="17.649999999999999" customHeight="1">
      <c r="D117" s="502"/>
      <c r="E117" s="450"/>
      <c r="F117" s="109" t="s">
        <v>55</v>
      </c>
      <c r="G117" s="149" t="s">
        <v>230</v>
      </c>
      <c r="H117" s="149" t="s">
        <v>586</v>
      </c>
      <c r="I117" s="105">
        <f t="shared" si="1"/>
        <v>33</v>
      </c>
      <c r="J117" s="148">
        <v>33</v>
      </c>
      <c r="K117" s="159"/>
      <c r="L117" s="437"/>
    </row>
    <row r="118" spans="4:12" ht="17.649999999999999" customHeight="1">
      <c r="D118" s="502"/>
      <c r="E118" s="450"/>
      <c r="F118" s="109" t="s">
        <v>122</v>
      </c>
      <c r="G118" s="149" t="s">
        <v>354</v>
      </c>
      <c r="H118" s="149" t="s">
        <v>354</v>
      </c>
      <c r="I118" s="105">
        <f t="shared" si="1"/>
        <v>22</v>
      </c>
      <c r="J118" s="109"/>
      <c r="K118" s="188"/>
      <c r="L118" s="437"/>
    </row>
    <row r="119" spans="4:12" ht="17.649999999999999" customHeight="1">
      <c r="D119" s="502"/>
      <c r="E119" s="450"/>
      <c r="F119" s="113" t="s">
        <v>49</v>
      </c>
      <c r="G119" s="172" t="s">
        <v>231</v>
      </c>
      <c r="H119" s="68" t="s">
        <v>662</v>
      </c>
      <c r="I119" s="105">
        <f t="shared" si="1"/>
        <v>66</v>
      </c>
      <c r="J119" s="148"/>
      <c r="K119" s="159"/>
      <c r="L119" s="437"/>
    </row>
    <row r="120" spans="4:12" ht="17.649999999999999" customHeight="1">
      <c r="D120" s="502"/>
      <c r="E120" s="450"/>
      <c r="F120" s="109" t="s">
        <v>50</v>
      </c>
      <c r="G120" s="149" t="s">
        <v>229</v>
      </c>
      <c r="H120" s="149" t="s">
        <v>586</v>
      </c>
      <c r="I120" s="105">
        <f t="shared" si="1"/>
        <v>33</v>
      </c>
      <c r="J120" s="148"/>
      <c r="K120" s="159"/>
      <c r="L120" s="437"/>
    </row>
    <row r="121" spans="4:12" ht="17.649999999999999" customHeight="1">
      <c r="D121" s="502"/>
      <c r="E121" s="451"/>
      <c r="F121" s="151" t="s">
        <v>75</v>
      </c>
      <c r="G121" s="152" t="s">
        <v>229</v>
      </c>
      <c r="H121" s="149" t="s">
        <v>586</v>
      </c>
      <c r="I121" s="105">
        <f t="shared" si="1"/>
        <v>33</v>
      </c>
      <c r="J121" s="153"/>
      <c r="K121" s="190"/>
      <c r="L121" s="438"/>
    </row>
    <row r="122" spans="4:12" ht="17.649999999999999" customHeight="1">
      <c r="D122" s="502"/>
      <c r="E122" s="434" t="s">
        <v>137</v>
      </c>
      <c r="F122" s="103" t="s">
        <v>65</v>
      </c>
      <c r="G122" s="154"/>
      <c r="H122" s="154"/>
      <c r="I122" s="105">
        <f t="shared" si="1"/>
        <v>0</v>
      </c>
      <c r="J122" s="105"/>
      <c r="K122" s="185" t="s">
        <v>246</v>
      </c>
      <c r="L122" s="436" t="s">
        <v>628</v>
      </c>
    </row>
    <row r="123" spans="4:12" ht="17.649999999999999" customHeight="1">
      <c r="D123" s="502"/>
      <c r="E123" s="450"/>
      <c r="F123" s="109" t="s">
        <v>55</v>
      </c>
      <c r="G123" s="149" t="s">
        <v>234</v>
      </c>
      <c r="H123" s="135" t="s">
        <v>587</v>
      </c>
      <c r="I123" s="105">
        <f t="shared" si="1"/>
        <v>64</v>
      </c>
      <c r="J123" s="148">
        <v>33</v>
      </c>
      <c r="K123" s="159"/>
      <c r="L123" s="437"/>
    </row>
    <row r="124" spans="4:12" ht="17.649999999999999" customHeight="1">
      <c r="D124" s="502"/>
      <c r="E124" s="450"/>
      <c r="F124" s="109" t="s">
        <v>122</v>
      </c>
      <c r="G124" s="149" t="s">
        <v>355</v>
      </c>
      <c r="H124" s="149" t="s">
        <v>355</v>
      </c>
      <c r="I124" s="105">
        <f t="shared" si="1"/>
        <v>25</v>
      </c>
      <c r="J124" s="109"/>
      <c r="K124" s="188"/>
      <c r="L124" s="437"/>
    </row>
    <row r="125" spans="4:12" ht="17.649999999999999" customHeight="1">
      <c r="D125" s="502"/>
      <c r="E125" s="450"/>
      <c r="F125" s="113" t="s">
        <v>49</v>
      </c>
      <c r="G125" s="172" t="s">
        <v>232</v>
      </c>
      <c r="H125" s="68" t="s">
        <v>663</v>
      </c>
      <c r="I125" s="105">
        <f t="shared" si="1"/>
        <v>96</v>
      </c>
      <c r="J125" s="148"/>
      <c r="K125" s="159"/>
      <c r="L125" s="437"/>
    </row>
    <row r="126" spans="4:12" ht="17.649999999999999" customHeight="1">
      <c r="D126" s="502"/>
      <c r="E126" s="450"/>
      <c r="F126" s="109" t="s">
        <v>50</v>
      </c>
      <c r="G126" s="149" t="s">
        <v>233</v>
      </c>
      <c r="H126" s="149" t="s">
        <v>587</v>
      </c>
      <c r="I126" s="105">
        <f t="shared" si="1"/>
        <v>64</v>
      </c>
      <c r="J126" s="148"/>
      <c r="K126" s="159"/>
      <c r="L126" s="437"/>
    </row>
    <row r="127" spans="4:12" ht="17.649999999999999" customHeight="1">
      <c r="D127" s="502"/>
      <c r="E127" s="450"/>
      <c r="F127" s="151" t="s">
        <v>75</v>
      </c>
      <c r="G127" s="152" t="s">
        <v>233</v>
      </c>
      <c r="H127" s="149" t="s">
        <v>587</v>
      </c>
      <c r="I127" s="105">
        <f t="shared" si="1"/>
        <v>64</v>
      </c>
      <c r="J127" s="153"/>
      <c r="K127" s="190"/>
      <c r="L127" s="438"/>
    </row>
    <row r="128" spans="4:12" ht="17.649999999999999" customHeight="1">
      <c r="D128" s="502"/>
      <c r="E128" s="434" t="s">
        <v>143</v>
      </c>
      <c r="F128" s="207" t="s">
        <v>222</v>
      </c>
      <c r="G128" s="170"/>
      <c r="H128" s="170"/>
      <c r="I128" s="105">
        <f t="shared" si="1"/>
        <v>0</v>
      </c>
      <c r="J128" s="171"/>
      <c r="K128" s="185" t="s">
        <v>246</v>
      </c>
      <c r="L128" s="436" t="s">
        <v>628</v>
      </c>
    </row>
    <row r="129" spans="4:12" ht="17.649999999999999" customHeight="1">
      <c r="D129" s="502"/>
      <c r="E129" s="450"/>
      <c r="F129" s="210" t="s">
        <v>223</v>
      </c>
      <c r="G129" s="149" t="s">
        <v>236</v>
      </c>
      <c r="H129" s="135" t="s">
        <v>588</v>
      </c>
      <c r="I129" s="105">
        <f t="shared" si="1"/>
        <v>60</v>
      </c>
      <c r="J129" s="148">
        <v>33</v>
      </c>
      <c r="K129" s="159"/>
      <c r="L129" s="437"/>
    </row>
    <row r="130" spans="4:12" ht="17.649999999999999" customHeight="1">
      <c r="D130" s="502"/>
      <c r="E130" s="450"/>
      <c r="F130" s="210" t="s">
        <v>224</v>
      </c>
      <c r="G130" s="149" t="s">
        <v>356</v>
      </c>
      <c r="H130" s="149" t="s">
        <v>356</v>
      </c>
      <c r="I130" s="105">
        <f t="shared" si="1"/>
        <v>20</v>
      </c>
      <c r="J130" s="109"/>
      <c r="K130" s="188"/>
      <c r="L130" s="437"/>
    </row>
    <row r="131" spans="4:12" ht="17.649999999999999" customHeight="1">
      <c r="D131" s="502"/>
      <c r="E131" s="450"/>
      <c r="F131" s="212" t="s">
        <v>49</v>
      </c>
      <c r="G131" s="172" t="s">
        <v>239</v>
      </c>
      <c r="H131" s="68" t="s">
        <v>665</v>
      </c>
      <c r="I131" s="105">
        <f t="shared" si="1"/>
        <v>92</v>
      </c>
      <c r="J131" s="148"/>
      <c r="K131" s="159"/>
      <c r="L131" s="437"/>
    </row>
    <row r="132" spans="4:12" ht="17.649999999999999" customHeight="1">
      <c r="D132" s="502"/>
      <c r="E132" s="450"/>
      <c r="F132" s="210" t="s">
        <v>50</v>
      </c>
      <c r="G132" s="149" t="s">
        <v>235</v>
      </c>
      <c r="H132" s="149" t="s">
        <v>588</v>
      </c>
      <c r="I132" s="105">
        <f t="shared" si="1"/>
        <v>60</v>
      </c>
      <c r="J132" s="148"/>
      <c r="K132" s="159"/>
      <c r="L132" s="437"/>
    </row>
    <row r="133" spans="4:12" ht="17.649999999999999" customHeight="1">
      <c r="D133" s="502"/>
      <c r="E133" s="450"/>
      <c r="F133" s="244" t="s">
        <v>225</v>
      </c>
      <c r="G133" s="268" t="s">
        <v>235</v>
      </c>
      <c r="H133" s="149" t="s">
        <v>664</v>
      </c>
      <c r="I133" s="105">
        <f t="shared" si="1"/>
        <v>60</v>
      </c>
      <c r="J133" s="155"/>
      <c r="K133" s="192"/>
      <c r="L133" s="438"/>
    </row>
    <row r="134" spans="4:12" ht="17.649999999999999" customHeight="1">
      <c r="D134" s="502"/>
      <c r="E134" s="434" t="s">
        <v>153</v>
      </c>
      <c r="F134" s="269" t="s">
        <v>222</v>
      </c>
      <c r="G134" s="154"/>
      <c r="H134" s="480" t="s">
        <v>657</v>
      </c>
      <c r="I134" s="105" t="e">
        <f>LENB(#REF!)</f>
        <v>#REF!</v>
      </c>
      <c r="J134" s="105"/>
      <c r="K134" s="185" t="s">
        <v>246</v>
      </c>
      <c r="L134" s="436"/>
    </row>
    <row r="135" spans="4:12" ht="17.649999999999999" customHeight="1">
      <c r="D135" s="502"/>
      <c r="E135" s="450"/>
      <c r="F135" s="210" t="s">
        <v>223</v>
      </c>
      <c r="G135" s="149" t="s">
        <v>238</v>
      </c>
      <c r="H135" s="481"/>
      <c r="I135" s="105">
        <f>LENB(H134)</f>
        <v>3</v>
      </c>
      <c r="J135" s="148">
        <v>33</v>
      </c>
      <c r="K135" s="159"/>
      <c r="L135" s="437"/>
    </row>
    <row r="136" spans="4:12" ht="17.649999999999999" customHeight="1">
      <c r="D136" s="502"/>
      <c r="E136" s="450"/>
      <c r="F136" s="210" t="s">
        <v>224</v>
      </c>
      <c r="G136" s="149" t="s">
        <v>357</v>
      </c>
      <c r="H136" s="481"/>
      <c r="I136" s="105">
        <f t="shared" si="1"/>
        <v>0</v>
      </c>
      <c r="J136" s="109"/>
      <c r="K136" s="188"/>
      <c r="L136" s="437"/>
    </row>
    <row r="137" spans="4:12" ht="17.649999999999999" customHeight="1">
      <c r="D137" s="502"/>
      <c r="E137" s="450"/>
      <c r="F137" s="212" t="s">
        <v>49</v>
      </c>
      <c r="G137" s="172" t="s">
        <v>240</v>
      </c>
      <c r="H137" s="481"/>
      <c r="I137" s="105">
        <f t="shared" ref="I137:I145" si="2">LENB(H137)</f>
        <v>0</v>
      </c>
      <c r="J137" s="148"/>
      <c r="K137" s="159"/>
      <c r="L137" s="437"/>
    </row>
    <row r="138" spans="4:12" ht="17.649999999999999" customHeight="1">
      <c r="D138" s="502"/>
      <c r="E138" s="450"/>
      <c r="F138" s="210" t="s">
        <v>50</v>
      </c>
      <c r="G138" s="149" t="s">
        <v>237</v>
      </c>
      <c r="H138" s="481"/>
      <c r="I138" s="105">
        <f t="shared" si="2"/>
        <v>0</v>
      </c>
      <c r="J138" s="148"/>
      <c r="K138" s="159"/>
      <c r="L138" s="437"/>
    </row>
    <row r="139" spans="4:12" ht="17.649999999999999" customHeight="1">
      <c r="D139" s="502"/>
      <c r="E139" s="451"/>
      <c r="F139" s="270" t="s">
        <v>225</v>
      </c>
      <c r="G139" s="152" t="s">
        <v>237</v>
      </c>
      <c r="H139" s="526"/>
      <c r="I139" s="105">
        <f t="shared" si="2"/>
        <v>0</v>
      </c>
      <c r="J139" s="153"/>
      <c r="K139" s="190"/>
      <c r="L139" s="438"/>
    </row>
    <row r="140" spans="4:12" ht="17.649999999999999" customHeight="1">
      <c r="D140" s="502"/>
      <c r="E140" s="450" t="s">
        <v>152</v>
      </c>
      <c r="F140" s="207" t="s">
        <v>222</v>
      </c>
      <c r="G140" s="170"/>
      <c r="H140" s="170"/>
      <c r="I140" s="105">
        <f t="shared" si="2"/>
        <v>0</v>
      </c>
      <c r="J140" s="171"/>
      <c r="K140" s="271" t="s">
        <v>246</v>
      </c>
      <c r="L140" s="436" t="s">
        <v>628</v>
      </c>
    </row>
    <row r="141" spans="4:12" ht="17.649999999999999" customHeight="1">
      <c r="D141" s="502"/>
      <c r="E141" s="450"/>
      <c r="F141" s="210" t="s">
        <v>223</v>
      </c>
      <c r="G141" s="149" t="s">
        <v>242</v>
      </c>
      <c r="H141" s="135" t="s">
        <v>589</v>
      </c>
      <c r="I141" s="105">
        <f t="shared" si="2"/>
        <v>63</v>
      </c>
      <c r="J141" s="148">
        <v>33</v>
      </c>
      <c r="K141" s="159"/>
      <c r="L141" s="437"/>
    </row>
    <row r="142" spans="4:12" ht="17.649999999999999" customHeight="1">
      <c r="D142" s="502"/>
      <c r="E142" s="450"/>
      <c r="F142" s="210" t="s">
        <v>224</v>
      </c>
      <c r="G142" s="149" t="s">
        <v>358</v>
      </c>
      <c r="H142" s="149" t="s">
        <v>358</v>
      </c>
      <c r="I142" s="105">
        <f t="shared" si="2"/>
        <v>20</v>
      </c>
      <c r="J142" s="109"/>
      <c r="K142" s="188"/>
      <c r="L142" s="437"/>
    </row>
    <row r="143" spans="4:12" ht="17.649999999999999" customHeight="1">
      <c r="D143" s="502"/>
      <c r="E143" s="450"/>
      <c r="F143" s="212" t="s">
        <v>49</v>
      </c>
      <c r="G143" s="172" t="s">
        <v>243</v>
      </c>
      <c r="H143" s="68" t="s">
        <v>666</v>
      </c>
      <c r="I143" s="105">
        <f t="shared" si="2"/>
        <v>56</v>
      </c>
      <c r="J143" s="148"/>
      <c r="K143" s="159"/>
      <c r="L143" s="437"/>
    </row>
    <row r="144" spans="4:12" ht="17.649999999999999" customHeight="1">
      <c r="D144" s="502"/>
      <c r="E144" s="450"/>
      <c r="F144" s="210" t="s">
        <v>50</v>
      </c>
      <c r="G144" s="149" t="s">
        <v>241</v>
      </c>
      <c r="H144" s="149" t="s">
        <v>589</v>
      </c>
      <c r="I144" s="105">
        <f t="shared" si="2"/>
        <v>63</v>
      </c>
      <c r="J144" s="148"/>
      <c r="K144" s="159"/>
      <c r="L144" s="437"/>
    </row>
    <row r="145" spans="4:12" ht="17.649999999999999" customHeight="1" thickBot="1">
      <c r="D145" s="506"/>
      <c r="E145" s="483"/>
      <c r="F145" s="214" t="s">
        <v>225</v>
      </c>
      <c r="G145" s="161" t="s">
        <v>241</v>
      </c>
      <c r="H145" s="161" t="s">
        <v>589</v>
      </c>
      <c r="I145" s="162">
        <f t="shared" si="2"/>
        <v>63</v>
      </c>
      <c r="J145" s="164"/>
      <c r="K145" s="163"/>
      <c r="L145" s="51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7">
    <mergeCell ref="H74:H79"/>
    <mergeCell ref="H134:H139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4832BFED-1D59-4490-8BCE-92A76BB4C38B}"/>
    <hyperlink ref="H11" r:id="rId23" xr:uid="{09A3E919-4A52-4B4D-938D-57C4154ED6E4}"/>
    <hyperlink ref="H101" r:id="rId24" xr:uid="{B75B8A4C-80CA-4ED1-8368-8AD043146556}"/>
    <hyperlink ref="H107" r:id="rId25" xr:uid="{A26B9449-2AF7-4A24-A345-45BCDD3AF9E9}"/>
    <hyperlink ref="H113" r:id="rId26" xr:uid="{847A5C2A-75BB-4910-A496-458D36B7D9FA}"/>
    <hyperlink ref="H119" r:id="rId27" xr:uid="{30CD40FD-69AE-4037-9BDA-434D25525D14}"/>
    <hyperlink ref="H125" r:id="rId28" xr:uid="{EE7328D0-8F4F-406D-AC2C-D8625C0A007D}"/>
    <hyperlink ref="H131" r:id="rId29" xr:uid="{8B6A4553-4CE5-4710-9421-B6E8744C3645}"/>
    <hyperlink ref="H143" r:id="rId30" xr:uid="{76269024-36D4-420B-94FA-7A05E20C53EC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81" customWidth="1"/>
    <col min="13" max="16384" width="8.75" style="26"/>
  </cols>
  <sheetData>
    <row r="2" spans="1:13" ht="36" customHeight="1">
      <c r="B2" s="69" t="s">
        <v>157</v>
      </c>
      <c r="C2" s="71"/>
      <c r="D2" s="62"/>
      <c r="E2" s="62"/>
      <c r="F2" s="60"/>
      <c r="G2" s="60"/>
      <c r="H2" s="60"/>
      <c r="I2" s="60"/>
      <c r="J2" s="60"/>
      <c r="K2" s="60"/>
      <c r="L2" s="77"/>
      <c r="M2" s="72"/>
    </row>
    <row r="3" spans="1:13" s="67" customFormat="1" ht="141" customHeight="1">
      <c r="B3" s="523" t="s">
        <v>494</v>
      </c>
      <c r="C3" s="523"/>
      <c r="D3" s="523"/>
      <c r="E3" s="523"/>
      <c r="F3" s="523"/>
      <c r="G3" s="523"/>
      <c r="H3" s="96"/>
      <c r="I3" s="66"/>
      <c r="J3" s="66"/>
      <c r="K3" s="66"/>
      <c r="L3" s="78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9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80"/>
    </row>
    <row r="6" spans="1:13" s="28" customFormat="1" ht="22.5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3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3" ht="21" customHeight="1">
      <c r="D8" s="431" t="s">
        <v>115</v>
      </c>
      <c r="E8" s="434" t="s">
        <v>154</v>
      </c>
      <c r="F8" s="103" t="s">
        <v>124</v>
      </c>
      <c r="G8" s="219"/>
      <c r="H8" s="219"/>
      <c r="I8" s="105">
        <f>LENB(H8)</f>
        <v>0</v>
      </c>
      <c r="J8" s="106"/>
      <c r="K8" s="107" t="s">
        <v>244</v>
      </c>
      <c r="L8" s="527"/>
    </row>
    <row r="9" spans="1:13" ht="21" customHeight="1">
      <c r="D9" s="432"/>
      <c r="E9" s="450"/>
      <c r="F9" s="109" t="s">
        <v>155</v>
      </c>
      <c r="G9" s="220" t="s">
        <v>331</v>
      </c>
      <c r="H9" s="220" t="s">
        <v>590</v>
      </c>
      <c r="I9" s="105">
        <f t="shared" ref="I9:I72" si="0">LENB(H9)</f>
        <v>2</v>
      </c>
      <c r="J9" s="112">
        <v>10</v>
      </c>
      <c r="K9" s="112"/>
      <c r="L9" s="528"/>
    </row>
    <row r="10" spans="1:13" ht="21" customHeight="1">
      <c r="D10" s="432"/>
      <c r="E10" s="450"/>
      <c r="F10" s="109" t="s">
        <v>114</v>
      </c>
      <c r="G10" s="220" t="s">
        <v>332</v>
      </c>
      <c r="H10" s="220" t="s">
        <v>621</v>
      </c>
      <c r="I10" s="105">
        <f t="shared" si="0"/>
        <v>2</v>
      </c>
      <c r="J10" s="109"/>
      <c r="K10" s="109"/>
      <c r="L10" s="528"/>
    </row>
    <row r="11" spans="1:13" ht="21" customHeight="1">
      <c r="D11" s="432"/>
      <c r="E11" s="450"/>
      <c r="F11" s="113" t="s">
        <v>49</v>
      </c>
      <c r="G11" s="76" t="s">
        <v>117</v>
      </c>
      <c r="H11" s="150" t="s">
        <v>591</v>
      </c>
      <c r="I11" s="105">
        <f t="shared" si="0"/>
        <v>49</v>
      </c>
      <c r="J11" s="115"/>
      <c r="K11" s="115"/>
      <c r="L11" s="528"/>
    </row>
    <row r="12" spans="1:13" ht="21" customHeight="1">
      <c r="D12" s="432"/>
      <c r="E12" s="450"/>
      <c r="F12" s="109" t="s">
        <v>50</v>
      </c>
      <c r="G12" s="220"/>
      <c r="H12" s="220" t="s">
        <v>590</v>
      </c>
      <c r="I12" s="105">
        <f t="shared" si="0"/>
        <v>2</v>
      </c>
      <c r="J12" s="115"/>
      <c r="K12" s="115"/>
      <c r="L12" s="528"/>
    </row>
    <row r="13" spans="1:13" ht="21" customHeight="1">
      <c r="D13" s="493"/>
      <c r="E13" s="451"/>
      <c r="F13" s="151" t="s">
        <v>75</v>
      </c>
      <c r="G13" s="221" t="s">
        <v>331</v>
      </c>
      <c r="H13" s="221" t="s">
        <v>590</v>
      </c>
      <c r="I13" s="105">
        <f t="shared" si="0"/>
        <v>2</v>
      </c>
      <c r="J13" s="168"/>
      <c r="K13" s="168"/>
      <c r="L13" s="529"/>
    </row>
    <row r="14" spans="1:13" ht="21" customHeight="1">
      <c r="D14" s="431" t="s">
        <v>119</v>
      </c>
      <c r="E14" s="434" t="s">
        <v>121</v>
      </c>
      <c r="F14" s="169" t="s">
        <v>123</v>
      </c>
      <c r="G14" s="170"/>
      <c r="H14" s="530" t="s">
        <v>558</v>
      </c>
      <c r="I14" s="105" t="e">
        <f>LENB(#REF!)</f>
        <v>#REF!</v>
      </c>
      <c r="J14" s="171"/>
      <c r="K14" s="105" t="s">
        <v>246</v>
      </c>
      <c r="L14" s="527"/>
    </row>
    <row r="15" spans="1:13" ht="21" customHeight="1">
      <c r="D15" s="432"/>
      <c r="E15" s="450"/>
      <c r="F15" s="109" t="s">
        <v>55</v>
      </c>
      <c r="G15" s="110" t="s">
        <v>249</v>
      </c>
      <c r="H15" s="531"/>
      <c r="I15" s="105">
        <f>LENB(H14)</f>
        <v>8</v>
      </c>
      <c r="J15" s="148">
        <v>33</v>
      </c>
      <c r="K15" s="148"/>
      <c r="L15" s="528"/>
    </row>
    <row r="16" spans="1:13" ht="21" customHeight="1">
      <c r="D16" s="432"/>
      <c r="E16" s="450"/>
      <c r="F16" s="109" t="s">
        <v>122</v>
      </c>
      <c r="G16" s="110" t="s">
        <v>333</v>
      </c>
      <c r="H16" s="531"/>
      <c r="I16" s="105">
        <f t="shared" si="0"/>
        <v>0</v>
      </c>
      <c r="J16" s="109"/>
      <c r="K16" s="109"/>
      <c r="L16" s="528"/>
    </row>
    <row r="17" spans="2:12" ht="20.100000000000001" customHeight="1">
      <c r="D17" s="432"/>
      <c r="E17" s="450"/>
      <c r="F17" s="113" t="s">
        <v>49</v>
      </c>
      <c r="G17" s="150" t="s">
        <v>180</v>
      </c>
      <c r="H17" s="531"/>
      <c r="I17" s="105">
        <f t="shared" si="0"/>
        <v>0</v>
      </c>
      <c r="J17" s="148"/>
      <c r="K17" s="148"/>
      <c r="L17" s="528"/>
    </row>
    <row r="18" spans="2:12" ht="20.100000000000001" customHeight="1">
      <c r="D18" s="432"/>
      <c r="E18" s="450"/>
      <c r="F18" s="109" t="s">
        <v>50</v>
      </c>
      <c r="G18" s="110"/>
      <c r="H18" s="531"/>
      <c r="I18" s="105">
        <f t="shared" si="0"/>
        <v>0</v>
      </c>
      <c r="J18" s="148"/>
      <c r="K18" s="148"/>
      <c r="L18" s="528"/>
    </row>
    <row r="19" spans="2:12" ht="20.100000000000001" customHeight="1">
      <c r="D19" s="432"/>
      <c r="E19" s="451"/>
      <c r="F19" s="151" t="s">
        <v>75</v>
      </c>
      <c r="G19" s="166" t="s">
        <v>249</v>
      </c>
      <c r="H19" s="532"/>
      <c r="I19" s="105">
        <f t="shared" si="0"/>
        <v>0</v>
      </c>
      <c r="J19" s="153"/>
      <c r="K19" s="153"/>
      <c r="L19" s="529"/>
    </row>
    <row r="20" spans="2:12" ht="20.100000000000001" customHeight="1">
      <c r="D20" s="432"/>
      <c r="E20" s="434" t="s">
        <v>125</v>
      </c>
      <c r="F20" s="103" t="s">
        <v>123</v>
      </c>
      <c r="G20" s="170"/>
      <c r="H20" s="170"/>
      <c r="I20" s="105">
        <f t="shared" si="0"/>
        <v>0</v>
      </c>
      <c r="J20" s="105"/>
      <c r="K20" s="105" t="s">
        <v>246</v>
      </c>
      <c r="L20" s="527"/>
    </row>
    <row r="21" spans="2:12" ht="20.100000000000001" customHeight="1">
      <c r="D21" s="432"/>
      <c r="E21" s="450"/>
      <c r="F21" s="109" t="s">
        <v>55</v>
      </c>
      <c r="G21" s="110" t="s">
        <v>109</v>
      </c>
      <c r="H21" s="110" t="s">
        <v>592</v>
      </c>
      <c r="I21" s="105">
        <f t="shared" si="0"/>
        <v>21</v>
      </c>
      <c r="J21" s="148">
        <v>33</v>
      </c>
      <c r="K21" s="148"/>
      <c r="L21" s="528"/>
    </row>
    <row r="22" spans="2:12" ht="20.100000000000001" customHeight="1">
      <c r="D22" s="432"/>
      <c r="E22" s="450"/>
      <c r="F22" s="109" t="s">
        <v>122</v>
      </c>
      <c r="G22" s="110" t="s">
        <v>334</v>
      </c>
      <c r="H22" s="110" t="s">
        <v>334</v>
      </c>
      <c r="I22" s="105">
        <f t="shared" si="0"/>
        <v>8</v>
      </c>
      <c r="J22" s="109"/>
      <c r="K22" s="109"/>
      <c r="L22" s="528"/>
    </row>
    <row r="23" spans="2:12" ht="20.100000000000001" customHeight="1">
      <c r="B23" s="57" t="s">
        <v>44</v>
      </c>
      <c r="D23" s="432"/>
      <c r="E23" s="450"/>
      <c r="F23" s="113" t="s">
        <v>49</v>
      </c>
      <c r="G23" s="150" t="s">
        <v>181</v>
      </c>
      <c r="H23" s="150" t="s">
        <v>591</v>
      </c>
      <c r="I23" s="105">
        <f t="shared" si="0"/>
        <v>49</v>
      </c>
      <c r="J23" s="148"/>
      <c r="K23" s="148"/>
      <c r="L23" s="528"/>
    </row>
    <row r="24" spans="2:12" ht="20.100000000000001" customHeight="1">
      <c r="D24" s="432"/>
      <c r="E24" s="450"/>
      <c r="F24" s="109" t="s">
        <v>50</v>
      </c>
      <c r="G24" s="110"/>
      <c r="H24" s="110" t="s">
        <v>592</v>
      </c>
      <c r="I24" s="105">
        <f t="shared" si="0"/>
        <v>21</v>
      </c>
      <c r="J24" s="148"/>
      <c r="K24" s="148"/>
      <c r="L24" s="528"/>
    </row>
    <row r="25" spans="2:12" ht="20.100000000000001" customHeight="1">
      <c r="D25" s="432"/>
      <c r="E25" s="451"/>
      <c r="F25" s="151" t="s">
        <v>75</v>
      </c>
      <c r="G25" s="166" t="s">
        <v>109</v>
      </c>
      <c r="H25" s="110" t="s">
        <v>592</v>
      </c>
      <c r="I25" s="105">
        <f t="shared" si="0"/>
        <v>21</v>
      </c>
      <c r="J25" s="153"/>
      <c r="K25" s="153"/>
      <c r="L25" s="529"/>
    </row>
    <row r="26" spans="2:12" ht="20.100000000000001" customHeight="1">
      <c r="D26" s="432"/>
      <c r="E26" s="434" t="s">
        <v>126</v>
      </c>
      <c r="F26" s="103" t="s">
        <v>123</v>
      </c>
      <c r="G26" s="154"/>
      <c r="H26" s="154"/>
      <c r="I26" s="105">
        <f t="shared" si="0"/>
        <v>0</v>
      </c>
      <c r="J26" s="105"/>
      <c r="K26" s="105" t="s">
        <v>246</v>
      </c>
      <c r="L26" s="527"/>
    </row>
    <row r="27" spans="2:12" ht="20.100000000000001" customHeight="1">
      <c r="D27" s="432"/>
      <c r="E27" s="450"/>
      <c r="F27" s="109" t="s">
        <v>55</v>
      </c>
      <c r="G27" s="149" t="s">
        <v>108</v>
      </c>
      <c r="H27" s="149" t="s">
        <v>594</v>
      </c>
      <c r="I27" s="105">
        <f t="shared" si="0"/>
        <v>29</v>
      </c>
      <c r="J27" s="148">
        <v>33</v>
      </c>
      <c r="K27" s="148"/>
      <c r="L27" s="528"/>
    </row>
    <row r="28" spans="2:12" ht="20.100000000000001" customHeight="1">
      <c r="D28" s="432"/>
      <c r="E28" s="450"/>
      <c r="F28" s="109" t="s">
        <v>122</v>
      </c>
      <c r="G28" s="149" t="s">
        <v>335</v>
      </c>
      <c r="H28" s="149" t="s">
        <v>622</v>
      </c>
      <c r="I28" s="105">
        <f t="shared" si="0"/>
        <v>18</v>
      </c>
      <c r="J28" s="109"/>
      <c r="K28" s="109"/>
      <c r="L28" s="528"/>
    </row>
    <row r="29" spans="2:12" ht="20.65" customHeight="1">
      <c r="D29" s="432"/>
      <c r="E29" s="450"/>
      <c r="F29" s="113" t="s">
        <v>49</v>
      </c>
      <c r="G29" s="150" t="s">
        <v>182</v>
      </c>
      <c r="H29" s="150" t="s">
        <v>593</v>
      </c>
      <c r="I29" s="105">
        <f t="shared" si="0"/>
        <v>61</v>
      </c>
      <c r="J29" s="148"/>
      <c r="K29" s="148"/>
      <c r="L29" s="528"/>
    </row>
    <row r="30" spans="2:12" ht="20.65" customHeight="1">
      <c r="D30" s="432"/>
      <c r="E30" s="450"/>
      <c r="F30" s="109" t="s">
        <v>50</v>
      </c>
      <c r="G30" s="149"/>
      <c r="H30" s="149" t="s">
        <v>594</v>
      </c>
      <c r="I30" s="105">
        <f t="shared" si="0"/>
        <v>29</v>
      </c>
      <c r="J30" s="148"/>
      <c r="K30" s="148"/>
      <c r="L30" s="528"/>
    </row>
    <row r="31" spans="2:12" ht="20.65" customHeight="1">
      <c r="D31" s="432"/>
      <c r="E31" s="451"/>
      <c r="F31" s="151" t="s">
        <v>75</v>
      </c>
      <c r="G31" s="152" t="s">
        <v>108</v>
      </c>
      <c r="H31" s="149" t="s">
        <v>594</v>
      </c>
      <c r="I31" s="105">
        <f t="shared" si="0"/>
        <v>29</v>
      </c>
      <c r="J31" s="153"/>
      <c r="K31" s="153"/>
      <c r="L31" s="529"/>
    </row>
    <row r="32" spans="2:12" ht="20.65" customHeight="1">
      <c r="D32" s="432"/>
      <c r="E32" s="434" t="s">
        <v>127</v>
      </c>
      <c r="F32" s="103" t="s">
        <v>123</v>
      </c>
      <c r="G32" s="154"/>
      <c r="H32" s="480" t="s">
        <v>558</v>
      </c>
      <c r="I32" s="105" t="e">
        <f>LENB(#REF!)</f>
        <v>#REF!</v>
      </c>
      <c r="J32" s="105"/>
      <c r="K32" s="105" t="s">
        <v>246</v>
      </c>
      <c r="L32" s="527"/>
    </row>
    <row r="33" spans="4:12" ht="20.65" customHeight="1">
      <c r="D33" s="432"/>
      <c r="E33" s="450"/>
      <c r="F33" s="109" t="s">
        <v>55</v>
      </c>
      <c r="G33" s="149" t="s">
        <v>206</v>
      </c>
      <c r="H33" s="481"/>
      <c r="I33" s="105">
        <f>LENB(H32)</f>
        <v>8</v>
      </c>
      <c r="J33" s="148">
        <v>33</v>
      </c>
      <c r="K33" s="148"/>
      <c r="L33" s="528"/>
    </row>
    <row r="34" spans="4:12" ht="20.65" customHeight="1">
      <c r="D34" s="432"/>
      <c r="E34" s="450"/>
      <c r="F34" s="109" t="s">
        <v>122</v>
      </c>
      <c r="G34" s="149" t="s">
        <v>336</v>
      </c>
      <c r="H34" s="481"/>
      <c r="I34" s="105">
        <f t="shared" si="0"/>
        <v>0</v>
      </c>
      <c r="J34" s="109"/>
      <c r="K34" s="109"/>
      <c r="L34" s="528"/>
    </row>
    <row r="35" spans="4:12" ht="20.65" customHeight="1">
      <c r="D35" s="432"/>
      <c r="E35" s="450"/>
      <c r="F35" s="113" t="s">
        <v>49</v>
      </c>
      <c r="G35" s="150" t="s">
        <v>110</v>
      </c>
      <c r="H35" s="481"/>
      <c r="I35" s="105">
        <f t="shared" si="0"/>
        <v>0</v>
      </c>
      <c r="J35" s="148"/>
      <c r="K35" s="148"/>
      <c r="L35" s="528"/>
    </row>
    <row r="36" spans="4:12" ht="20.65" customHeight="1">
      <c r="D36" s="432"/>
      <c r="E36" s="450"/>
      <c r="F36" s="109" t="s">
        <v>50</v>
      </c>
      <c r="G36" s="149"/>
      <c r="H36" s="481"/>
      <c r="I36" s="105">
        <f t="shared" si="0"/>
        <v>0</v>
      </c>
      <c r="J36" s="148"/>
      <c r="K36" s="148"/>
      <c r="L36" s="528"/>
    </row>
    <row r="37" spans="4:12" ht="20.65" customHeight="1">
      <c r="D37" s="432"/>
      <c r="E37" s="451"/>
      <c r="F37" s="151" t="s">
        <v>75</v>
      </c>
      <c r="G37" s="152" t="s">
        <v>206</v>
      </c>
      <c r="H37" s="482"/>
      <c r="I37" s="105">
        <f t="shared" si="0"/>
        <v>0</v>
      </c>
      <c r="J37" s="153"/>
      <c r="K37" s="153"/>
      <c r="L37" s="529"/>
    </row>
    <row r="38" spans="4:12" ht="20.65" customHeight="1">
      <c r="D38" s="432"/>
      <c r="E38" s="434" t="s">
        <v>128</v>
      </c>
      <c r="F38" s="103" t="s">
        <v>123</v>
      </c>
      <c r="G38" s="174"/>
      <c r="H38" s="174"/>
      <c r="I38" s="105">
        <f t="shared" si="0"/>
        <v>0</v>
      </c>
      <c r="J38" s="105"/>
      <c r="K38" s="105" t="s">
        <v>246</v>
      </c>
      <c r="L38" s="222"/>
    </row>
    <row r="39" spans="4:12" ht="20.65" customHeight="1">
      <c r="D39" s="432"/>
      <c r="E39" s="450"/>
      <c r="F39" s="109" t="s">
        <v>55</v>
      </c>
      <c r="G39" s="176"/>
      <c r="H39" s="176"/>
      <c r="I39" s="105">
        <f t="shared" si="0"/>
        <v>0</v>
      </c>
      <c r="J39" s="148">
        <v>33</v>
      </c>
      <c r="K39" s="148"/>
      <c r="L39" s="177"/>
    </row>
    <row r="40" spans="4:12" ht="20.100000000000001" customHeight="1">
      <c r="D40" s="432"/>
      <c r="E40" s="450"/>
      <c r="F40" s="109" t="s">
        <v>122</v>
      </c>
      <c r="G40" s="176"/>
      <c r="H40" s="176"/>
      <c r="I40" s="105">
        <f t="shared" si="0"/>
        <v>0</v>
      </c>
      <c r="J40" s="109"/>
      <c r="K40" s="109"/>
      <c r="L40" s="177"/>
    </row>
    <row r="41" spans="4:12" ht="20.100000000000001" customHeight="1">
      <c r="D41" s="432"/>
      <c r="E41" s="450"/>
      <c r="F41" s="113" t="s">
        <v>49</v>
      </c>
      <c r="G41" s="178"/>
      <c r="H41" s="178"/>
      <c r="I41" s="105">
        <f t="shared" si="0"/>
        <v>0</v>
      </c>
      <c r="J41" s="148"/>
      <c r="K41" s="148"/>
      <c r="L41" s="177"/>
    </row>
    <row r="42" spans="4:12" ht="20.100000000000001" customHeight="1">
      <c r="D42" s="432"/>
      <c r="E42" s="450"/>
      <c r="F42" s="109" t="s">
        <v>50</v>
      </c>
      <c r="G42" s="176"/>
      <c r="H42" s="176"/>
      <c r="I42" s="105">
        <f t="shared" si="0"/>
        <v>0</v>
      </c>
      <c r="J42" s="148"/>
      <c r="K42" s="148"/>
      <c r="L42" s="223"/>
    </row>
    <row r="43" spans="4:12" ht="20.100000000000001" customHeight="1">
      <c r="D43" s="432"/>
      <c r="E43" s="451"/>
      <c r="F43" s="151" t="s">
        <v>75</v>
      </c>
      <c r="G43" s="180"/>
      <c r="H43" s="180"/>
      <c r="I43" s="105">
        <f t="shared" si="0"/>
        <v>0</v>
      </c>
      <c r="J43" s="153"/>
      <c r="K43" s="153"/>
      <c r="L43" s="181"/>
    </row>
    <row r="44" spans="4:12" ht="20.100000000000001" customHeight="1">
      <c r="D44" s="432"/>
      <c r="E44" s="434" t="s">
        <v>129</v>
      </c>
      <c r="F44" s="103" t="s">
        <v>123</v>
      </c>
      <c r="G44" s="174"/>
      <c r="H44" s="174"/>
      <c r="I44" s="105">
        <f t="shared" si="0"/>
        <v>0</v>
      </c>
      <c r="J44" s="105"/>
      <c r="K44" s="105" t="s">
        <v>246</v>
      </c>
      <c r="L44" s="222"/>
    </row>
    <row r="45" spans="4:12" ht="20.100000000000001" customHeight="1">
      <c r="D45" s="432"/>
      <c r="E45" s="450"/>
      <c r="F45" s="109" t="s">
        <v>55</v>
      </c>
      <c r="G45" s="176"/>
      <c r="H45" s="176"/>
      <c r="I45" s="105">
        <f t="shared" si="0"/>
        <v>0</v>
      </c>
      <c r="J45" s="148">
        <v>33</v>
      </c>
      <c r="K45" s="148"/>
      <c r="L45" s="177"/>
    </row>
    <row r="46" spans="4:12" ht="20.100000000000001" customHeight="1">
      <c r="D46" s="432"/>
      <c r="E46" s="450"/>
      <c r="F46" s="109" t="s">
        <v>122</v>
      </c>
      <c r="G46" s="176"/>
      <c r="H46" s="176"/>
      <c r="I46" s="105">
        <f t="shared" si="0"/>
        <v>0</v>
      </c>
      <c r="J46" s="109"/>
      <c r="K46" s="109"/>
      <c r="L46" s="177"/>
    </row>
    <row r="47" spans="4:12" ht="20.100000000000001" customHeight="1">
      <c r="D47" s="432"/>
      <c r="E47" s="450"/>
      <c r="F47" s="113" t="s">
        <v>49</v>
      </c>
      <c r="G47" s="178"/>
      <c r="H47" s="178"/>
      <c r="I47" s="105">
        <f t="shared" si="0"/>
        <v>0</v>
      </c>
      <c r="J47" s="148"/>
      <c r="K47" s="148"/>
      <c r="L47" s="177"/>
    </row>
    <row r="48" spans="4:12" ht="20.100000000000001" customHeight="1">
      <c r="D48" s="432"/>
      <c r="E48" s="450"/>
      <c r="F48" s="109" t="s">
        <v>50</v>
      </c>
      <c r="G48" s="176"/>
      <c r="H48" s="176"/>
      <c r="I48" s="105">
        <f t="shared" si="0"/>
        <v>0</v>
      </c>
      <c r="J48" s="148"/>
      <c r="K48" s="148"/>
      <c r="L48" s="223"/>
    </row>
    <row r="49" spans="4:12" ht="20.100000000000001" customHeight="1">
      <c r="D49" s="432"/>
      <c r="E49" s="451"/>
      <c r="F49" s="151" t="s">
        <v>75</v>
      </c>
      <c r="G49" s="180"/>
      <c r="H49" s="180"/>
      <c r="I49" s="105">
        <f t="shared" si="0"/>
        <v>0</v>
      </c>
      <c r="J49" s="153"/>
      <c r="K49" s="153"/>
      <c r="L49" s="181"/>
    </row>
    <row r="50" spans="4:12" ht="20.100000000000001" customHeight="1">
      <c r="D50" s="432"/>
      <c r="E50" s="434" t="s">
        <v>130</v>
      </c>
      <c r="F50" s="103" t="s">
        <v>123</v>
      </c>
      <c r="G50" s="174"/>
      <c r="H50" s="174"/>
      <c r="I50" s="105">
        <f t="shared" si="0"/>
        <v>0</v>
      </c>
      <c r="J50" s="105"/>
      <c r="K50" s="105" t="s">
        <v>246</v>
      </c>
      <c r="L50" s="222"/>
    </row>
    <row r="51" spans="4:12" ht="20.100000000000001" customHeight="1">
      <c r="D51" s="432"/>
      <c r="E51" s="450"/>
      <c r="F51" s="109" t="s">
        <v>55</v>
      </c>
      <c r="G51" s="176"/>
      <c r="H51" s="176"/>
      <c r="I51" s="105">
        <f t="shared" si="0"/>
        <v>0</v>
      </c>
      <c r="J51" s="148">
        <v>33</v>
      </c>
      <c r="K51" s="148"/>
      <c r="L51" s="177"/>
    </row>
    <row r="52" spans="4:12" ht="20.100000000000001" customHeight="1">
      <c r="D52" s="432"/>
      <c r="E52" s="450"/>
      <c r="F52" s="109" t="s">
        <v>122</v>
      </c>
      <c r="G52" s="176"/>
      <c r="H52" s="176"/>
      <c r="I52" s="105">
        <f t="shared" si="0"/>
        <v>0</v>
      </c>
      <c r="J52" s="109"/>
      <c r="K52" s="109"/>
      <c r="L52" s="177"/>
    </row>
    <row r="53" spans="4:12" ht="20.100000000000001" customHeight="1">
      <c r="D53" s="432"/>
      <c r="E53" s="450"/>
      <c r="F53" s="113" t="s">
        <v>49</v>
      </c>
      <c r="G53" s="178"/>
      <c r="H53" s="178"/>
      <c r="I53" s="105">
        <f t="shared" si="0"/>
        <v>0</v>
      </c>
      <c r="J53" s="148"/>
      <c r="K53" s="148"/>
      <c r="L53" s="177"/>
    </row>
    <row r="54" spans="4:12" ht="20.100000000000001" customHeight="1">
      <c r="D54" s="432"/>
      <c r="E54" s="450"/>
      <c r="F54" s="109" t="s">
        <v>50</v>
      </c>
      <c r="G54" s="176"/>
      <c r="H54" s="176"/>
      <c r="I54" s="105">
        <f t="shared" si="0"/>
        <v>0</v>
      </c>
      <c r="J54" s="148"/>
      <c r="K54" s="148"/>
      <c r="L54" s="223"/>
    </row>
    <row r="55" spans="4:12" ht="20.100000000000001" customHeight="1">
      <c r="D55" s="432"/>
      <c r="E55" s="451"/>
      <c r="F55" s="151" t="s">
        <v>75</v>
      </c>
      <c r="G55" s="180"/>
      <c r="H55" s="180"/>
      <c r="I55" s="105">
        <f t="shared" si="0"/>
        <v>0</v>
      </c>
      <c r="J55" s="153"/>
      <c r="K55" s="153"/>
      <c r="L55" s="181"/>
    </row>
    <row r="56" spans="4:12" ht="20.100000000000001" customHeight="1">
      <c r="D56" s="432"/>
      <c r="E56" s="434" t="s">
        <v>131</v>
      </c>
      <c r="F56" s="103" t="s">
        <v>123</v>
      </c>
      <c r="G56" s="174"/>
      <c r="H56" s="174"/>
      <c r="I56" s="105">
        <f t="shared" si="0"/>
        <v>0</v>
      </c>
      <c r="J56" s="105"/>
      <c r="K56" s="105" t="s">
        <v>246</v>
      </c>
      <c r="L56" s="222"/>
    </row>
    <row r="57" spans="4:12" ht="20.100000000000001" customHeight="1">
      <c r="D57" s="432"/>
      <c r="E57" s="450"/>
      <c r="F57" s="109" t="s">
        <v>55</v>
      </c>
      <c r="G57" s="176"/>
      <c r="H57" s="176"/>
      <c r="I57" s="105">
        <f t="shared" si="0"/>
        <v>0</v>
      </c>
      <c r="J57" s="148">
        <v>33</v>
      </c>
      <c r="K57" s="148"/>
      <c r="L57" s="177"/>
    </row>
    <row r="58" spans="4:12" ht="20.100000000000001" customHeight="1">
      <c r="D58" s="432"/>
      <c r="E58" s="450"/>
      <c r="F58" s="109" t="s">
        <v>122</v>
      </c>
      <c r="G58" s="176"/>
      <c r="H58" s="176"/>
      <c r="I58" s="105">
        <f t="shared" si="0"/>
        <v>0</v>
      </c>
      <c r="J58" s="109"/>
      <c r="K58" s="109"/>
      <c r="L58" s="177"/>
    </row>
    <row r="59" spans="4:12" ht="20.100000000000001" customHeight="1">
      <c r="D59" s="432"/>
      <c r="E59" s="450"/>
      <c r="F59" s="113" t="s">
        <v>49</v>
      </c>
      <c r="G59" s="178"/>
      <c r="H59" s="178"/>
      <c r="I59" s="105">
        <f t="shared" si="0"/>
        <v>0</v>
      </c>
      <c r="J59" s="148"/>
      <c r="K59" s="148"/>
      <c r="L59" s="177"/>
    </row>
    <row r="60" spans="4:12" ht="17.649999999999999" customHeight="1">
      <c r="D60" s="432"/>
      <c r="E60" s="450"/>
      <c r="F60" s="109" t="s">
        <v>50</v>
      </c>
      <c r="G60" s="176"/>
      <c r="H60" s="176"/>
      <c r="I60" s="105">
        <f t="shared" si="0"/>
        <v>0</v>
      </c>
      <c r="J60" s="148"/>
      <c r="K60" s="148"/>
      <c r="L60" s="223"/>
    </row>
    <row r="61" spans="4:12" ht="16.5" customHeight="1">
      <c r="D61" s="432"/>
      <c r="E61" s="451"/>
      <c r="F61" s="151" t="s">
        <v>75</v>
      </c>
      <c r="G61" s="180"/>
      <c r="H61" s="180"/>
      <c r="I61" s="105">
        <f t="shared" si="0"/>
        <v>0</v>
      </c>
      <c r="J61" s="153"/>
      <c r="K61" s="153"/>
      <c r="L61" s="181"/>
    </row>
    <row r="62" spans="4:12" ht="17.25" customHeight="1">
      <c r="D62" s="432"/>
      <c r="E62" s="434" t="s">
        <v>132</v>
      </c>
      <c r="F62" s="103" t="s">
        <v>123</v>
      </c>
      <c r="G62" s="174"/>
      <c r="H62" s="174"/>
      <c r="I62" s="105">
        <f t="shared" si="0"/>
        <v>0</v>
      </c>
      <c r="J62" s="105"/>
      <c r="K62" s="105" t="s">
        <v>246</v>
      </c>
      <c r="L62" s="222"/>
    </row>
    <row r="63" spans="4:12" ht="16.5" customHeight="1">
      <c r="D63" s="432"/>
      <c r="E63" s="450"/>
      <c r="F63" s="109" t="s">
        <v>55</v>
      </c>
      <c r="G63" s="176"/>
      <c r="H63" s="176"/>
      <c r="I63" s="105">
        <f t="shared" si="0"/>
        <v>0</v>
      </c>
      <c r="J63" s="148">
        <v>33</v>
      </c>
      <c r="K63" s="148"/>
      <c r="L63" s="177"/>
    </row>
    <row r="64" spans="4:12" ht="16.5" customHeight="1">
      <c r="D64" s="432"/>
      <c r="E64" s="450"/>
      <c r="F64" s="109" t="s">
        <v>122</v>
      </c>
      <c r="G64" s="176"/>
      <c r="H64" s="176"/>
      <c r="I64" s="105">
        <f t="shared" si="0"/>
        <v>0</v>
      </c>
      <c r="J64" s="109"/>
      <c r="K64" s="109"/>
      <c r="L64" s="177"/>
    </row>
    <row r="65" spans="4:12" ht="20.100000000000001" customHeight="1">
      <c r="D65" s="432"/>
      <c r="E65" s="450"/>
      <c r="F65" s="113" t="s">
        <v>49</v>
      </c>
      <c r="G65" s="178"/>
      <c r="H65" s="178"/>
      <c r="I65" s="105">
        <f t="shared" si="0"/>
        <v>0</v>
      </c>
      <c r="J65" s="148"/>
      <c r="K65" s="148"/>
      <c r="L65" s="177"/>
    </row>
    <row r="66" spans="4:12" ht="20.100000000000001" customHeight="1">
      <c r="D66" s="432"/>
      <c r="E66" s="450"/>
      <c r="F66" s="109" t="s">
        <v>50</v>
      </c>
      <c r="G66" s="176"/>
      <c r="H66" s="176"/>
      <c r="I66" s="105">
        <f t="shared" si="0"/>
        <v>0</v>
      </c>
      <c r="J66" s="148"/>
      <c r="K66" s="148"/>
      <c r="L66" s="223"/>
    </row>
    <row r="67" spans="4:12" ht="20.100000000000001" customHeight="1">
      <c r="D67" s="432"/>
      <c r="E67" s="451"/>
      <c r="F67" s="151" t="s">
        <v>75</v>
      </c>
      <c r="G67" s="180"/>
      <c r="H67" s="180"/>
      <c r="I67" s="105">
        <f t="shared" si="0"/>
        <v>0</v>
      </c>
      <c r="J67" s="153"/>
      <c r="K67" s="153"/>
      <c r="L67" s="181"/>
    </row>
    <row r="68" spans="4:12" ht="20.100000000000001" customHeight="1">
      <c r="D68" s="432"/>
      <c r="E68" s="434" t="s">
        <v>133</v>
      </c>
      <c r="F68" s="103" t="s">
        <v>123</v>
      </c>
      <c r="G68" s="174"/>
      <c r="H68" s="174"/>
      <c r="I68" s="105">
        <f t="shared" si="0"/>
        <v>0</v>
      </c>
      <c r="J68" s="105"/>
      <c r="K68" s="171" t="s">
        <v>246</v>
      </c>
      <c r="L68" s="222"/>
    </row>
    <row r="69" spans="4:12" ht="20.100000000000001" customHeight="1">
      <c r="D69" s="432"/>
      <c r="E69" s="450"/>
      <c r="F69" s="109" t="s">
        <v>55</v>
      </c>
      <c r="G69" s="176"/>
      <c r="H69" s="176"/>
      <c r="I69" s="105">
        <f t="shared" si="0"/>
        <v>0</v>
      </c>
      <c r="J69" s="148">
        <v>33</v>
      </c>
      <c r="K69" s="148"/>
      <c r="L69" s="177"/>
    </row>
    <row r="70" spans="4:12" ht="20.100000000000001" customHeight="1">
      <c r="D70" s="432"/>
      <c r="E70" s="450"/>
      <c r="F70" s="109" t="s">
        <v>122</v>
      </c>
      <c r="G70" s="176"/>
      <c r="H70" s="176"/>
      <c r="I70" s="105">
        <f t="shared" si="0"/>
        <v>0</v>
      </c>
      <c r="J70" s="109"/>
      <c r="K70" s="109"/>
      <c r="L70" s="177"/>
    </row>
    <row r="71" spans="4:12" ht="20.100000000000001" customHeight="1">
      <c r="D71" s="432"/>
      <c r="E71" s="450"/>
      <c r="F71" s="113" t="s">
        <v>49</v>
      </c>
      <c r="G71" s="178"/>
      <c r="H71" s="178"/>
      <c r="I71" s="105">
        <f t="shared" si="0"/>
        <v>0</v>
      </c>
      <c r="J71" s="148"/>
      <c r="K71" s="148"/>
      <c r="L71" s="177"/>
    </row>
    <row r="72" spans="4:12" ht="20.100000000000001" customHeight="1">
      <c r="D72" s="432"/>
      <c r="E72" s="450"/>
      <c r="F72" s="109" t="s">
        <v>50</v>
      </c>
      <c r="G72" s="176"/>
      <c r="H72" s="176"/>
      <c r="I72" s="105">
        <f t="shared" si="0"/>
        <v>0</v>
      </c>
      <c r="J72" s="148"/>
      <c r="K72" s="148"/>
      <c r="L72" s="223"/>
    </row>
    <row r="73" spans="4:12" ht="20.100000000000001" customHeight="1">
      <c r="D73" s="432"/>
      <c r="E73" s="451"/>
      <c r="F73" s="156" t="s">
        <v>75</v>
      </c>
      <c r="G73" s="182"/>
      <c r="H73" s="182"/>
      <c r="I73" s="105">
        <f t="shared" ref="I73:I136" si="1">LENB(H73)</f>
        <v>0</v>
      </c>
      <c r="J73" s="158"/>
      <c r="K73" s="153"/>
      <c r="L73" s="183"/>
    </row>
    <row r="74" spans="4:12" ht="19.5" customHeight="1">
      <c r="D74" s="432"/>
      <c r="E74" s="434" t="s">
        <v>148</v>
      </c>
      <c r="F74" s="103" t="s">
        <v>123</v>
      </c>
      <c r="G74" s="174"/>
      <c r="H74" s="174"/>
      <c r="I74" s="105">
        <f t="shared" si="1"/>
        <v>0</v>
      </c>
      <c r="J74" s="105"/>
      <c r="K74" s="105" t="s">
        <v>246</v>
      </c>
      <c r="L74" s="224"/>
    </row>
    <row r="75" spans="4:12" ht="20.100000000000001" customHeight="1">
      <c r="D75" s="432"/>
      <c r="E75" s="450"/>
      <c r="F75" s="109" t="s">
        <v>55</v>
      </c>
      <c r="G75" s="176"/>
      <c r="H75" s="176"/>
      <c r="I75" s="105">
        <f t="shared" si="1"/>
        <v>0</v>
      </c>
      <c r="J75" s="148">
        <v>33</v>
      </c>
      <c r="K75" s="148"/>
      <c r="L75" s="177"/>
    </row>
    <row r="76" spans="4:12" ht="20.100000000000001" customHeight="1">
      <c r="D76" s="432"/>
      <c r="E76" s="450"/>
      <c r="F76" s="109" t="s">
        <v>122</v>
      </c>
      <c r="G76" s="176"/>
      <c r="H76" s="176"/>
      <c r="I76" s="105">
        <f t="shared" si="1"/>
        <v>0</v>
      </c>
      <c r="J76" s="109"/>
      <c r="K76" s="109"/>
      <c r="L76" s="177"/>
    </row>
    <row r="77" spans="4:12" ht="20.100000000000001" customHeight="1">
      <c r="D77" s="432"/>
      <c r="E77" s="450"/>
      <c r="F77" s="113" t="s">
        <v>49</v>
      </c>
      <c r="G77" s="178"/>
      <c r="H77" s="178"/>
      <c r="I77" s="105">
        <f t="shared" si="1"/>
        <v>0</v>
      </c>
      <c r="J77" s="148"/>
      <c r="K77" s="148"/>
      <c r="L77" s="177"/>
    </row>
    <row r="78" spans="4:12" ht="20.100000000000001" customHeight="1">
      <c r="D78" s="432"/>
      <c r="E78" s="450"/>
      <c r="F78" s="109" t="s">
        <v>50</v>
      </c>
      <c r="G78" s="176"/>
      <c r="H78" s="176"/>
      <c r="I78" s="105">
        <f t="shared" si="1"/>
        <v>0</v>
      </c>
      <c r="J78" s="148"/>
      <c r="K78" s="148"/>
      <c r="L78" s="223"/>
    </row>
    <row r="79" spans="4:12" ht="20.100000000000001" customHeight="1">
      <c r="D79" s="432"/>
      <c r="E79" s="451"/>
      <c r="F79" s="151" t="s">
        <v>75</v>
      </c>
      <c r="G79" s="180"/>
      <c r="H79" s="180"/>
      <c r="I79" s="105">
        <f t="shared" si="1"/>
        <v>0</v>
      </c>
      <c r="J79" s="153"/>
      <c r="K79" s="153"/>
      <c r="L79" s="181"/>
    </row>
    <row r="80" spans="4:12" ht="20.100000000000001" customHeight="1">
      <c r="D80" s="432"/>
      <c r="E80" s="434" t="s">
        <v>149</v>
      </c>
      <c r="F80" s="103" t="s">
        <v>123</v>
      </c>
      <c r="G80" s="174"/>
      <c r="H80" s="174"/>
      <c r="I80" s="105">
        <f t="shared" si="1"/>
        <v>0</v>
      </c>
      <c r="J80" s="105"/>
      <c r="K80" s="105" t="s">
        <v>246</v>
      </c>
      <c r="L80" s="222"/>
    </row>
    <row r="81" spans="4:12" ht="20.100000000000001" customHeight="1">
      <c r="D81" s="432"/>
      <c r="E81" s="450"/>
      <c r="F81" s="109" t="s">
        <v>55</v>
      </c>
      <c r="G81" s="176"/>
      <c r="H81" s="176"/>
      <c r="I81" s="105">
        <f t="shared" si="1"/>
        <v>0</v>
      </c>
      <c r="J81" s="148">
        <v>33</v>
      </c>
      <c r="K81" s="148"/>
      <c r="L81" s="177"/>
    </row>
    <row r="82" spans="4:12" ht="20.100000000000001" customHeight="1">
      <c r="D82" s="432"/>
      <c r="E82" s="450"/>
      <c r="F82" s="109" t="s">
        <v>122</v>
      </c>
      <c r="G82" s="176"/>
      <c r="H82" s="176"/>
      <c r="I82" s="105">
        <f t="shared" si="1"/>
        <v>0</v>
      </c>
      <c r="J82" s="109"/>
      <c r="K82" s="109"/>
      <c r="L82" s="177"/>
    </row>
    <row r="83" spans="4:12" ht="20.100000000000001" customHeight="1">
      <c r="D83" s="432"/>
      <c r="E83" s="450"/>
      <c r="F83" s="113" t="s">
        <v>49</v>
      </c>
      <c r="G83" s="178"/>
      <c r="H83" s="178"/>
      <c r="I83" s="105">
        <f t="shared" si="1"/>
        <v>0</v>
      </c>
      <c r="J83" s="148"/>
      <c r="K83" s="148"/>
      <c r="L83" s="177"/>
    </row>
    <row r="84" spans="4:12" ht="20.100000000000001" customHeight="1">
      <c r="D84" s="432"/>
      <c r="E84" s="450"/>
      <c r="F84" s="109" t="s">
        <v>50</v>
      </c>
      <c r="G84" s="176"/>
      <c r="H84" s="176"/>
      <c r="I84" s="105">
        <f t="shared" si="1"/>
        <v>0</v>
      </c>
      <c r="J84" s="148"/>
      <c r="K84" s="148"/>
      <c r="L84" s="223"/>
    </row>
    <row r="85" spans="4:12" ht="20.100000000000001" customHeight="1">
      <c r="D85" s="432"/>
      <c r="E85" s="451"/>
      <c r="F85" s="151" t="s">
        <v>75</v>
      </c>
      <c r="G85" s="180"/>
      <c r="H85" s="180"/>
      <c r="I85" s="105">
        <f t="shared" si="1"/>
        <v>0</v>
      </c>
      <c r="J85" s="153"/>
      <c r="K85" s="153"/>
      <c r="L85" s="181"/>
    </row>
    <row r="86" spans="4:12" ht="20.100000000000001" customHeight="1">
      <c r="D86" s="432"/>
      <c r="E86" s="434" t="s">
        <v>150</v>
      </c>
      <c r="F86" s="103" t="s">
        <v>123</v>
      </c>
      <c r="G86" s="174"/>
      <c r="H86" s="174"/>
      <c r="I86" s="105">
        <f t="shared" si="1"/>
        <v>0</v>
      </c>
      <c r="J86" s="185"/>
      <c r="K86" s="105" t="s">
        <v>246</v>
      </c>
      <c r="L86" s="225"/>
    </row>
    <row r="87" spans="4:12" ht="20.100000000000001" customHeight="1">
      <c r="D87" s="432"/>
      <c r="E87" s="450"/>
      <c r="F87" s="109" t="s">
        <v>55</v>
      </c>
      <c r="G87" s="176"/>
      <c r="H87" s="176"/>
      <c r="I87" s="105">
        <f t="shared" si="1"/>
        <v>0</v>
      </c>
      <c r="J87" s="159">
        <v>33</v>
      </c>
      <c r="K87" s="148"/>
      <c r="L87" s="187"/>
    </row>
    <row r="88" spans="4:12" ht="20.100000000000001" customHeight="1">
      <c r="D88" s="432"/>
      <c r="E88" s="450"/>
      <c r="F88" s="109" t="s">
        <v>122</v>
      </c>
      <c r="G88" s="176"/>
      <c r="H88" s="176"/>
      <c r="I88" s="105">
        <f t="shared" si="1"/>
        <v>0</v>
      </c>
      <c r="J88" s="188"/>
      <c r="K88" s="109"/>
      <c r="L88" s="187"/>
    </row>
    <row r="89" spans="4:12" ht="20.100000000000001" customHeight="1">
      <c r="D89" s="432"/>
      <c r="E89" s="450"/>
      <c r="F89" s="113" t="s">
        <v>49</v>
      </c>
      <c r="G89" s="178"/>
      <c r="H89" s="178"/>
      <c r="I89" s="105">
        <f t="shared" si="1"/>
        <v>0</v>
      </c>
      <c r="J89" s="159"/>
      <c r="K89" s="148"/>
      <c r="L89" s="187"/>
    </row>
    <row r="90" spans="4:12" ht="20.100000000000001" customHeight="1">
      <c r="D90" s="432"/>
      <c r="E90" s="450"/>
      <c r="F90" s="109" t="s">
        <v>50</v>
      </c>
      <c r="G90" s="176"/>
      <c r="H90" s="176"/>
      <c r="I90" s="105">
        <f t="shared" si="1"/>
        <v>0</v>
      </c>
      <c r="J90" s="159"/>
      <c r="K90" s="148"/>
      <c r="L90" s="226"/>
    </row>
    <row r="91" spans="4:12" ht="20.100000000000001" customHeight="1">
      <c r="D91" s="432"/>
      <c r="E91" s="451"/>
      <c r="F91" s="151" t="s">
        <v>75</v>
      </c>
      <c r="G91" s="180"/>
      <c r="H91" s="180"/>
      <c r="I91" s="105">
        <f t="shared" si="1"/>
        <v>0</v>
      </c>
      <c r="J91" s="190"/>
      <c r="K91" s="153"/>
      <c r="L91" s="191"/>
    </row>
    <row r="92" spans="4:12" ht="20.100000000000001" customHeight="1">
      <c r="D92" s="432"/>
      <c r="E92" s="434" t="s">
        <v>151</v>
      </c>
      <c r="F92" s="103" t="s">
        <v>123</v>
      </c>
      <c r="G92" s="174"/>
      <c r="H92" s="174"/>
      <c r="I92" s="105">
        <f t="shared" si="1"/>
        <v>0</v>
      </c>
      <c r="J92" s="105"/>
      <c r="K92" s="185" t="s">
        <v>246</v>
      </c>
      <c r="L92" s="222"/>
    </row>
    <row r="93" spans="4:12" ht="20.100000000000001" customHeight="1">
      <c r="D93" s="432"/>
      <c r="E93" s="450"/>
      <c r="F93" s="109" t="s">
        <v>55</v>
      </c>
      <c r="G93" s="176"/>
      <c r="H93" s="176"/>
      <c r="I93" s="105">
        <f t="shared" si="1"/>
        <v>0</v>
      </c>
      <c r="J93" s="148">
        <v>33</v>
      </c>
      <c r="K93" s="159"/>
      <c r="L93" s="177"/>
    </row>
    <row r="94" spans="4:12" ht="20.100000000000001" customHeight="1">
      <c r="D94" s="432"/>
      <c r="E94" s="450"/>
      <c r="F94" s="109" t="s">
        <v>122</v>
      </c>
      <c r="G94" s="176"/>
      <c r="H94" s="176"/>
      <c r="I94" s="105">
        <f t="shared" si="1"/>
        <v>0</v>
      </c>
      <c r="J94" s="109"/>
      <c r="K94" s="188"/>
      <c r="L94" s="177"/>
    </row>
    <row r="95" spans="4:12" ht="20.100000000000001" customHeight="1">
      <c r="D95" s="432"/>
      <c r="E95" s="450"/>
      <c r="F95" s="113" t="s">
        <v>49</v>
      </c>
      <c r="G95" s="178"/>
      <c r="H95" s="178"/>
      <c r="I95" s="105">
        <f t="shared" si="1"/>
        <v>0</v>
      </c>
      <c r="J95" s="148"/>
      <c r="K95" s="159"/>
      <c r="L95" s="177"/>
    </row>
    <row r="96" spans="4:12" ht="20.100000000000001" customHeight="1">
      <c r="D96" s="432"/>
      <c r="E96" s="450"/>
      <c r="F96" s="109" t="s">
        <v>50</v>
      </c>
      <c r="G96" s="176"/>
      <c r="H96" s="176"/>
      <c r="I96" s="105">
        <f t="shared" si="1"/>
        <v>0</v>
      </c>
      <c r="J96" s="148"/>
      <c r="K96" s="159"/>
      <c r="L96" s="223"/>
    </row>
    <row r="97" spans="4:12" ht="20.100000000000001" customHeight="1" thickBot="1">
      <c r="D97" s="432"/>
      <c r="E97" s="450"/>
      <c r="F97" s="156" t="s">
        <v>75</v>
      </c>
      <c r="G97" s="182"/>
      <c r="H97" s="182"/>
      <c r="I97" s="118">
        <f t="shared" si="1"/>
        <v>0</v>
      </c>
      <c r="J97" s="158"/>
      <c r="K97" s="192"/>
      <c r="L97" s="183"/>
    </row>
    <row r="98" spans="4:12" ht="20.100000000000001" customHeight="1">
      <c r="D98" s="447" t="s">
        <v>120</v>
      </c>
      <c r="E98" s="449" t="s">
        <v>118</v>
      </c>
      <c r="F98" s="120" t="s">
        <v>65</v>
      </c>
      <c r="G98" s="121"/>
      <c r="H98" s="533" t="s">
        <v>521</v>
      </c>
      <c r="I98" s="122" t="e">
        <f>LENB(#REF!)</f>
        <v>#REF!</v>
      </c>
      <c r="J98" s="123"/>
      <c r="K98" s="227" t="s">
        <v>246</v>
      </c>
      <c r="L98" s="539"/>
    </row>
    <row r="99" spans="4:12" ht="20.100000000000001" customHeight="1">
      <c r="D99" s="432"/>
      <c r="E99" s="450"/>
      <c r="F99" s="124" t="s">
        <v>55</v>
      </c>
      <c r="G99" s="134" t="s">
        <v>277</v>
      </c>
      <c r="H99" s="481"/>
      <c r="I99" s="105">
        <f>LENB(H98)</f>
        <v>8</v>
      </c>
      <c r="J99" s="126">
        <v>33</v>
      </c>
      <c r="K99" s="195"/>
      <c r="L99" s="540"/>
    </row>
    <row r="100" spans="4:12" ht="20.100000000000001" customHeight="1">
      <c r="D100" s="432"/>
      <c r="E100" s="450"/>
      <c r="F100" s="124" t="s">
        <v>122</v>
      </c>
      <c r="G100" s="134" t="s">
        <v>337</v>
      </c>
      <c r="H100" s="481"/>
      <c r="I100" s="105">
        <f t="shared" si="1"/>
        <v>0</v>
      </c>
      <c r="J100" s="124"/>
      <c r="K100" s="196"/>
      <c r="L100" s="540"/>
    </row>
    <row r="101" spans="4:12" ht="17.45" customHeight="1">
      <c r="D101" s="432"/>
      <c r="E101" s="450"/>
      <c r="F101" s="127" t="s">
        <v>49</v>
      </c>
      <c r="G101" s="197" t="s">
        <v>278</v>
      </c>
      <c r="H101" s="481"/>
      <c r="I101" s="105">
        <f t="shared" si="1"/>
        <v>0</v>
      </c>
      <c r="J101" s="126"/>
      <c r="K101" s="195"/>
      <c r="L101" s="540"/>
    </row>
    <row r="102" spans="4:12" ht="17.649999999999999" customHeight="1">
      <c r="D102" s="432"/>
      <c r="E102" s="450"/>
      <c r="F102" s="124" t="s">
        <v>50</v>
      </c>
      <c r="G102" s="134"/>
      <c r="H102" s="481"/>
      <c r="I102" s="105">
        <f t="shared" si="1"/>
        <v>0</v>
      </c>
      <c r="J102" s="126"/>
      <c r="K102" s="195"/>
      <c r="L102" s="540"/>
    </row>
    <row r="103" spans="4:12" ht="17.649999999999999" customHeight="1" thickBot="1">
      <c r="D103" s="432"/>
      <c r="E103" s="451"/>
      <c r="F103" s="129" t="s">
        <v>75</v>
      </c>
      <c r="G103" s="136" t="s">
        <v>277</v>
      </c>
      <c r="H103" s="526"/>
      <c r="I103" s="105">
        <f t="shared" si="1"/>
        <v>0</v>
      </c>
      <c r="J103" s="130"/>
      <c r="K103" s="198"/>
      <c r="L103" s="541"/>
    </row>
    <row r="104" spans="4:12" ht="17.649999999999999" customHeight="1">
      <c r="D104" s="432"/>
      <c r="E104" s="434" t="s">
        <v>134</v>
      </c>
      <c r="F104" s="103" t="s">
        <v>65</v>
      </c>
      <c r="G104" s="228"/>
      <c r="H104" s="229"/>
      <c r="I104" s="105">
        <f t="shared" si="1"/>
        <v>0</v>
      </c>
      <c r="J104" s="230"/>
      <c r="K104" s="231" t="s">
        <v>246</v>
      </c>
      <c r="L104" s="542"/>
    </row>
    <row r="105" spans="4:12" ht="17.649999999999999" customHeight="1">
      <c r="D105" s="432"/>
      <c r="E105" s="450"/>
      <c r="F105" s="109" t="s">
        <v>55</v>
      </c>
      <c r="G105" s="232" t="s">
        <v>395</v>
      </c>
      <c r="H105" s="135" t="s">
        <v>595</v>
      </c>
      <c r="I105" s="105">
        <f t="shared" si="1"/>
        <v>34</v>
      </c>
      <c r="J105" s="233">
        <v>33</v>
      </c>
      <c r="K105" s="234"/>
      <c r="L105" s="538"/>
    </row>
    <row r="106" spans="4:12" ht="17.649999999999999" customHeight="1">
      <c r="D106" s="432"/>
      <c r="E106" s="450"/>
      <c r="F106" s="109" t="s">
        <v>122</v>
      </c>
      <c r="G106" s="232" t="s">
        <v>395</v>
      </c>
      <c r="H106" s="232" t="s">
        <v>647</v>
      </c>
      <c r="I106" s="105">
        <f t="shared" si="1"/>
        <v>26</v>
      </c>
      <c r="J106" s="235"/>
      <c r="K106" s="236"/>
      <c r="L106" s="538"/>
    </row>
    <row r="107" spans="4:12" ht="17.649999999999999" customHeight="1">
      <c r="D107" s="432"/>
      <c r="E107" s="450"/>
      <c r="F107" s="113" t="s">
        <v>49</v>
      </c>
      <c r="G107" s="237" t="s">
        <v>396</v>
      </c>
      <c r="H107" s="86" t="s">
        <v>648</v>
      </c>
      <c r="I107" s="105">
        <f t="shared" si="1"/>
        <v>59</v>
      </c>
      <c r="J107" s="233"/>
      <c r="K107" s="234"/>
      <c r="L107" s="538"/>
    </row>
    <row r="108" spans="4:12" ht="17.649999999999999" customHeight="1">
      <c r="D108" s="432"/>
      <c r="E108" s="450"/>
      <c r="F108" s="109" t="s">
        <v>50</v>
      </c>
      <c r="G108" s="232"/>
      <c r="H108" s="232" t="s">
        <v>595</v>
      </c>
      <c r="I108" s="105">
        <f t="shared" si="1"/>
        <v>34</v>
      </c>
      <c r="J108" s="233"/>
      <c r="K108" s="234"/>
      <c r="L108" s="538"/>
    </row>
    <row r="109" spans="4:12" ht="17.649999999999999" customHeight="1">
      <c r="D109" s="432"/>
      <c r="E109" s="451"/>
      <c r="F109" s="151" t="s">
        <v>75</v>
      </c>
      <c r="G109" s="238" t="s">
        <v>395</v>
      </c>
      <c r="H109" s="232" t="s">
        <v>595</v>
      </c>
      <c r="I109" s="105">
        <f t="shared" si="1"/>
        <v>34</v>
      </c>
      <c r="J109" s="239"/>
      <c r="K109" s="240"/>
      <c r="L109" s="543"/>
    </row>
    <row r="110" spans="4:12" ht="17.649999999999999" customHeight="1">
      <c r="D110" s="432"/>
      <c r="E110" s="434" t="s">
        <v>135</v>
      </c>
      <c r="F110" s="103" t="s">
        <v>65</v>
      </c>
      <c r="G110" s="241"/>
      <c r="H110" s="241"/>
      <c r="I110" s="105">
        <f t="shared" si="1"/>
        <v>0</v>
      </c>
      <c r="J110" s="230"/>
      <c r="K110" s="231" t="s">
        <v>246</v>
      </c>
      <c r="L110" s="458"/>
    </row>
    <row r="111" spans="4:12" ht="17.649999999999999" customHeight="1">
      <c r="D111" s="432"/>
      <c r="E111" s="450"/>
      <c r="F111" s="109" t="s">
        <v>55</v>
      </c>
      <c r="G111" s="232" t="s">
        <v>397</v>
      </c>
      <c r="H111" s="135" t="s">
        <v>596</v>
      </c>
      <c r="I111" s="105">
        <f t="shared" si="1"/>
        <v>71</v>
      </c>
      <c r="J111" s="233">
        <v>33</v>
      </c>
      <c r="K111" s="234"/>
      <c r="L111" s="459"/>
    </row>
    <row r="112" spans="4:12" ht="17.649999999999999" customHeight="1">
      <c r="D112" s="432"/>
      <c r="E112" s="450"/>
      <c r="F112" s="109" t="s">
        <v>122</v>
      </c>
      <c r="G112" s="232" t="s">
        <v>397</v>
      </c>
      <c r="H112" s="232" t="s">
        <v>646</v>
      </c>
      <c r="I112" s="105">
        <f t="shared" si="1"/>
        <v>31</v>
      </c>
      <c r="J112" s="235"/>
      <c r="K112" s="236"/>
      <c r="L112" s="459"/>
    </row>
    <row r="113" spans="4:12" ht="17.649999999999999" customHeight="1">
      <c r="D113" s="432"/>
      <c r="E113" s="450"/>
      <c r="F113" s="113" t="s">
        <v>49</v>
      </c>
      <c r="G113" s="237" t="s">
        <v>398</v>
      </c>
      <c r="H113" s="86" t="s">
        <v>650</v>
      </c>
      <c r="I113" s="105">
        <f t="shared" si="1"/>
        <v>71</v>
      </c>
      <c r="J113" s="233"/>
      <c r="K113" s="234"/>
      <c r="L113" s="459"/>
    </row>
    <row r="114" spans="4:12" ht="17.649999999999999" customHeight="1">
      <c r="D114" s="432"/>
      <c r="E114" s="450"/>
      <c r="F114" s="109" t="s">
        <v>50</v>
      </c>
      <c r="G114" s="232"/>
      <c r="H114" s="232" t="s">
        <v>596</v>
      </c>
      <c r="I114" s="105">
        <f t="shared" si="1"/>
        <v>71</v>
      </c>
      <c r="J114" s="233"/>
      <c r="K114" s="234"/>
      <c r="L114" s="459"/>
    </row>
    <row r="115" spans="4:12" ht="17.649999999999999" customHeight="1">
      <c r="D115" s="432"/>
      <c r="E115" s="451"/>
      <c r="F115" s="151" t="s">
        <v>75</v>
      </c>
      <c r="G115" s="238" t="s">
        <v>397</v>
      </c>
      <c r="H115" s="232" t="s">
        <v>649</v>
      </c>
      <c r="I115" s="105">
        <f t="shared" si="1"/>
        <v>71</v>
      </c>
      <c r="J115" s="239"/>
      <c r="K115" s="240"/>
      <c r="L115" s="460"/>
    </row>
    <row r="116" spans="4:12" ht="17.649999999999999" customHeight="1">
      <c r="D116" s="432"/>
      <c r="E116" s="434" t="s">
        <v>136</v>
      </c>
      <c r="F116" s="103" t="s">
        <v>65</v>
      </c>
      <c r="G116" s="241"/>
      <c r="H116" s="241"/>
      <c r="I116" s="105">
        <f t="shared" si="1"/>
        <v>0</v>
      </c>
      <c r="J116" s="230"/>
      <c r="K116" s="231" t="s">
        <v>246</v>
      </c>
      <c r="L116" s="542"/>
    </row>
    <row r="117" spans="4:12" ht="17.649999999999999" customHeight="1">
      <c r="D117" s="432"/>
      <c r="E117" s="450"/>
      <c r="F117" s="109" t="s">
        <v>55</v>
      </c>
      <c r="G117" s="232" t="s">
        <v>399</v>
      </c>
      <c r="H117" s="232" t="s">
        <v>598</v>
      </c>
      <c r="I117" s="105">
        <f t="shared" si="1"/>
        <v>21</v>
      </c>
      <c r="J117" s="233">
        <v>33</v>
      </c>
      <c r="K117" s="234"/>
      <c r="L117" s="538"/>
    </row>
    <row r="118" spans="4:12" ht="17.649999999999999" customHeight="1">
      <c r="D118" s="432"/>
      <c r="E118" s="450"/>
      <c r="F118" s="109" t="s">
        <v>122</v>
      </c>
      <c r="G118" s="232" t="s">
        <v>399</v>
      </c>
      <c r="H118" s="232" t="s">
        <v>645</v>
      </c>
      <c r="I118" s="105">
        <f t="shared" si="1"/>
        <v>17</v>
      </c>
      <c r="J118" s="235"/>
      <c r="K118" s="236"/>
      <c r="L118" s="538"/>
    </row>
    <row r="119" spans="4:12" ht="17.649999999999999" customHeight="1">
      <c r="D119" s="432"/>
      <c r="E119" s="450"/>
      <c r="F119" s="113" t="s">
        <v>49</v>
      </c>
      <c r="G119" s="237" t="s">
        <v>597</v>
      </c>
      <c r="H119" s="86" t="s">
        <v>651</v>
      </c>
      <c r="I119" s="105">
        <f t="shared" si="1"/>
        <v>50</v>
      </c>
      <c r="J119" s="233"/>
      <c r="K119" s="234"/>
      <c r="L119" s="538"/>
    </row>
    <row r="120" spans="4:12" ht="17.649999999999999" customHeight="1">
      <c r="D120" s="432"/>
      <c r="E120" s="450"/>
      <c r="F120" s="109" t="s">
        <v>50</v>
      </c>
      <c r="G120" s="232"/>
      <c r="H120" s="232" t="s">
        <v>598</v>
      </c>
      <c r="I120" s="105">
        <f t="shared" si="1"/>
        <v>21</v>
      </c>
      <c r="J120" s="233"/>
      <c r="K120" s="234"/>
      <c r="L120" s="538"/>
    </row>
    <row r="121" spans="4:12" ht="17.649999999999999" customHeight="1">
      <c r="D121" s="432"/>
      <c r="E121" s="451"/>
      <c r="F121" s="151" t="s">
        <v>75</v>
      </c>
      <c r="G121" s="238" t="s">
        <v>399</v>
      </c>
      <c r="H121" s="232" t="s">
        <v>598</v>
      </c>
      <c r="I121" s="105">
        <f t="shared" si="1"/>
        <v>21</v>
      </c>
      <c r="J121" s="239"/>
      <c r="K121" s="240"/>
      <c r="L121" s="543"/>
    </row>
    <row r="122" spans="4:12" ht="17.649999999999999" customHeight="1">
      <c r="D122" s="432"/>
      <c r="E122" s="434" t="s">
        <v>137</v>
      </c>
      <c r="F122" s="103" t="s">
        <v>65</v>
      </c>
      <c r="G122" s="241"/>
      <c r="H122" s="241"/>
      <c r="I122" s="105">
        <f t="shared" si="1"/>
        <v>0</v>
      </c>
      <c r="J122" s="230"/>
      <c r="K122" s="231" t="s">
        <v>246</v>
      </c>
      <c r="L122" s="542"/>
    </row>
    <row r="123" spans="4:12" ht="17.649999999999999" customHeight="1">
      <c r="D123" s="432"/>
      <c r="E123" s="450"/>
      <c r="F123" s="109" t="s">
        <v>55</v>
      </c>
      <c r="G123" s="232" t="s">
        <v>400</v>
      </c>
      <c r="H123" s="135" t="s">
        <v>599</v>
      </c>
      <c r="I123" s="105">
        <f t="shared" si="1"/>
        <v>47</v>
      </c>
      <c r="J123" s="233">
        <v>33</v>
      </c>
      <c r="K123" s="234"/>
      <c r="L123" s="538"/>
    </row>
    <row r="124" spans="4:12" ht="17.649999999999999" customHeight="1">
      <c r="D124" s="432"/>
      <c r="E124" s="450"/>
      <c r="F124" s="109" t="s">
        <v>122</v>
      </c>
      <c r="G124" s="232" t="s">
        <v>643</v>
      </c>
      <c r="H124" s="232" t="s">
        <v>644</v>
      </c>
      <c r="I124" s="105">
        <f t="shared" si="1"/>
        <v>22</v>
      </c>
      <c r="J124" s="235"/>
      <c r="K124" s="236"/>
      <c r="L124" s="538"/>
    </row>
    <row r="125" spans="4:12" ht="17.649999999999999" customHeight="1">
      <c r="D125" s="432"/>
      <c r="E125" s="450"/>
      <c r="F125" s="113" t="s">
        <v>49</v>
      </c>
      <c r="G125" s="237" t="s">
        <v>207</v>
      </c>
      <c r="H125" s="86" t="s">
        <v>652</v>
      </c>
      <c r="I125" s="105">
        <f t="shared" si="1"/>
        <v>51</v>
      </c>
      <c r="J125" s="233"/>
      <c r="K125" s="234"/>
      <c r="L125" s="538"/>
    </row>
    <row r="126" spans="4:12" ht="17.649999999999999" customHeight="1">
      <c r="D126" s="432"/>
      <c r="E126" s="450"/>
      <c r="F126" s="109" t="s">
        <v>50</v>
      </c>
      <c r="G126" s="232"/>
      <c r="H126" s="232" t="s">
        <v>599</v>
      </c>
      <c r="I126" s="105">
        <f t="shared" si="1"/>
        <v>47</v>
      </c>
      <c r="J126" s="233"/>
      <c r="K126" s="234"/>
      <c r="L126" s="538"/>
    </row>
    <row r="127" spans="4:12" ht="17.649999999999999" customHeight="1">
      <c r="D127" s="432"/>
      <c r="E127" s="450"/>
      <c r="F127" s="151" t="s">
        <v>75</v>
      </c>
      <c r="G127" s="238" t="s">
        <v>400</v>
      </c>
      <c r="H127" s="232" t="s">
        <v>599</v>
      </c>
      <c r="I127" s="105">
        <f t="shared" si="1"/>
        <v>47</v>
      </c>
      <c r="J127" s="239"/>
      <c r="K127" s="240"/>
      <c r="L127" s="543"/>
    </row>
    <row r="128" spans="4:12" ht="17.649999999999999" customHeight="1">
      <c r="D128" s="432"/>
      <c r="E128" s="434" t="s">
        <v>143</v>
      </c>
      <c r="F128" s="207" t="s">
        <v>65</v>
      </c>
      <c r="G128" s="241"/>
      <c r="H128" s="229"/>
      <c r="I128" s="105">
        <f t="shared" si="1"/>
        <v>0</v>
      </c>
      <c r="J128" s="242"/>
      <c r="K128" s="243" t="s">
        <v>246</v>
      </c>
      <c r="L128" s="538"/>
    </row>
    <row r="129" spans="4:12" ht="17.649999999999999" customHeight="1">
      <c r="D129" s="432"/>
      <c r="E129" s="450"/>
      <c r="F129" s="210" t="s">
        <v>55</v>
      </c>
      <c r="G129" s="232" t="s">
        <v>401</v>
      </c>
      <c r="H129" s="135" t="s">
        <v>600</v>
      </c>
      <c r="I129" s="105">
        <f t="shared" si="1"/>
        <v>47</v>
      </c>
      <c r="J129" s="233">
        <v>33</v>
      </c>
      <c r="K129" s="234"/>
      <c r="L129" s="538"/>
    </row>
    <row r="130" spans="4:12" ht="17.649999999999999" customHeight="1">
      <c r="D130" s="432"/>
      <c r="E130" s="450"/>
      <c r="F130" s="210" t="s">
        <v>122</v>
      </c>
      <c r="G130" s="232" t="s">
        <v>208</v>
      </c>
      <c r="H130" s="232" t="s">
        <v>642</v>
      </c>
      <c r="I130" s="105">
        <f t="shared" si="1"/>
        <v>20</v>
      </c>
      <c r="J130" s="235"/>
      <c r="K130" s="236"/>
      <c r="L130" s="538"/>
    </row>
    <row r="131" spans="4:12" ht="17.649999999999999" customHeight="1">
      <c r="D131" s="432"/>
      <c r="E131" s="450"/>
      <c r="F131" s="212" t="s">
        <v>49</v>
      </c>
      <c r="G131" s="237" t="s">
        <v>402</v>
      </c>
      <c r="H131" s="86" t="s">
        <v>654</v>
      </c>
      <c r="I131" s="105">
        <f t="shared" si="1"/>
        <v>57</v>
      </c>
      <c r="J131" s="233"/>
      <c r="K131" s="234"/>
      <c r="L131" s="538"/>
    </row>
    <row r="132" spans="4:12" ht="17.649999999999999" customHeight="1">
      <c r="D132" s="432"/>
      <c r="E132" s="450"/>
      <c r="F132" s="210" t="s">
        <v>50</v>
      </c>
      <c r="G132" s="232"/>
      <c r="H132" s="232" t="s">
        <v>653</v>
      </c>
      <c r="I132" s="105">
        <f t="shared" si="1"/>
        <v>47</v>
      </c>
      <c r="J132" s="233"/>
      <c r="K132" s="234"/>
      <c r="L132" s="538"/>
    </row>
    <row r="133" spans="4:12" ht="17.25" customHeight="1" thickBot="1">
      <c r="D133" s="432"/>
      <c r="E133" s="450"/>
      <c r="F133" s="244" t="s">
        <v>75</v>
      </c>
      <c r="G133" s="245" t="s">
        <v>208</v>
      </c>
      <c r="H133" s="232" t="s">
        <v>600</v>
      </c>
      <c r="I133" s="105">
        <f t="shared" si="1"/>
        <v>47</v>
      </c>
      <c r="J133" s="246"/>
      <c r="K133" s="247"/>
      <c r="L133" s="538"/>
    </row>
    <row r="134" spans="4:12" ht="18">
      <c r="D134" s="432"/>
      <c r="E134" s="452" t="s">
        <v>153</v>
      </c>
      <c r="F134" s="103" t="s">
        <v>65</v>
      </c>
      <c r="G134" s="208"/>
      <c r="H134" s="208"/>
      <c r="I134" s="105">
        <f t="shared" si="1"/>
        <v>0</v>
      </c>
      <c r="J134" s="105"/>
      <c r="K134" s="185" t="s">
        <v>246</v>
      </c>
      <c r="L134" s="534"/>
    </row>
    <row r="135" spans="4:12" ht="18">
      <c r="D135" s="432"/>
      <c r="E135" s="453"/>
      <c r="F135" s="109" t="s">
        <v>55</v>
      </c>
      <c r="G135" s="211"/>
      <c r="H135" s="211"/>
      <c r="I135" s="105">
        <f t="shared" si="1"/>
        <v>0</v>
      </c>
      <c r="J135" s="148">
        <v>33</v>
      </c>
      <c r="K135" s="159"/>
      <c r="L135" s="535"/>
    </row>
    <row r="136" spans="4:12" ht="18">
      <c r="D136" s="432"/>
      <c r="E136" s="453"/>
      <c r="F136" s="109" t="s">
        <v>122</v>
      </c>
      <c r="G136" s="211"/>
      <c r="H136" s="211"/>
      <c r="I136" s="105">
        <f t="shared" si="1"/>
        <v>0</v>
      </c>
      <c r="J136" s="109"/>
      <c r="K136" s="188"/>
      <c r="L136" s="535"/>
    </row>
    <row r="137" spans="4:12" ht="18">
      <c r="D137" s="432"/>
      <c r="E137" s="453"/>
      <c r="F137" s="113" t="s">
        <v>49</v>
      </c>
      <c r="G137" s="213"/>
      <c r="H137" s="213"/>
      <c r="I137" s="105">
        <f t="shared" ref="I137:I145" si="2">LENB(H137)</f>
        <v>0</v>
      </c>
      <c r="J137" s="148"/>
      <c r="K137" s="159"/>
      <c r="L137" s="535"/>
    </row>
    <row r="138" spans="4:12" ht="18">
      <c r="D138" s="432"/>
      <c r="E138" s="453"/>
      <c r="F138" s="109" t="s">
        <v>50</v>
      </c>
      <c r="G138" s="211"/>
      <c r="H138" s="211"/>
      <c r="I138" s="105">
        <f t="shared" si="2"/>
        <v>0</v>
      </c>
      <c r="J138" s="148"/>
      <c r="K138" s="159"/>
      <c r="L138" s="535"/>
    </row>
    <row r="139" spans="4:12" ht="18">
      <c r="D139" s="432"/>
      <c r="E139" s="525"/>
      <c r="F139" s="151" t="s">
        <v>75</v>
      </c>
      <c r="G139" s="251"/>
      <c r="H139" s="251"/>
      <c r="I139" s="105">
        <f t="shared" si="2"/>
        <v>0</v>
      </c>
      <c r="J139" s="153"/>
      <c r="K139" s="190"/>
      <c r="L139" s="536"/>
    </row>
    <row r="140" spans="4:12" ht="18">
      <c r="D140" s="432"/>
      <c r="E140" s="434" t="s">
        <v>250</v>
      </c>
      <c r="F140" s="207" t="s">
        <v>65</v>
      </c>
      <c r="G140" s="208"/>
      <c r="H140" s="209"/>
      <c r="I140" s="105">
        <f t="shared" si="2"/>
        <v>0</v>
      </c>
      <c r="J140" s="171"/>
      <c r="K140" s="185" t="s">
        <v>246</v>
      </c>
      <c r="L140" s="527"/>
    </row>
    <row r="141" spans="4:12" ht="18">
      <c r="D141" s="432"/>
      <c r="E141" s="450"/>
      <c r="F141" s="210" t="s">
        <v>55</v>
      </c>
      <c r="G141" s="211"/>
      <c r="H141" s="211"/>
      <c r="I141" s="105">
        <f t="shared" si="2"/>
        <v>0</v>
      </c>
      <c r="J141" s="148">
        <v>33</v>
      </c>
      <c r="K141" s="159"/>
      <c r="L141" s="528"/>
    </row>
    <row r="142" spans="4:12" ht="18">
      <c r="D142" s="432"/>
      <c r="E142" s="450"/>
      <c r="F142" s="210" t="s">
        <v>122</v>
      </c>
      <c r="G142" s="211"/>
      <c r="H142" s="211"/>
      <c r="I142" s="105">
        <f t="shared" si="2"/>
        <v>0</v>
      </c>
      <c r="J142" s="109"/>
      <c r="K142" s="188"/>
      <c r="L142" s="528"/>
    </row>
    <row r="143" spans="4:12" ht="18">
      <c r="D143" s="432"/>
      <c r="E143" s="450"/>
      <c r="F143" s="212" t="s">
        <v>49</v>
      </c>
      <c r="G143" s="213"/>
      <c r="H143" s="213"/>
      <c r="I143" s="105">
        <f t="shared" si="2"/>
        <v>0</v>
      </c>
      <c r="J143" s="148"/>
      <c r="K143" s="159"/>
      <c r="L143" s="528"/>
    </row>
    <row r="144" spans="4:12" ht="18">
      <c r="D144" s="432"/>
      <c r="E144" s="450"/>
      <c r="F144" s="210" t="s">
        <v>50</v>
      </c>
      <c r="G144" s="211"/>
      <c r="H144" s="211"/>
      <c r="I144" s="105">
        <f t="shared" si="2"/>
        <v>0</v>
      </c>
      <c r="J144" s="148"/>
      <c r="K144" s="159"/>
      <c r="L144" s="528"/>
    </row>
    <row r="145" spans="4:12" thickBot="1">
      <c r="D145" s="448"/>
      <c r="E145" s="483"/>
      <c r="F145" s="214" t="s">
        <v>75</v>
      </c>
      <c r="G145" s="215"/>
      <c r="H145" s="215"/>
      <c r="I145" s="162">
        <f t="shared" si="2"/>
        <v>0</v>
      </c>
      <c r="J145" s="164"/>
      <c r="K145" s="163"/>
      <c r="L145" s="537"/>
    </row>
    <row r="180" ht="30" customHeight="1"/>
  </sheetData>
  <mergeCells count="48">
    <mergeCell ref="H98:H10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4:H19"/>
    <mergeCell ref="H32:H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07" r:id="rId7" xr:uid="{F53F1B46-FEEE-412E-A518-1DCAE594F8E5}"/>
    <hyperlink ref="H113" r:id="rId8" xr:uid="{D2F616B7-FB71-4A41-BCB7-39E3DC9FC3EF}"/>
    <hyperlink ref="H119" r:id="rId9" xr:uid="{CEFA9DBF-1522-4C9D-9C42-91E252B3F6A9}"/>
    <hyperlink ref="H125" r:id="rId10" xr:uid="{F525E809-296C-4041-9D52-46756F2293F4}"/>
    <hyperlink ref="H131" r:id="rId11" xr:uid="{E6BED3A2-DE53-481B-8D0B-39C8D8AFD40F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23" t="s">
        <v>494</v>
      </c>
      <c r="C3" s="523"/>
      <c r="D3" s="523"/>
      <c r="E3" s="523"/>
      <c r="F3" s="523"/>
      <c r="G3" s="523"/>
      <c r="H3" s="96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3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3" ht="21" customHeight="1">
      <c r="D8" s="431" t="s">
        <v>115</v>
      </c>
      <c r="E8" s="434" t="s">
        <v>154</v>
      </c>
      <c r="F8" s="103" t="s">
        <v>124</v>
      </c>
      <c r="G8" s="104"/>
      <c r="H8" s="104"/>
      <c r="I8" s="105">
        <f>LENB(H8)</f>
        <v>0</v>
      </c>
      <c r="J8" s="106"/>
      <c r="K8" s="107" t="s">
        <v>244</v>
      </c>
      <c r="L8" s="571"/>
    </row>
    <row r="9" spans="1:13" ht="21" customHeight="1">
      <c r="D9" s="432"/>
      <c r="E9" s="450"/>
      <c r="F9" s="109" t="s">
        <v>155</v>
      </c>
      <c r="G9" s="110" t="s">
        <v>202</v>
      </c>
      <c r="H9" s="111" t="s">
        <v>601</v>
      </c>
      <c r="I9" s="105">
        <f t="shared" ref="I9:I72" si="0">LENB(H9)</f>
        <v>27</v>
      </c>
      <c r="J9" s="112">
        <v>10</v>
      </c>
      <c r="K9" s="112"/>
      <c r="L9" s="572"/>
    </row>
    <row r="10" spans="1:13" ht="21" customHeight="1">
      <c r="D10" s="432"/>
      <c r="E10" s="450"/>
      <c r="F10" s="109" t="s">
        <v>114</v>
      </c>
      <c r="G10" s="110" t="s">
        <v>320</v>
      </c>
      <c r="H10" s="110" t="s">
        <v>320</v>
      </c>
      <c r="I10" s="105">
        <f t="shared" si="0"/>
        <v>9</v>
      </c>
      <c r="J10" s="109"/>
      <c r="K10" s="109"/>
      <c r="L10" s="572"/>
    </row>
    <row r="11" spans="1:13" ht="21" customHeight="1">
      <c r="D11" s="432"/>
      <c r="E11" s="450"/>
      <c r="F11" s="113" t="s">
        <v>49</v>
      </c>
      <c r="G11" s="165" t="s">
        <v>116</v>
      </c>
      <c r="H11" s="165" t="s">
        <v>523</v>
      </c>
      <c r="I11" s="105">
        <f t="shared" si="0"/>
        <v>47</v>
      </c>
      <c r="J11" s="115"/>
      <c r="K11" s="115"/>
      <c r="L11" s="572"/>
    </row>
    <row r="12" spans="1:13" ht="21" customHeight="1">
      <c r="D12" s="432"/>
      <c r="E12" s="450"/>
      <c r="F12" s="109" t="s">
        <v>50</v>
      </c>
      <c r="G12" s="110"/>
      <c r="H12" s="110" t="s">
        <v>601</v>
      </c>
      <c r="I12" s="105">
        <f t="shared" si="0"/>
        <v>27</v>
      </c>
      <c r="J12" s="115"/>
      <c r="K12" s="115"/>
      <c r="L12" s="572"/>
    </row>
    <row r="13" spans="1:13" ht="21" customHeight="1" thickBot="1">
      <c r="D13" s="493"/>
      <c r="E13" s="451"/>
      <c r="F13" s="151" t="s">
        <v>75</v>
      </c>
      <c r="G13" s="166" t="s">
        <v>202</v>
      </c>
      <c r="H13" s="167" t="s">
        <v>601</v>
      </c>
      <c r="I13" s="162">
        <f t="shared" si="0"/>
        <v>27</v>
      </c>
      <c r="J13" s="250"/>
      <c r="K13" s="250"/>
      <c r="L13" s="573"/>
    </row>
    <row r="14" spans="1:13" ht="21" customHeight="1">
      <c r="D14" s="431" t="s">
        <v>119</v>
      </c>
      <c r="E14" s="434" t="s">
        <v>121</v>
      </c>
      <c r="F14" s="169" t="s">
        <v>123</v>
      </c>
      <c r="G14" s="170"/>
      <c r="H14" s="170"/>
      <c r="I14" s="171">
        <f t="shared" si="0"/>
        <v>0</v>
      </c>
      <c r="J14" s="171"/>
      <c r="K14" s="171" t="s">
        <v>246</v>
      </c>
      <c r="L14" s="436"/>
    </row>
    <row r="15" spans="1:13" ht="21" customHeight="1">
      <c r="D15" s="432"/>
      <c r="E15" s="450"/>
      <c r="F15" s="109" t="s">
        <v>55</v>
      </c>
      <c r="G15" s="110" t="s">
        <v>247</v>
      </c>
      <c r="H15" s="110" t="s">
        <v>522</v>
      </c>
      <c r="I15" s="105">
        <f t="shared" si="0"/>
        <v>31</v>
      </c>
      <c r="J15" s="148">
        <v>33</v>
      </c>
      <c r="K15" s="148"/>
      <c r="L15" s="437"/>
    </row>
    <row r="16" spans="1:13" ht="21" customHeight="1">
      <c r="D16" s="432"/>
      <c r="E16" s="450"/>
      <c r="F16" s="109" t="s">
        <v>122</v>
      </c>
      <c r="G16" s="110" t="s">
        <v>321</v>
      </c>
      <c r="H16" s="110" t="s">
        <v>321</v>
      </c>
      <c r="I16" s="105">
        <f t="shared" si="0"/>
        <v>12</v>
      </c>
      <c r="J16" s="109"/>
      <c r="K16" s="109"/>
      <c r="L16" s="437"/>
    </row>
    <row r="17" spans="2:12" ht="20.100000000000001" customHeight="1">
      <c r="D17" s="432"/>
      <c r="E17" s="450"/>
      <c r="F17" s="113" t="s">
        <v>49</v>
      </c>
      <c r="G17" s="172" t="s">
        <v>116</v>
      </c>
      <c r="H17" s="172" t="s">
        <v>523</v>
      </c>
      <c r="I17" s="105">
        <f t="shared" si="0"/>
        <v>47</v>
      </c>
      <c r="J17" s="148"/>
      <c r="K17" s="148"/>
      <c r="L17" s="437"/>
    </row>
    <row r="18" spans="2:12" ht="20.100000000000001" customHeight="1">
      <c r="D18" s="432"/>
      <c r="E18" s="450"/>
      <c r="F18" s="109" t="s">
        <v>50</v>
      </c>
      <c r="G18" s="110"/>
      <c r="H18" s="110" t="s">
        <v>522</v>
      </c>
      <c r="I18" s="105">
        <f t="shared" si="0"/>
        <v>31</v>
      </c>
      <c r="J18" s="148"/>
      <c r="K18" s="148"/>
      <c r="L18" s="437"/>
    </row>
    <row r="19" spans="2:12" ht="20.100000000000001" customHeight="1">
      <c r="D19" s="432"/>
      <c r="E19" s="451"/>
      <c r="F19" s="151" t="s">
        <v>75</v>
      </c>
      <c r="G19" s="166"/>
      <c r="H19" s="166" t="s">
        <v>522</v>
      </c>
      <c r="I19" s="105">
        <f t="shared" si="0"/>
        <v>31</v>
      </c>
      <c r="J19" s="153"/>
      <c r="K19" s="153"/>
      <c r="L19" s="438"/>
    </row>
    <row r="20" spans="2:12" ht="20.100000000000001" customHeight="1">
      <c r="D20" s="432"/>
      <c r="E20" s="434" t="s">
        <v>125</v>
      </c>
      <c r="F20" s="103" t="s">
        <v>123</v>
      </c>
      <c r="G20" s="154"/>
      <c r="H20" s="154"/>
      <c r="I20" s="105">
        <f t="shared" si="0"/>
        <v>0</v>
      </c>
      <c r="J20" s="105"/>
      <c r="K20" s="105" t="s">
        <v>246</v>
      </c>
      <c r="L20" s="436"/>
    </row>
    <row r="21" spans="2:12" ht="20.100000000000001" customHeight="1">
      <c r="D21" s="432"/>
      <c r="E21" s="450"/>
      <c r="F21" s="109" t="s">
        <v>55</v>
      </c>
      <c r="G21" s="149" t="s">
        <v>201</v>
      </c>
      <c r="H21" s="149" t="s">
        <v>67</v>
      </c>
      <c r="I21" s="105">
        <f t="shared" si="0"/>
        <v>11</v>
      </c>
      <c r="J21" s="148">
        <v>33</v>
      </c>
      <c r="K21" s="148"/>
      <c r="L21" s="437"/>
    </row>
    <row r="22" spans="2:12" ht="20.100000000000001" customHeight="1">
      <c r="D22" s="432"/>
      <c r="E22" s="450"/>
      <c r="F22" s="109" t="s">
        <v>122</v>
      </c>
      <c r="G22" s="149" t="s">
        <v>322</v>
      </c>
      <c r="H22" s="149" t="s">
        <v>322</v>
      </c>
      <c r="I22" s="105">
        <f t="shared" si="0"/>
        <v>11</v>
      </c>
      <c r="J22" s="109"/>
      <c r="K22" s="109"/>
      <c r="L22" s="437"/>
    </row>
    <row r="23" spans="2:12" ht="20.100000000000001" customHeight="1">
      <c r="B23" s="57" t="s">
        <v>44</v>
      </c>
      <c r="D23" s="432"/>
      <c r="E23" s="450"/>
      <c r="F23" s="113" t="s">
        <v>49</v>
      </c>
      <c r="G23" s="172" t="s">
        <v>200</v>
      </c>
      <c r="H23" s="172" t="s">
        <v>524</v>
      </c>
      <c r="I23" s="105">
        <f t="shared" si="0"/>
        <v>55</v>
      </c>
      <c r="J23" s="148"/>
      <c r="K23" s="148"/>
      <c r="L23" s="437"/>
    </row>
    <row r="24" spans="2:12" ht="20.100000000000001" customHeight="1">
      <c r="D24" s="432"/>
      <c r="E24" s="450"/>
      <c r="F24" s="109" t="s">
        <v>50</v>
      </c>
      <c r="G24" s="149"/>
      <c r="H24" s="149" t="s">
        <v>67</v>
      </c>
      <c r="I24" s="105">
        <f t="shared" si="0"/>
        <v>11</v>
      </c>
      <c r="J24" s="148"/>
      <c r="K24" s="148"/>
      <c r="L24" s="437"/>
    </row>
    <row r="25" spans="2:12" ht="20.100000000000001" customHeight="1">
      <c r="D25" s="432"/>
      <c r="E25" s="451"/>
      <c r="F25" s="151" t="s">
        <v>75</v>
      </c>
      <c r="G25" s="152" t="s">
        <v>201</v>
      </c>
      <c r="H25" s="152" t="s">
        <v>67</v>
      </c>
      <c r="I25" s="105">
        <f t="shared" si="0"/>
        <v>11</v>
      </c>
      <c r="J25" s="153"/>
      <c r="K25" s="153"/>
      <c r="L25" s="438"/>
    </row>
    <row r="26" spans="2:12" ht="20.100000000000001" customHeight="1">
      <c r="D26" s="432"/>
      <c r="E26" s="434" t="s">
        <v>126</v>
      </c>
      <c r="F26" s="103" t="s">
        <v>123</v>
      </c>
      <c r="G26" s="154"/>
      <c r="H26" s="480" t="s">
        <v>521</v>
      </c>
      <c r="I26" s="105" t="e">
        <f>LENB(#REF!)</f>
        <v>#REF!</v>
      </c>
      <c r="J26" s="105"/>
      <c r="K26" s="105" t="s">
        <v>246</v>
      </c>
      <c r="L26" s="436"/>
    </row>
    <row r="27" spans="2:12" ht="20.100000000000001" customHeight="1">
      <c r="D27" s="432"/>
      <c r="E27" s="450"/>
      <c r="F27" s="109" t="s">
        <v>55</v>
      </c>
      <c r="G27" s="149" t="s">
        <v>248</v>
      </c>
      <c r="H27" s="481"/>
      <c r="I27" s="105">
        <f>LENB(H26)</f>
        <v>8</v>
      </c>
      <c r="J27" s="148">
        <v>33</v>
      </c>
      <c r="K27" s="148"/>
      <c r="L27" s="437"/>
    </row>
    <row r="28" spans="2:12" ht="20.100000000000001" customHeight="1">
      <c r="D28" s="432"/>
      <c r="E28" s="450"/>
      <c r="F28" s="109" t="s">
        <v>122</v>
      </c>
      <c r="G28" s="149" t="s">
        <v>323</v>
      </c>
      <c r="H28" s="481"/>
      <c r="I28" s="105">
        <f t="shared" si="0"/>
        <v>0</v>
      </c>
      <c r="J28" s="109"/>
      <c r="K28" s="109"/>
      <c r="L28" s="437"/>
    </row>
    <row r="29" spans="2:12" ht="20.65" customHeight="1">
      <c r="D29" s="432"/>
      <c r="E29" s="450"/>
      <c r="F29" s="113" t="s">
        <v>49</v>
      </c>
      <c r="G29" s="172" t="s">
        <v>203</v>
      </c>
      <c r="H29" s="481"/>
      <c r="I29" s="105">
        <f t="shared" si="0"/>
        <v>0</v>
      </c>
      <c r="J29" s="148"/>
      <c r="K29" s="148"/>
      <c r="L29" s="437"/>
    </row>
    <row r="30" spans="2:12" ht="20.65" customHeight="1">
      <c r="D30" s="432"/>
      <c r="E30" s="450"/>
      <c r="F30" s="109" t="s">
        <v>50</v>
      </c>
      <c r="G30" s="149"/>
      <c r="H30" s="481"/>
      <c r="I30" s="105">
        <f t="shared" si="0"/>
        <v>0</v>
      </c>
      <c r="J30" s="148"/>
      <c r="K30" s="148"/>
      <c r="L30" s="437"/>
    </row>
    <row r="31" spans="2:12" ht="20.65" customHeight="1">
      <c r="D31" s="432"/>
      <c r="E31" s="451"/>
      <c r="F31" s="151" t="s">
        <v>75</v>
      </c>
      <c r="G31" s="152" t="s">
        <v>248</v>
      </c>
      <c r="H31" s="482"/>
      <c r="I31" s="105">
        <f t="shared" si="0"/>
        <v>0</v>
      </c>
      <c r="J31" s="153"/>
      <c r="K31" s="153"/>
      <c r="L31" s="438"/>
    </row>
    <row r="32" spans="2:12" ht="20.65" customHeight="1">
      <c r="D32" s="432"/>
      <c r="E32" s="434" t="s">
        <v>127</v>
      </c>
      <c r="F32" s="103" t="s">
        <v>123</v>
      </c>
      <c r="G32" s="146"/>
      <c r="H32" s="146"/>
      <c r="I32" s="105">
        <f t="shared" si="0"/>
        <v>0</v>
      </c>
      <c r="J32" s="105"/>
      <c r="K32" s="105" t="s">
        <v>246</v>
      </c>
      <c r="L32" s="436" t="s">
        <v>629</v>
      </c>
    </row>
    <row r="33" spans="4:12" ht="20.65" customHeight="1">
      <c r="D33" s="432"/>
      <c r="E33" s="450"/>
      <c r="F33" s="109" t="s">
        <v>55</v>
      </c>
      <c r="G33" s="149" t="s">
        <v>279</v>
      </c>
      <c r="H33" s="135" t="s">
        <v>603</v>
      </c>
      <c r="I33" s="105">
        <f t="shared" si="0"/>
        <v>58</v>
      </c>
      <c r="J33" s="148">
        <v>33</v>
      </c>
      <c r="K33" s="148"/>
      <c r="L33" s="437"/>
    </row>
    <row r="34" spans="4:12" ht="20.65" customHeight="1">
      <c r="D34" s="432"/>
      <c r="E34" s="450"/>
      <c r="F34" s="109" t="s">
        <v>122</v>
      </c>
      <c r="G34" s="149" t="s">
        <v>324</v>
      </c>
      <c r="H34" s="149" t="s">
        <v>324</v>
      </c>
      <c r="I34" s="105">
        <f t="shared" si="0"/>
        <v>21</v>
      </c>
      <c r="J34" s="109"/>
      <c r="K34" s="109"/>
      <c r="L34" s="437"/>
    </row>
    <row r="35" spans="4:12" ht="20.65" customHeight="1">
      <c r="D35" s="432"/>
      <c r="E35" s="450"/>
      <c r="F35" s="113" t="s">
        <v>49</v>
      </c>
      <c r="G35" s="172" t="s">
        <v>280</v>
      </c>
      <c r="H35" s="172" t="s">
        <v>602</v>
      </c>
      <c r="I35" s="105">
        <f t="shared" si="0"/>
        <v>94</v>
      </c>
      <c r="J35" s="148"/>
      <c r="K35" s="148"/>
      <c r="L35" s="437"/>
    </row>
    <row r="36" spans="4:12" ht="20.65" customHeight="1">
      <c r="D36" s="432"/>
      <c r="E36" s="450"/>
      <c r="F36" s="109" t="s">
        <v>50</v>
      </c>
      <c r="G36" s="149"/>
      <c r="H36" s="149"/>
      <c r="I36" s="105">
        <f t="shared" si="0"/>
        <v>0</v>
      </c>
      <c r="J36" s="148"/>
      <c r="K36" s="148"/>
      <c r="L36" s="437"/>
    </row>
    <row r="37" spans="4:12" ht="20.65" customHeight="1">
      <c r="D37" s="432"/>
      <c r="E37" s="451"/>
      <c r="F37" s="151" t="s">
        <v>75</v>
      </c>
      <c r="G37" s="173" t="s">
        <v>279</v>
      </c>
      <c r="H37" s="173"/>
      <c r="I37" s="105">
        <f t="shared" si="0"/>
        <v>0</v>
      </c>
      <c r="J37" s="153"/>
      <c r="K37" s="153"/>
      <c r="L37" s="438"/>
    </row>
    <row r="38" spans="4:12" ht="20.65" customHeight="1">
      <c r="D38" s="432"/>
      <c r="E38" s="434" t="s">
        <v>128</v>
      </c>
      <c r="F38" s="103" t="s">
        <v>123</v>
      </c>
      <c r="G38" s="174"/>
      <c r="H38" s="174"/>
      <c r="I38" s="105">
        <f t="shared" si="0"/>
        <v>0</v>
      </c>
      <c r="J38" s="105"/>
      <c r="K38" s="105" t="s">
        <v>246</v>
      </c>
      <c r="L38" s="175"/>
    </row>
    <row r="39" spans="4:12" ht="20.65" customHeight="1">
      <c r="D39" s="432"/>
      <c r="E39" s="450"/>
      <c r="F39" s="109" t="s">
        <v>55</v>
      </c>
      <c r="G39" s="176"/>
      <c r="H39" s="176"/>
      <c r="I39" s="105">
        <f t="shared" si="0"/>
        <v>0</v>
      </c>
      <c r="J39" s="148">
        <v>33</v>
      </c>
      <c r="K39" s="148"/>
      <c r="L39" s="177"/>
    </row>
    <row r="40" spans="4:12" ht="20.100000000000001" customHeight="1">
      <c r="D40" s="432"/>
      <c r="E40" s="450"/>
      <c r="F40" s="109" t="s">
        <v>122</v>
      </c>
      <c r="G40" s="176"/>
      <c r="H40" s="176"/>
      <c r="I40" s="105">
        <f t="shared" si="0"/>
        <v>0</v>
      </c>
      <c r="J40" s="109"/>
      <c r="K40" s="109"/>
      <c r="L40" s="177"/>
    </row>
    <row r="41" spans="4:12" ht="20.100000000000001" customHeight="1">
      <c r="D41" s="432"/>
      <c r="E41" s="450"/>
      <c r="F41" s="113" t="s">
        <v>49</v>
      </c>
      <c r="G41" s="178"/>
      <c r="H41" s="178"/>
      <c r="I41" s="105">
        <f t="shared" si="0"/>
        <v>0</v>
      </c>
      <c r="J41" s="148"/>
      <c r="K41" s="148"/>
      <c r="L41" s="177"/>
    </row>
    <row r="42" spans="4:12" ht="20.100000000000001" customHeight="1">
      <c r="D42" s="432"/>
      <c r="E42" s="450"/>
      <c r="F42" s="109" t="s">
        <v>50</v>
      </c>
      <c r="G42" s="176"/>
      <c r="H42" s="176"/>
      <c r="I42" s="105">
        <f t="shared" si="0"/>
        <v>0</v>
      </c>
      <c r="J42" s="148"/>
      <c r="K42" s="148"/>
      <c r="L42" s="179"/>
    </row>
    <row r="43" spans="4:12" ht="20.100000000000001" customHeight="1">
      <c r="D43" s="432"/>
      <c r="E43" s="451"/>
      <c r="F43" s="151" t="s">
        <v>75</v>
      </c>
      <c r="G43" s="180"/>
      <c r="H43" s="180"/>
      <c r="I43" s="105">
        <f t="shared" si="0"/>
        <v>0</v>
      </c>
      <c r="J43" s="153"/>
      <c r="K43" s="153"/>
      <c r="L43" s="181"/>
    </row>
    <row r="44" spans="4:12" ht="20.100000000000001" customHeight="1">
      <c r="D44" s="432"/>
      <c r="E44" s="434" t="s">
        <v>129</v>
      </c>
      <c r="F44" s="103" t="s">
        <v>123</v>
      </c>
      <c r="G44" s="174"/>
      <c r="H44" s="174"/>
      <c r="I44" s="105">
        <f t="shared" si="0"/>
        <v>0</v>
      </c>
      <c r="J44" s="105"/>
      <c r="K44" s="105" t="s">
        <v>246</v>
      </c>
      <c r="L44" s="175"/>
    </row>
    <row r="45" spans="4:12" ht="20.100000000000001" customHeight="1">
      <c r="D45" s="432"/>
      <c r="E45" s="450"/>
      <c r="F45" s="109" t="s">
        <v>55</v>
      </c>
      <c r="G45" s="176"/>
      <c r="H45" s="176"/>
      <c r="I45" s="105">
        <f t="shared" si="0"/>
        <v>0</v>
      </c>
      <c r="J45" s="148">
        <v>33</v>
      </c>
      <c r="K45" s="148"/>
      <c r="L45" s="177"/>
    </row>
    <row r="46" spans="4:12" ht="20.100000000000001" customHeight="1">
      <c r="D46" s="432"/>
      <c r="E46" s="450"/>
      <c r="F46" s="109" t="s">
        <v>122</v>
      </c>
      <c r="G46" s="176"/>
      <c r="H46" s="176"/>
      <c r="I46" s="105">
        <f t="shared" si="0"/>
        <v>0</v>
      </c>
      <c r="J46" s="109"/>
      <c r="K46" s="109"/>
      <c r="L46" s="177"/>
    </row>
    <row r="47" spans="4:12" ht="20.100000000000001" customHeight="1">
      <c r="D47" s="432"/>
      <c r="E47" s="450"/>
      <c r="F47" s="113" t="s">
        <v>49</v>
      </c>
      <c r="G47" s="178"/>
      <c r="H47" s="178"/>
      <c r="I47" s="105">
        <f t="shared" si="0"/>
        <v>0</v>
      </c>
      <c r="J47" s="148"/>
      <c r="K47" s="148"/>
      <c r="L47" s="177"/>
    </row>
    <row r="48" spans="4:12" ht="20.100000000000001" customHeight="1">
      <c r="D48" s="432"/>
      <c r="E48" s="450"/>
      <c r="F48" s="109" t="s">
        <v>50</v>
      </c>
      <c r="G48" s="176"/>
      <c r="H48" s="176"/>
      <c r="I48" s="105">
        <f t="shared" si="0"/>
        <v>0</v>
      </c>
      <c r="J48" s="148"/>
      <c r="K48" s="148"/>
      <c r="L48" s="179"/>
    </row>
    <row r="49" spans="4:12" ht="20.100000000000001" customHeight="1">
      <c r="D49" s="432"/>
      <c r="E49" s="451"/>
      <c r="F49" s="151" t="s">
        <v>75</v>
      </c>
      <c r="G49" s="180"/>
      <c r="H49" s="180"/>
      <c r="I49" s="105">
        <f t="shared" si="0"/>
        <v>0</v>
      </c>
      <c r="J49" s="153"/>
      <c r="K49" s="153"/>
      <c r="L49" s="181"/>
    </row>
    <row r="50" spans="4:12" ht="20.100000000000001" customHeight="1">
      <c r="D50" s="432"/>
      <c r="E50" s="434" t="s">
        <v>130</v>
      </c>
      <c r="F50" s="103" t="s">
        <v>123</v>
      </c>
      <c r="G50" s="174"/>
      <c r="H50" s="174"/>
      <c r="I50" s="105">
        <f t="shared" si="0"/>
        <v>0</v>
      </c>
      <c r="J50" s="105"/>
      <c r="K50" s="105" t="s">
        <v>246</v>
      </c>
      <c r="L50" s="175"/>
    </row>
    <row r="51" spans="4:12" ht="20.100000000000001" customHeight="1">
      <c r="D51" s="432"/>
      <c r="E51" s="450"/>
      <c r="F51" s="109" t="s">
        <v>55</v>
      </c>
      <c r="G51" s="176"/>
      <c r="H51" s="176"/>
      <c r="I51" s="105">
        <f t="shared" si="0"/>
        <v>0</v>
      </c>
      <c r="J51" s="148">
        <v>33</v>
      </c>
      <c r="K51" s="148"/>
      <c r="L51" s="177"/>
    </row>
    <row r="52" spans="4:12" ht="20.100000000000001" customHeight="1">
      <c r="D52" s="432"/>
      <c r="E52" s="450"/>
      <c r="F52" s="109" t="s">
        <v>122</v>
      </c>
      <c r="G52" s="176"/>
      <c r="H52" s="176"/>
      <c r="I52" s="105">
        <f t="shared" si="0"/>
        <v>0</v>
      </c>
      <c r="J52" s="109"/>
      <c r="K52" s="109"/>
      <c r="L52" s="177"/>
    </row>
    <row r="53" spans="4:12" ht="20.100000000000001" customHeight="1">
      <c r="D53" s="432"/>
      <c r="E53" s="450"/>
      <c r="F53" s="113" t="s">
        <v>49</v>
      </c>
      <c r="G53" s="178"/>
      <c r="H53" s="178"/>
      <c r="I53" s="105">
        <f t="shared" si="0"/>
        <v>0</v>
      </c>
      <c r="J53" s="148"/>
      <c r="K53" s="148"/>
      <c r="L53" s="177"/>
    </row>
    <row r="54" spans="4:12" ht="20.100000000000001" customHeight="1">
      <c r="D54" s="432"/>
      <c r="E54" s="450"/>
      <c r="F54" s="109" t="s">
        <v>50</v>
      </c>
      <c r="G54" s="176"/>
      <c r="H54" s="176"/>
      <c r="I54" s="105">
        <f t="shared" si="0"/>
        <v>0</v>
      </c>
      <c r="J54" s="148"/>
      <c r="K54" s="148"/>
      <c r="L54" s="179"/>
    </row>
    <row r="55" spans="4:12" ht="20.100000000000001" customHeight="1">
      <c r="D55" s="432"/>
      <c r="E55" s="451"/>
      <c r="F55" s="151" t="s">
        <v>75</v>
      </c>
      <c r="G55" s="180"/>
      <c r="H55" s="180"/>
      <c r="I55" s="105">
        <f t="shared" si="0"/>
        <v>0</v>
      </c>
      <c r="J55" s="153"/>
      <c r="K55" s="153"/>
      <c r="L55" s="181"/>
    </row>
    <row r="56" spans="4:12" ht="20.100000000000001" customHeight="1">
      <c r="D56" s="432"/>
      <c r="E56" s="434" t="s">
        <v>131</v>
      </c>
      <c r="F56" s="103" t="s">
        <v>123</v>
      </c>
      <c r="G56" s="174"/>
      <c r="H56" s="174"/>
      <c r="I56" s="105">
        <f t="shared" si="0"/>
        <v>0</v>
      </c>
      <c r="J56" s="105"/>
      <c r="K56" s="105" t="s">
        <v>246</v>
      </c>
      <c r="L56" s="175"/>
    </row>
    <row r="57" spans="4:12" ht="20.100000000000001" customHeight="1">
      <c r="D57" s="432"/>
      <c r="E57" s="450"/>
      <c r="F57" s="109" t="s">
        <v>55</v>
      </c>
      <c r="G57" s="176"/>
      <c r="H57" s="176"/>
      <c r="I57" s="105">
        <f t="shared" si="0"/>
        <v>0</v>
      </c>
      <c r="J57" s="148">
        <v>33</v>
      </c>
      <c r="K57" s="148"/>
      <c r="L57" s="177"/>
    </row>
    <row r="58" spans="4:12" ht="20.100000000000001" customHeight="1">
      <c r="D58" s="432"/>
      <c r="E58" s="450"/>
      <c r="F58" s="109" t="s">
        <v>122</v>
      </c>
      <c r="G58" s="176"/>
      <c r="H58" s="176"/>
      <c r="I58" s="105">
        <f t="shared" si="0"/>
        <v>0</v>
      </c>
      <c r="J58" s="109"/>
      <c r="K58" s="109"/>
      <c r="L58" s="177"/>
    </row>
    <row r="59" spans="4:12" ht="20.100000000000001" customHeight="1">
      <c r="D59" s="432"/>
      <c r="E59" s="450"/>
      <c r="F59" s="113" t="s">
        <v>49</v>
      </c>
      <c r="G59" s="178"/>
      <c r="H59" s="178"/>
      <c r="I59" s="105">
        <f t="shared" si="0"/>
        <v>0</v>
      </c>
      <c r="J59" s="148"/>
      <c r="K59" s="148"/>
      <c r="L59" s="177"/>
    </row>
    <row r="60" spans="4:12" ht="17.649999999999999" customHeight="1">
      <c r="D60" s="432"/>
      <c r="E60" s="450"/>
      <c r="F60" s="109" t="s">
        <v>50</v>
      </c>
      <c r="G60" s="176"/>
      <c r="H60" s="176"/>
      <c r="I60" s="105">
        <f t="shared" si="0"/>
        <v>0</v>
      </c>
      <c r="J60" s="148"/>
      <c r="K60" s="148"/>
      <c r="L60" s="179"/>
    </row>
    <row r="61" spans="4:12" ht="16.5" customHeight="1">
      <c r="D61" s="432"/>
      <c r="E61" s="451"/>
      <c r="F61" s="151" t="s">
        <v>75</v>
      </c>
      <c r="G61" s="180"/>
      <c r="H61" s="180"/>
      <c r="I61" s="105">
        <f t="shared" si="0"/>
        <v>0</v>
      </c>
      <c r="J61" s="153"/>
      <c r="K61" s="153"/>
      <c r="L61" s="181"/>
    </row>
    <row r="62" spans="4:12" ht="17.25" customHeight="1">
      <c r="D62" s="432"/>
      <c r="E62" s="434" t="s">
        <v>132</v>
      </c>
      <c r="F62" s="103" t="s">
        <v>123</v>
      </c>
      <c r="G62" s="174"/>
      <c r="H62" s="174"/>
      <c r="I62" s="105">
        <f t="shared" si="0"/>
        <v>0</v>
      </c>
      <c r="J62" s="105"/>
      <c r="K62" s="105" t="s">
        <v>246</v>
      </c>
      <c r="L62" s="175"/>
    </row>
    <row r="63" spans="4:12" ht="16.5" customHeight="1">
      <c r="D63" s="432"/>
      <c r="E63" s="450"/>
      <c r="F63" s="109" t="s">
        <v>55</v>
      </c>
      <c r="G63" s="176"/>
      <c r="H63" s="176"/>
      <c r="I63" s="105">
        <f t="shared" si="0"/>
        <v>0</v>
      </c>
      <c r="J63" s="148">
        <v>33</v>
      </c>
      <c r="K63" s="148"/>
      <c r="L63" s="177"/>
    </row>
    <row r="64" spans="4:12" ht="16.5" customHeight="1">
      <c r="D64" s="432"/>
      <c r="E64" s="450"/>
      <c r="F64" s="109" t="s">
        <v>122</v>
      </c>
      <c r="G64" s="176"/>
      <c r="H64" s="176"/>
      <c r="I64" s="105">
        <f t="shared" si="0"/>
        <v>0</v>
      </c>
      <c r="J64" s="109"/>
      <c r="K64" s="109"/>
      <c r="L64" s="177"/>
    </row>
    <row r="65" spans="4:12" ht="20.100000000000001" customHeight="1">
      <c r="D65" s="432"/>
      <c r="E65" s="450"/>
      <c r="F65" s="113" t="s">
        <v>49</v>
      </c>
      <c r="G65" s="178"/>
      <c r="H65" s="178"/>
      <c r="I65" s="105">
        <f t="shared" si="0"/>
        <v>0</v>
      </c>
      <c r="J65" s="148"/>
      <c r="K65" s="148"/>
      <c r="L65" s="177"/>
    </row>
    <row r="66" spans="4:12" ht="20.100000000000001" customHeight="1">
      <c r="D66" s="432"/>
      <c r="E66" s="450"/>
      <c r="F66" s="109" t="s">
        <v>50</v>
      </c>
      <c r="G66" s="176"/>
      <c r="H66" s="176"/>
      <c r="I66" s="105">
        <f t="shared" si="0"/>
        <v>0</v>
      </c>
      <c r="J66" s="148"/>
      <c r="K66" s="148"/>
      <c r="L66" s="179"/>
    </row>
    <row r="67" spans="4:12" ht="20.100000000000001" customHeight="1">
      <c r="D67" s="432"/>
      <c r="E67" s="451"/>
      <c r="F67" s="151" t="s">
        <v>75</v>
      </c>
      <c r="G67" s="180"/>
      <c r="H67" s="180"/>
      <c r="I67" s="105">
        <f t="shared" si="0"/>
        <v>0</v>
      </c>
      <c r="J67" s="153"/>
      <c r="K67" s="153"/>
      <c r="L67" s="181"/>
    </row>
    <row r="68" spans="4:12" ht="20.100000000000001" customHeight="1">
      <c r="D68" s="432"/>
      <c r="E68" s="434" t="s">
        <v>133</v>
      </c>
      <c r="F68" s="103" t="s">
        <v>123</v>
      </c>
      <c r="G68" s="174"/>
      <c r="H68" s="174"/>
      <c r="I68" s="105">
        <f t="shared" si="0"/>
        <v>0</v>
      </c>
      <c r="J68" s="105"/>
      <c r="K68" s="171" t="s">
        <v>246</v>
      </c>
      <c r="L68" s="175"/>
    </row>
    <row r="69" spans="4:12" ht="20.100000000000001" customHeight="1">
      <c r="D69" s="432"/>
      <c r="E69" s="450"/>
      <c r="F69" s="109" t="s">
        <v>55</v>
      </c>
      <c r="G69" s="176"/>
      <c r="H69" s="176"/>
      <c r="I69" s="105">
        <f t="shared" si="0"/>
        <v>0</v>
      </c>
      <c r="J69" s="148">
        <v>33</v>
      </c>
      <c r="K69" s="148"/>
      <c r="L69" s="177"/>
    </row>
    <row r="70" spans="4:12" ht="20.100000000000001" customHeight="1">
      <c r="D70" s="432"/>
      <c r="E70" s="450"/>
      <c r="F70" s="109" t="s">
        <v>122</v>
      </c>
      <c r="G70" s="176"/>
      <c r="H70" s="176"/>
      <c r="I70" s="105">
        <f t="shared" si="0"/>
        <v>0</v>
      </c>
      <c r="J70" s="109"/>
      <c r="K70" s="109"/>
      <c r="L70" s="177"/>
    </row>
    <row r="71" spans="4:12" ht="20.100000000000001" customHeight="1">
      <c r="D71" s="432"/>
      <c r="E71" s="450"/>
      <c r="F71" s="113" t="s">
        <v>49</v>
      </c>
      <c r="G71" s="178"/>
      <c r="H71" s="178"/>
      <c r="I71" s="105">
        <f t="shared" si="0"/>
        <v>0</v>
      </c>
      <c r="J71" s="148"/>
      <c r="K71" s="148"/>
      <c r="L71" s="177"/>
    </row>
    <row r="72" spans="4:12" ht="20.100000000000001" customHeight="1">
      <c r="D72" s="432"/>
      <c r="E72" s="450"/>
      <c r="F72" s="109" t="s">
        <v>50</v>
      </c>
      <c r="G72" s="176"/>
      <c r="H72" s="176"/>
      <c r="I72" s="105">
        <f t="shared" si="0"/>
        <v>0</v>
      </c>
      <c r="J72" s="148"/>
      <c r="K72" s="148"/>
      <c r="L72" s="179"/>
    </row>
    <row r="73" spans="4:12" ht="20.100000000000001" customHeight="1">
      <c r="D73" s="432"/>
      <c r="E73" s="451"/>
      <c r="F73" s="156" t="s">
        <v>75</v>
      </c>
      <c r="G73" s="182"/>
      <c r="H73" s="182"/>
      <c r="I73" s="105">
        <f t="shared" ref="I73:I136" si="1">LENB(H73)</f>
        <v>0</v>
      </c>
      <c r="J73" s="158"/>
      <c r="K73" s="153"/>
      <c r="L73" s="183"/>
    </row>
    <row r="74" spans="4:12" ht="19.5" customHeight="1">
      <c r="D74" s="432"/>
      <c r="E74" s="434" t="s">
        <v>148</v>
      </c>
      <c r="F74" s="103" t="s">
        <v>123</v>
      </c>
      <c r="G74" s="174"/>
      <c r="H74" s="174"/>
      <c r="I74" s="105">
        <f t="shared" si="1"/>
        <v>0</v>
      </c>
      <c r="J74" s="105"/>
      <c r="K74" s="105" t="s">
        <v>246</v>
      </c>
      <c r="L74" s="184"/>
    </row>
    <row r="75" spans="4:12" ht="20.100000000000001" customHeight="1">
      <c r="D75" s="432"/>
      <c r="E75" s="450"/>
      <c r="F75" s="109" t="s">
        <v>55</v>
      </c>
      <c r="G75" s="176"/>
      <c r="H75" s="176"/>
      <c r="I75" s="105">
        <f t="shared" si="1"/>
        <v>0</v>
      </c>
      <c r="J75" s="148">
        <v>33</v>
      </c>
      <c r="K75" s="148"/>
      <c r="L75" s="177"/>
    </row>
    <row r="76" spans="4:12" ht="20.100000000000001" customHeight="1">
      <c r="D76" s="432"/>
      <c r="E76" s="450"/>
      <c r="F76" s="109" t="s">
        <v>122</v>
      </c>
      <c r="G76" s="176"/>
      <c r="H76" s="176"/>
      <c r="I76" s="105">
        <f t="shared" si="1"/>
        <v>0</v>
      </c>
      <c r="J76" s="109"/>
      <c r="K76" s="109"/>
      <c r="L76" s="177"/>
    </row>
    <row r="77" spans="4:12" ht="20.100000000000001" customHeight="1">
      <c r="D77" s="432"/>
      <c r="E77" s="450"/>
      <c r="F77" s="113" t="s">
        <v>49</v>
      </c>
      <c r="G77" s="178"/>
      <c r="H77" s="178"/>
      <c r="I77" s="105">
        <f t="shared" si="1"/>
        <v>0</v>
      </c>
      <c r="J77" s="148"/>
      <c r="K77" s="148"/>
      <c r="L77" s="177"/>
    </row>
    <row r="78" spans="4:12" ht="20.100000000000001" customHeight="1">
      <c r="D78" s="432"/>
      <c r="E78" s="450"/>
      <c r="F78" s="109" t="s">
        <v>50</v>
      </c>
      <c r="G78" s="176"/>
      <c r="H78" s="176"/>
      <c r="I78" s="105">
        <f t="shared" si="1"/>
        <v>0</v>
      </c>
      <c r="J78" s="148"/>
      <c r="K78" s="148"/>
      <c r="L78" s="179"/>
    </row>
    <row r="79" spans="4:12" ht="20.100000000000001" customHeight="1">
      <c r="D79" s="432"/>
      <c r="E79" s="451"/>
      <c r="F79" s="151" t="s">
        <v>75</v>
      </c>
      <c r="G79" s="180"/>
      <c r="H79" s="180"/>
      <c r="I79" s="105">
        <f t="shared" si="1"/>
        <v>0</v>
      </c>
      <c r="J79" s="153"/>
      <c r="K79" s="153"/>
      <c r="L79" s="181"/>
    </row>
    <row r="80" spans="4:12" ht="20.100000000000001" customHeight="1">
      <c r="D80" s="432"/>
      <c r="E80" s="434" t="s">
        <v>149</v>
      </c>
      <c r="F80" s="103" t="s">
        <v>123</v>
      </c>
      <c r="G80" s="174"/>
      <c r="H80" s="174"/>
      <c r="I80" s="105">
        <f t="shared" si="1"/>
        <v>0</v>
      </c>
      <c r="J80" s="105"/>
      <c r="K80" s="105" t="s">
        <v>246</v>
      </c>
      <c r="L80" s="175"/>
    </row>
    <row r="81" spans="4:12" ht="20.100000000000001" customHeight="1">
      <c r="D81" s="432"/>
      <c r="E81" s="450"/>
      <c r="F81" s="109" t="s">
        <v>55</v>
      </c>
      <c r="G81" s="176"/>
      <c r="H81" s="176"/>
      <c r="I81" s="105">
        <f t="shared" si="1"/>
        <v>0</v>
      </c>
      <c r="J81" s="148">
        <v>33</v>
      </c>
      <c r="K81" s="148"/>
      <c r="L81" s="177"/>
    </row>
    <row r="82" spans="4:12" ht="20.100000000000001" customHeight="1">
      <c r="D82" s="432"/>
      <c r="E82" s="450"/>
      <c r="F82" s="109" t="s">
        <v>122</v>
      </c>
      <c r="G82" s="176"/>
      <c r="H82" s="176"/>
      <c r="I82" s="105">
        <f t="shared" si="1"/>
        <v>0</v>
      </c>
      <c r="J82" s="109"/>
      <c r="K82" s="109"/>
      <c r="L82" s="177"/>
    </row>
    <row r="83" spans="4:12" ht="20.100000000000001" customHeight="1">
      <c r="D83" s="432"/>
      <c r="E83" s="450"/>
      <c r="F83" s="113" t="s">
        <v>49</v>
      </c>
      <c r="G83" s="178"/>
      <c r="H83" s="178"/>
      <c r="I83" s="105">
        <f t="shared" si="1"/>
        <v>0</v>
      </c>
      <c r="J83" s="148"/>
      <c r="K83" s="148"/>
      <c r="L83" s="177"/>
    </row>
    <row r="84" spans="4:12" ht="20.100000000000001" customHeight="1">
      <c r="D84" s="432"/>
      <c r="E84" s="450"/>
      <c r="F84" s="109" t="s">
        <v>50</v>
      </c>
      <c r="G84" s="176"/>
      <c r="H84" s="176"/>
      <c r="I84" s="105">
        <f t="shared" si="1"/>
        <v>0</v>
      </c>
      <c r="J84" s="148"/>
      <c r="K84" s="148"/>
      <c r="L84" s="179"/>
    </row>
    <row r="85" spans="4:12" ht="20.100000000000001" customHeight="1">
      <c r="D85" s="432"/>
      <c r="E85" s="451"/>
      <c r="F85" s="151" t="s">
        <v>75</v>
      </c>
      <c r="G85" s="180"/>
      <c r="H85" s="180"/>
      <c r="I85" s="105">
        <f t="shared" si="1"/>
        <v>0</v>
      </c>
      <c r="J85" s="153"/>
      <c r="K85" s="153"/>
      <c r="L85" s="181"/>
    </row>
    <row r="86" spans="4:12" ht="20.100000000000001" customHeight="1">
      <c r="D86" s="432"/>
      <c r="E86" s="434" t="s">
        <v>150</v>
      </c>
      <c r="F86" s="103" t="s">
        <v>123</v>
      </c>
      <c r="G86" s="174"/>
      <c r="H86" s="174"/>
      <c r="I86" s="105">
        <f t="shared" si="1"/>
        <v>0</v>
      </c>
      <c r="J86" s="185"/>
      <c r="K86" s="105" t="s">
        <v>246</v>
      </c>
      <c r="L86" s="186"/>
    </row>
    <row r="87" spans="4:12" ht="20.100000000000001" customHeight="1">
      <c r="D87" s="432"/>
      <c r="E87" s="450"/>
      <c r="F87" s="109" t="s">
        <v>55</v>
      </c>
      <c r="G87" s="176"/>
      <c r="H87" s="176"/>
      <c r="I87" s="105">
        <f t="shared" si="1"/>
        <v>0</v>
      </c>
      <c r="J87" s="159">
        <v>33</v>
      </c>
      <c r="K87" s="148"/>
      <c r="L87" s="187"/>
    </row>
    <row r="88" spans="4:12" ht="20.100000000000001" customHeight="1">
      <c r="D88" s="432"/>
      <c r="E88" s="450"/>
      <c r="F88" s="109" t="s">
        <v>122</v>
      </c>
      <c r="G88" s="176"/>
      <c r="H88" s="176"/>
      <c r="I88" s="105">
        <f t="shared" si="1"/>
        <v>0</v>
      </c>
      <c r="J88" s="188"/>
      <c r="K88" s="109"/>
      <c r="L88" s="187"/>
    </row>
    <row r="89" spans="4:12" ht="20.100000000000001" customHeight="1">
      <c r="D89" s="432"/>
      <c r="E89" s="450"/>
      <c r="F89" s="113" t="s">
        <v>49</v>
      </c>
      <c r="G89" s="178"/>
      <c r="H89" s="178"/>
      <c r="I89" s="105">
        <f t="shared" si="1"/>
        <v>0</v>
      </c>
      <c r="J89" s="159"/>
      <c r="K89" s="148"/>
      <c r="L89" s="187"/>
    </row>
    <row r="90" spans="4:12" ht="20.100000000000001" customHeight="1">
      <c r="D90" s="432"/>
      <c r="E90" s="450"/>
      <c r="F90" s="109" t="s">
        <v>50</v>
      </c>
      <c r="G90" s="176"/>
      <c r="H90" s="176"/>
      <c r="I90" s="105">
        <f t="shared" si="1"/>
        <v>0</v>
      </c>
      <c r="J90" s="159"/>
      <c r="K90" s="148"/>
      <c r="L90" s="189"/>
    </row>
    <row r="91" spans="4:12" ht="20.100000000000001" customHeight="1">
      <c r="D91" s="432"/>
      <c r="E91" s="451"/>
      <c r="F91" s="151" t="s">
        <v>75</v>
      </c>
      <c r="G91" s="180"/>
      <c r="H91" s="180"/>
      <c r="I91" s="105">
        <f t="shared" si="1"/>
        <v>0</v>
      </c>
      <c r="J91" s="190"/>
      <c r="K91" s="153"/>
      <c r="L91" s="191"/>
    </row>
    <row r="92" spans="4:12" ht="20.100000000000001" customHeight="1">
      <c r="D92" s="432"/>
      <c r="E92" s="434" t="s">
        <v>151</v>
      </c>
      <c r="F92" s="103" t="s">
        <v>123</v>
      </c>
      <c r="G92" s="174"/>
      <c r="H92" s="174"/>
      <c r="I92" s="105">
        <f t="shared" si="1"/>
        <v>0</v>
      </c>
      <c r="J92" s="105"/>
      <c r="K92" s="185" t="s">
        <v>246</v>
      </c>
      <c r="L92" s="175"/>
    </row>
    <row r="93" spans="4:12" ht="20.100000000000001" customHeight="1">
      <c r="D93" s="432"/>
      <c r="E93" s="450"/>
      <c r="F93" s="109" t="s">
        <v>55</v>
      </c>
      <c r="G93" s="176"/>
      <c r="H93" s="176"/>
      <c r="I93" s="105">
        <f t="shared" si="1"/>
        <v>0</v>
      </c>
      <c r="J93" s="148">
        <v>33</v>
      </c>
      <c r="K93" s="159"/>
      <c r="L93" s="177"/>
    </row>
    <row r="94" spans="4:12" ht="20.100000000000001" customHeight="1">
      <c r="D94" s="432"/>
      <c r="E94" s="450"/>
      <c r="F94" s="109" t="s">
        <v>122</v>
      </c>
      <c r="G94" s="176"/>
      <c r="H94" s="176"/>
      <c r="I94" s="105">
        <f t="shared" si="1"/>
        <v>0</v>
      </c>
      <c r="J94" s="109"/>
      <c r="K94" s="188"/>
      <c r="L94" s="177"/>
    </row>
    <row r="95" spans="4:12" ht="20.100000000000001" customHeight="1">
      <c r="D95" s="432"/>
      <c r="E95" s="450"/>
      <c r="F95" s="113" t="s">
        <v>49</v>
      </c>
      <c r="G95" s="178"/>
      <c r="H95" s="178"/>
      <c r="I95" s="105">
        <f t="shared" si="1"/>
        <v>0</v>
      </c>
      <c r="J95" s="148"/>
      <c r="K95" s="159"/>
      <c r="L95" s="177"/>
    </row>
    <row r="96" spans="4:12" ht="20.100000000000001" customHeight="1">
      <c r="D96" s="432"/>
      <c r="E96" s="450"/>
      <c r="F96" s="109" t="s">
        <v>50</v>
      </c>
      <c r="G96" s="176"/>
      <c r="H96" s="176"/>
      <c r="I96" s="105">
        <f t="shared" si="1"/>
        <v>0</v>
      </c>
      <c r="J96" s="148"/>
      <c r="K96" s="159"/>
      <c r="L96" s="179"/>
    </row>
    <row r="97" spans="4:12" ht="20.100000000000001" customHeight="1" thickBot="1">
      <c r="D97" s="432"/>
      <c r="E97" s="450"/>
      <c r="F97" s="156" t="s">
        <v>75</v>
      </c>
      <c r="G97" s="182"/>
      <c r="H97" s="182"/>
      <c r="I97" s="118">
        <f t="shared" si="1"/>
        <v>0</v>
      </c>
      <c r="J97" s="158"/>
      <c r="K97" s="192"/>
      <c r="L97" s="183"/>
    </row>
    <row r="98" spans="4:12" ht="20.100000000000001" customHeight="1">
      <c r="D98" s="447" t="s">
        <v>120</v>
      </c>
      <c r="E98" s="449" t="s">
        <v>118</v>
      </c>
      <c r="F98" s="120" t="s">
        <v>65</v>
      </c>
      <c r="G98" s="120" t="s">
        <v>76</v>
      </c>
      <c r="H98" s="131"/>
      <c r="I98" s="122">
        <f t="shared" si="1"/>
        <v>0</v>
      </c>
      <c r="J98" s="123"/>
      <c r="K98" s="123" t="s">
        <v>246</v>
      </c>
      <c r="L98" s="545"/>
    </row>
    <row r="99" spans="4:12" ht="20.100000000000001" customHeight="1">
      <c r="D99" s="432"/>
      <c r="E99" s="450"/>
      <c r="F99" s="124" t="s">
        <v>55</v>
      </c>
      <c r="G99" s="139" t="s">
        <v>161</v>
      </c>
      <c r="H99" s="139" t="s">
        <v>728</v>
      </c>
      <c r="I99" s="105">
        <f t="shared" si="1"/>
        <v>14</v>
      </c>
      <c r="J99" s="126">
        <v>33</v>
      </c>
      <c r="K99" s="126"/>
      <c r="L99" s="461"/>
    </row>
    <row r="100" spans="4:12" ht="20.100000000000001" customHeight="1">
      <c r="D100" s="432"/>
      <c r="E100" s="450"/>
      <c r="F100" s="124" t="s">
        <v>122</v>
      </c>
      <c r="G100" s="139" t="s">
        <v>325</v>
      </c>
      <c r="H100" s="139" t="s">
        <v>325</v>
      </c>
      <c r="I100" s="105">
        <f t="shared" si="1"/>
        <v>14</v>
      </c>
      <c r="J100" s="124"/>
      <c r="K100" s="124"/>
      <c r="L100" s="461"/>
    </row>
    <row r="101" spans="4:12" ht="19.899999999999999" customHeight="1">
      <c r="D101" s="432"/>
      <c r="E101" s="450"/>
      <c r="F101" s="127" t="s">
        <v>49</v>
      </c>
      <c r="G101" s="84" t="s">
        <v>640</v>
      </c>
      <c r="H101" s="84" t="s">
        <v>641</v>
      </c>
      <c r="I101" s="105">
        <f t="shared" si="1"/>
        <v>47</v>
      </c>
      <c r="J101" s="126"/>
      <c r="K101" s="126"/>
      <c r="L101" s="461"/>
    </row>
    <row r="102" spans="4:12" ht="17.649999999999999" customHeight="1">
      <c r="D102" s="432"/>
      <c r="E102" s="450"/>
      <c r="F102" s="124" t="s">
        <v>50</v>
      </c>
      <c r="G102" s="139"/>
      <c r="H102" s="139" t="s">
        <v>728</v>
      </c>
      <c r="I102" s="105">
        <f t="shared" si="1"/>
        <v>14</v>
      </c>
      <c r="J102" s="126"/>
      <c r="K102" s="126"/>
      <c r="L102" s="461"/>
    </row>
    <row r="103" spans="4:12" ht="17.649999999999999" customHeight="1">
      <c r="D103" s="432"/>
      <c r="E103" s="451"/>
      <c r="F103" s="129" t="s">
        <v>75</v>
      </c>
      <c r="G103" s="141" t="s">
        <v>161</v>
      </c>
      <c r="H103" s="139" t="s">
        <v>161</v>
      </c>
      <c r="I103" s="105">
        <f t="shared" si="1"/>
        <v>14</v>
      </c>
      <c r="J103" s="130"/>
      <c r="K103" s="130"/>
      <c r="L103" s="462"/>
    </row>
    <row r="104" spans="4:12" ht="17.649999999999999" customHeight="1">
      <c r="D104" s="432"/>
      <c r="E104" s="434" t="s">
        <v>134</v>
      </c>
      <c r="F104" s="131" t="s">
        <v>65</v>
      </c>
      <c r="G104" s="131" t="s">
        <v>76</v>
      </c>
      <c r="H104" s="131"/>
      <c r="I104" s="105">
        <f t="shared" si="1"/>
        <v>0</v>
      </c>
      <c r="J104" s="133"/>
      <c r="K104" s="194" t="s">
        <v>246</v>
      </c>
      <c r="L104" s="484"/>
    </row>
    <row r="105" spans="4:12" ht="17.649999999999999" customHeight="1">
      <c r="D105" s="432"/>
      <c r="E105" s="450"/>
      <c r="F105" s="124" t="s">
        <v>55</v>
      </c>
      <c r="G105" s="134" t="s">
        <v>274</v>
      </c>
      <c r="H105" s="139" t="s">
        <v>274</v>
      </c>
      <c r="I105" s="105">
        <f t="shared" si="1"/>
        <v>9</v>
      </c>
      <c r="J105" s="126">
        <v>33</v>
      </c>
      <c r="K105" s="195"/>
      <c r="L105" s="461"/>
    </row>
    <row r="106" spans="4:12" ht="17.649999999999999" customHeight="1">
      <c r="D106" s="432"/>
      <c r="E106" s="450"/>
      <c r="F106" s="124" t="s">
        <v>122</v>
      </c>
      <c r="G106" s="134" t="s">
        <v>326</v>
      </c>
      <c r="H106" s="139" t="s">
        <v>326</v>
      </c>
      <c r="I106" s="105">
        <f t="shared" si="1"/>
        <v>9</v>
      </c>
      <c r="J106" s="124"/>
      <c r="K106" s="196"/>
      <c r="L106" s="461"/>
    </row>
    <row r="107" spans="4:12" ht="17.649999999999999" customHeight="1">
      <c r="D107" s="432"/>
      <c r="E107" s="450"/>
      <c r="F107" s="127" t="s">
        <v>49</v>
      </c>
      <c r="G107" s="85" t="s">
        <v>638</v>
      </c>
      <c r="H107" s="84" t="s">
        <v>639</v>
      </c>
      <c r="I107" s="105">
        <f t="shared" si="1"/>
        <v>37</v>
      </c>
      <c r="J107" s="126"/>
      <c r="K107" s="195"/>
      <c r="L107" s="461"/>
    </row>
    <row r="108" spans="4:12" ht="17.649999999999999" customHeight="1">
      <c r="D108" s="432"/>
      <c r="E108" s="450"/>
      <c r="F108" s="124" t="s">
        <v>50</v>
      </c>
      <c r="G108" s="134"/>
      <c r="H108" s="139" t="s">
        <v>274</v>
      </c>
      <c r="I108" s="105">
        <f t="shared" si="1"/>
        <v>9</v>
      </c>
      <c r="J108" s="126"/>
      <c r="K108" s="195"/>
      <c r="L108" s="461"/>
    </row>
    <row r="109" spans="4:12" ht="17.649999999999999" customHeight="1">
      <c r="D109" s="432"/>
      <c r="E109" s="451"/>
      <c r="F109" s="129" t="s">
        <v>75</v>
      </c>
      <c r="G109" s="141" t="s">
        <v>274</v>
      </c>
      <c r="H109" s="139" t="s">
        <v>274</v>
      </c>
      <c r="I109" s="105">
        <f t="shared" si="1"/>
        <v>9</v>
      </c>
      <c r="J109" s="130"/>
      <c r="K109" s="198"/>
      <c r="L109" s="462"/>
    </row>
    <row r="110" spans="4:12" ht="17.649999999999999" customHeight="1">
      <c r="D110" s="432"/>
      <c r="E110" s="434" t="s">
        <v>135</v>
      </c>
      <c r="F110" s="131" t="s">
        <v>65</v>
      </c>
      <c r="G110" s="132"/>
      <c r="H110" s="131"/>
      <c r="I110" s="105">
        <f t="shared" si="1"/>
        <v>0</v>
      </c>
      <c r="J110" s="133"/>
      <c r="K110" s="194" t="s">
        <v>246</v>
      </c>
      <c r="L110" s="484"/>
    </row>
    <row r="111" spans="4:12" ht="17.649999999999999" customHeight="1">
      <c r="D111" s="432"/>
      <c r="E111" s="450"/>
      <c r="F111" s="124" t="s">
        <v>55</v>
      </c>
      <c r="G111" s="134" t="s">
        <v>163</v>
      </c>
      <c r="H111" s="216" t="s">
        <v>736</v>
      </c>
      <c r="I111" s="105">
        <f t="shared" si="1"/>
        <v>35</v>
      </c>
      <c r="J111" s="126">
        <v>33</v>
      </c>
      <c r="K111" s="195"/>
      <c r="L111" s="461"/>
    </row>
    <row r="112" spans="4:12" ht="17.649999999999999" customHeight="1">
      <c r="D112" s="432"/>
      <c r="E112" s="450"/>
      <c r="F112" s="124" t="s">
        <v>122</v>
      </c>
      <c r="G112" s="134" t="s">
        <v>327</v>
      </c>
      <c r="H112" s="139" t="s">
        <v>630</v>
      </c>
      <c r="I112" s="105">
        <f t="shared" si="1"/>
        <v>16</v>
      </c>
      <c r="J112" s="124"/>
      <c r="K112" s="196"/>
      <c r="L112" s="461"/>
    </row>
    <row r="113" spans="4:12" ht="17.649999999999999" customHeight="1">
      <c r="D113" s="432"/>
      <c r="E113" s="450"/>
      <c r="F113" s="127" t="s">
        <v>49</v>
      </c>
      <c r="G113" s="218" t="s">
        <v>636</v>
      </c>
      <c r="H113" s="84" t="s">
        <v>637</v>
      </c>
      <c r="I113" s="105">
        <f t="shared" si="1"/>
        <v>32</v>
      </c>
      <c r="J113" s="126"/>
      <c r="K113" s="195"/>
      <c r="L113" s="461"/>
    </row>
    <row r="114" spans="4:12" ht="17.649999999999999" customHeight="1">
      <c r="D114" s="432"/>
      <c r="E114" s="450"/>
      <c r="F114" s="124" t="s">
        <v>50</v>
      </c>
      <c r="G114" s="134"/>
      <c r="H114" s="139" t="s">
        <v>736</v>
      </c>
      <c r="I114" s="105">
        <f t="shared" si="1"/>
        <v>35</v>
      </c>
      <c r="J114" s="126"/>
      <c r="K114" s="195"/>
      <c r="L114" s="461"/>
    </row>
    <row r="115" spans="4:12" ht="17.649999999999999" customHeight="1">
      <c r="D115" s="432"/>
      <c r="E115" s="451"/>
      <c r="F115" s="129" t="s">
        <v>75</v>
      </c>
      <c r="G115" s="136" t="s">
        <v>163</v>
      </c>
      <c r="H115" s="139" t="s">
        <v>548</v>
      </c>
      <c r="I115" s="105">
        <f t="shared" si="1"/>
        <v>35</v>
      </c>
      <c r="J115" s="130"/>
      <c r="K115" s="198"/>
      <c r="L115" s="462"/>
    </row>
    <row r="116" spans="4:12" ht="17.649999999999999" customHeight="1">
      <c r="D116" s="432"/>
      <c r="E116" s="434" t="s">
        <v>136</v>
      </c>
      <c r="F116" s="131" t="s">
        <v>65</v>
      </c>
      <c r="G116" s="132"/>
      <c r="H116" s="131"/>
      <c r="I116" s="105">
        <f t="shared" si="1"/>
        <v>0</v>
      </c>
      <c r="J116" s="133"/>
      <c r="K116" s="194" t="s">
        <v>246</v>
      </c>
      <c r="L116" s="484"/>
    </row>
    <row r="117" spans="4:12" ht="17.649999999999999" customHeight="1">
      <c r="D117" s="432"/>
      <c r="E117" s="450"/>
      <c r="F117" s="124" t="s">
        <v>55</v>
      </c>
      <c r="G117" s="134" t="s">
        <v>165</v>
      </c>
      <c r="H117" s="139" t="s">
        <v>737</v>
      </c>
      <c r="I117" s="105">
        <f t="shared" si="1"/>
        <v>15</v>
      </c>
      <c r="J117" s="126">
        <v>33</v>
      </c>
      <c r="K117" s="195"/>
      <c r="L117" s="461"/>
    </row>
    <row r="118" spans="4:12" ht="17.649999999999999" customHeight="1">
      <c r="D118" s="432"/>
      <c r="E118" s="450"/>
      <c r="F118" s="124" t="s">
        <v>122</v>
      </c>
      <c r="G118" s="134" t="s">
        <v>328</v>
      </c>
      <c r="H118" s="139" t="s">
        <v>328</v>
      </c>
      <c r="I118" s="105">
        <f t="shared" si="1"/>
        <v>10</v>
      </c>
      <c r="J118" s="124"/>
      <c r="K118" s="196"/>
      <c r="L118" s="461"/>
    </row>
    <row r="119" spans="4:12" ht="17.649999999999999" customHeight="1">
      <c r="D119" s="432"/>
      <c r="E119" s="450"/>
      <c r="F119" s="127" t="s">
        <v>49</v>
      </c>
      <c r="G119" s="85" t="s">
        <v>634</v>
      </c>
      <c r="H119" s="84" t="s">
        <v>635</v>
      </c>
      <c r="I119" s="105">
        <f t="shared" si="1"/>
        <v>45</v>
      </c>
      <c r="J119" s="126"/>
      <c r="K119" s="195"/>
      <c r="L119" s="461"/>
    </row>
    <row r="120" spans="4:12" ht="17.649999999999999" customHeight="1">
      <c r="D120" s="432"/>
      <c r="E120" s="450"/>
      <c r="F120" s="124" t="s">
        <v>50</v>
      </c>
      <c r="G120" s="134"/>
      <c r="H120" s="139" t="s">
        <v>737</v>
      </c>
      <c r="I120" s="105">
        <f t="shared" si="1"/>
        <v>15</v>
      </c>
      <c r="J120" s="126"/>
      <c r="K120" s="195"/>
      <c r="L120" s="461"/>
    </row>
    <row r="121" spans="4:12" ht="17.649999999999999" customHeight="1">
      <c r="D121" s="432"/>
      <c r="E121" s="451"/>
      <c r="F121" s="129" t="s">
        <v>75</v>
      </c>
      <c r="G121" s="136" t="s">
        <v>165</v>
      </c>
      <c r="H121" s="141" t="s">
        <v>549</v>
      </c>
      <c r="I121" s="105">
        <f t="shared" si="1"/>
        <v>15</v>
      </c>
      <c r="J121" s="130"/>
      <c r="K121" s="198"/>
      <c r="L121" s="462"/>
    </row>
    <row r="122" spans="4:12" ht="17.649999999999999" customHeight="1">
      <c r="D122" s="432"/>
      <c r="E122" s="434" t="s">
        <v>137</v>
      </c>
      <c r="F122" s="131" t="s">
        <v>65</v>
      </c>
      <c r="G122" s="132"/>
      <c r="H122" s="142"/>
      <c r="I122" s="105">
        <f t="shared" si="1"/>
        <v>0</v>
      </c>
      <c r="J122" s="133"/>
      <c r="K122" s="194" t="s">
        <v>246</v>
      </c>
      <c r="L122" s="484"/>
    </row>
    <row r="123" spans="4:12" ht="17.649999999999999" customHeight="1">
      <c r="D123" s="432"/>
      <c r="E123" s="450"/>
      <c r="F123" s="124" t="s">
        <v>55</v>
      </c>
      <c r="G123" s="134" t="s">
        <v>166</v>
      </c>
      <c r="H123" s="216" t="s">
        <v>738</v>
      </c>
      <c r="I123" s="105">
        <f t="shared" si="1"/>
        <v>45</v>
      </c>
      <c r="J123" s="126">
        <v>33</v>
      </c>
      <c r="K123" s="195"/>
      <c r="L123" s="461"/>
    </row>
    <row r="124" spans="4:12" ht="17.649999999999999" customHeight="1">
      <c r="D124" s="432"/>
      <c r="E124" s="450"/>
      <c r="F124" s="124" t="s">
        <v>122</v>
      </c>
      <c r="G124" s="134" t="s">
        <v>329</v>
      </c>
      <c r="H124" s="139" t="s">
        <v>329</v>
      </c>
      <c r="I124" s="105">
        <f t="shared" si="1"/>
        <v>16</v>
      </c>
      <c r="J124" s="124"/>
      <c r="K124" s="196"/>
      <c r="L124" s="461"/>
    </row>
    <row r="125" spans="4:12" ht="17.649999999999999" customHeight="1">
      <c r="D125" s="432"/>
      <c r="E125" s="450"/>
      <c r="F125" s="127" t="s">
        <v>49</v>
      </c>
      <c r="G125" s="85" t="s">
        <v>632</v>
      </c>
      <c r="H125" s="84" t="s">
        <v>633</v>
      </c>
      <c r="I125" s="105">
        <f t="shared" si="1"/>
        <v>51</v>
      </c>
      <c r="J125" s="126"/>
      <c r="K125" s="195"/>
      <c r="L125" s="461"/>
    </row>
    <row r="126" spans="4:12" ht="17.649999999999999" customHeight="1">
      <c r="D126" s="432"/>
      <c r="E126" s="450"/>
      <c r="F126" s="124" t="s">
        <v>50</v>
      </c>
      <c r="G126" s="134"/>
      <c r="H126" s="139" t="s">
        <v>738</v>
      </c>
      <c r="I126" s="105">
        <f t="shared" si="1"/>
        <v>45</v>
      </c>
      <c r="J126" s="126"/>
      <c r="K126" s="195"/>
      <c r="L126" s="461"/>
    </row>
    <row r="127" spans="4:12" ht="17.649999999999999" customHeight="1">
      <c r="D127" s="432"/>
      <c r="E127" s="450"/>
      <c r="F127" s="129" t="s">
        <v>75</v>
      </c>
      <c r="G127" s="136" t="s">
        <v>166</v>
      </c>
      <c r="H127" s="141" t="s">
        <v>550</v>
      </c>
      <c r="I127" s="105">
        <f t="shared" si="1"/>
        <v>45</v>
      </c>
      <c r="J127" s="130"/>
      <c r="K127" s="198"/>
      <c r="L127" s="462"/>
    </row>
    <row r="128" spans="4:12" ht="17.649999999999999" customHeight="1">
      <c r="D128" s="432"/>
      <c r="E128" s="434" t="s">
        <v>143</v>
      </c>
      <c r="F128" s="199" t="s">
        <v>65</v>
      </c>
      <c r="G128" s="200"/>
      <c r="H128" s="494" t="s">
        <v>723</v>
      </c>
      <c r="I128" s="105">
        <f t="shared" si="1"/>
        <v>4</v>
      </c>
      <c r="J128" s="144"/>
      <c r="K128" s="194" t="s">
        <v>246</v>
      </c>
      <c r="L128" s="544"/>
    </row>
    <row r="129" spans="4:12" ht="17.649999999999999" customHeight="1">
      <c r="D129" s="432"/>
      <c r="E129" s="450"/>
      <c r="F129" s="201" t="s">
        <v>55</v>
      </c>
      <c r="G129" s="134" t="s">
        <v>275</v>
      </c>
      <c r="H129" s="494"/>
      <c r="I129" s="105">
        <f t="shared" si="1"/>
        <v>0</v>
      </c>
      <c r="J129" s="126">
        <v>33</v>
      </c>
      <c r="K129" s="195"/>
      <c r="L129" s="540"/>
    </row>
    <row r="130" spans="4:12" ht="17.649999999999999" customHeight="1">
      <c r="D130" s="432"/>
      <c r="E130" s="450"/>
      <c r="F130" s="201" t="s">
        <v>122</v>
      </c>
      <c r="G130" s="134" t="s">
        <v>330</v>
      </c>
      <c r="H130" s="494"/>
      <c r="I130" s="105">
        <f t="shared" si="1"/>
        <v>0</v>
      </c>
      <c r="J130" s="124"/>
      <c r="K130" s="196"/>
      <c r="L130" s="540"/>
    </row>
    <row r="131" spans="4:12" ht="17.649999999999999" customHeight="1">
      <c r="D131" s="432"/>
      <c r="E131" s="450"/>
      <c r="F131" s="202" t="s">
        <v>49</v>
      </c>
      <c r="G131" s="85" t="s">
        <v>631</v>
      </c>
      <c r="H131" s="494"/>
      <c r="I131" s="105">
        <f t="shared" si="1"/>
        <v>0</v>
      </c>
      <c r="J131" s="126"/>
      <c r="K131" s="195"/>
      <c r="L131" s="540"/>
    </row>
    <row r="132" spans="4:12" ht="16.5" customHeight="1">
      <c r="D132" s="432"/>
      <c r="E132" s="450"/>
      <c r="F132" s="201" t="s">
        <v>50</v>
      </c>
      <c r="G132" s="134"/>
      <c r="H132" s="494"/>
      <c r="I132" s="105">
        <f t="shared" si="1"/>
        <v>0</v>
      </c>
      <c r="J132" s="126"/>
      <c r="K132" s="195"/>
      <c r="L132" s="540"/>
    </row>
    <row r="133" spans="4:12" ht="17.25" customHeight="1" thickBot="1">
      <c r="D133" s="432"/>
      <c r="E133" s="450"/>
      <c r="F133" s="203" t="s">
        <v>75</v>
      </c>
      <c r="G133" s="204" t="s">
        <v>275</v>
      </c>
      <c r="H133" s="495"/>
      <c r="I133" s="105">
        <f t="shared" si="1"/>
        <v>0</v>
      </c>
      <c r="J133" s="205"/>
      <c r="K133" s="206"/>
      <c r="L133" s="540"/>
    </row>
    <row r="134" spans="4:12" ht="16.5" customHeight="1">
      <c r="D134" s="432"/>
      <c r="E134" s="434" t="s">
        <v>252</v>
      </c>
      <c r="F134" s="103" t="s">
        <v>253</v>
      </c>
      <c r="G134" s="174"/>
      <c r="H134" s="174"/>
      <c r="I134" s="105">
        <f t="shared" si="1"/>
        <v>0</v>
      </c>
      <c r="J134" s="105"/>
      <c r="K134" s="185" t="s">
        <v>254</v>
      </c>
      <c r="L134" s="436"/>
    </row>
    <row r="135" spans="4:12" ht="16.5" customHeight="1">
      <c r="D135" s="432"/>
      <c r="E135" s="450"/>
      <c r="F135" s="109" t="s">
        <v>255</v>
      </c>
      <c r="G135" s="176"/>
      <c r="H135" s="176"/>
      <c r="I135" s="105">
        <f t="shared" si="1"/>
        <v>0</v>
      </c>
      <c r="J135" s="148">
        <v>33</v>
      </c>
      <c r="K135" s="159"/>
      <c r="L135" s="437"/>
    </row>
    <row r="136" spans="4:12" ht="16.5" customHeight="1">
      <c r="D136" s="432"/>
      <c r="E136" s="450"/>
      <c r="F136" s="109" t="s">
        <v>256</v>
      </c>
      <c r="G136" s="176"/>
      <c r="H136" s="176"/>
      <c r="I136" s="105">
        <f t="shared" si="1"/>
        <v>0</v>
      </c>
      <c r="J136" s="109"/>
      <c r="K136" s="188"/>
      <c r="L136" s="437"/>
    </row>
    <row r="137" spans="4:12" ht="16.5" customHeight="1">
      <c r="D137" s="432"/>
      <c r="E137" s="450"/>
      <c r="F137" s="113" t="s">
        <v>49</v>
      </c>
      <c r="G137" s="178"/>
      <c r="H137" s="178"/>
      <c r="I137" s="105">
        <f t="shared" ref="I137:I145" si="2">LENB(H137)</f>
        <v>0</v>
      </c>
      <c r="J137" s="148"/>
      <c r="K137" s="159"/>
      <c r="L137" s="437"/>
    </row>
    <row r="138" spans="4:12" ht="16.5" customHeight="1">
      <c r="D138" s="432"/>
      <c r="E138" s="450"/>
      <c r="F138" s="109" t="s">
        <v>50</v>
      </c>
      <c r="G138" s="176"/>
      <c r="H138" s="176"/>
      <c r="I138" s="105">
        <f t="shared" si="2"/>
        <v>0</v>
      </c>
      <c r="J138" s="148"/>
      <c r="K138" s="159"/>
      <c r="L138" s="437"/>
    </row>
    <row r="139" spans="4:12" ht="16.5" customHeight="1">
      <c r="D139" s="432"/>
      <c r="E139" s="451"/>
      <c r="F139" s="151" t="s">
        <v>257</v>
      </c>
      <c r="G139" s="180"/>
      <c r="H139" s="180"/>
      <c r="I139" s="105">
        <f t="shared" si="2"/>
        <v>0</v>
      </c>
      <c r="J139" s="153"/>
      <c r="K139" s="190"/>
      <c r="L139" s="438"/>
    </row>
    <row r="140" spans="4:12" ht="18">
      <c r="D140" s="432"/>
      <c r="E140" s="434" t="s">
        <v>250</v>
      </c>
      <c r="F140" s="207" t="s">
        <v>65</v>
      </c>
      <c r="G140" s="208"/>
      <c r="H140" s="209"/>
      <c r="I140" s="105">
        <f t="shared" si="2"/>
        <v>0</v>
      </c>
      <c r="J140" s="171"/>
      <c r="K140" s="185" t="s">
        <v>246</v>
      </c>
      <c r="L140" s="436"/>
    </row>
    <row r="141" spans="4:12" ht="18">
      <c r="D141" s="432"/>
      <c r="E141" s="450"/>
      <c r="F141" s="210" t="s">
        <v>55</v>
      </c>
      <c r="G141" s="211"/>
      <c r="H141" s="211"/>
      <c r="I141" s="105">
        <f t="shared" si="2"/>
        <v>0</v>
      </c>
      <c r="J141" s="148">
        <v>33</v>
      </c>
      <c r="K141" s="159"/>
      <c r="L141" s="437"/>
    </row>
    <row r="142" spans="4:12" ht="18">
      <c r="D142" s="432"/>
      <c r="E142" s="450"/>
      <c r="F142" s="210" t="s">
        <v>122</v>
      </c>
      <c r="G142" s="211"/>
      <c r="H142" s="211"/>
      <c r="I142" s="105">
        <f t="shared" si="2"/>
        <v>0</v>
      </c>
      <c r="J142" s="109"/>
      <c r="K142" s="188"/>
      <c r="L142" s="437"/>
    </row>
    <row r="143" spans="4:12" ht="18">
      <c r="D143" s="432"/>
      <c r="E143" s="450"/>
      <c r="F143" s="212" t="s">
        <v>49</v>
      </c>
      <c r="G143" s="213"/>
      <c r="H143" s="213"/>
      <c r="I143" s="105">
        <f t="shared" si="2"/>
        <v>0</v>
      </c>
      <c r="J143" s="148"/>
      <c r="K143" s="159"/>
      <c r="L143" s="437"/>
    </row>
    <row r="144" spans="4:12" ht="18">
      <c r="D144" s="432"/>
      <c r="E144" s="450"/>
      <c r="F144" s="210" t="s">
        <v>50</v>
      </c>
      <c r="G144" s="211"/>
      <c r="H144" s="211"/>
      <c r="I144" s="105">
        <f t="shared" si="2"/>
        <v>0</v>
      </c>
      <c r="J144" s="148"/>
      <c r="K144" s="159"/>
      <c r="L144" s="437"/>
    </row>
    <row r="145" spans="4:12" thickBot="1">
      <c r="D145" s="448"/>
      <c r="E145" s="483"/>
      <c r="F145" s="214" t="s">
        <v>75</v>
      </c>
      <c r="G145" s="215"/>
      <c r="H145" s="215"/>
      <c r="I145" s="162">
        <f t="shared" si="2"/>
        <v>0</v>
      </c>
      <c r="J145" s="164"/>
      <c r="K145" s="163"/>
      <c r="L145" s="519"/>
    </row>
    <row r="180" ht="30" customHeight="1"/>
  </sheetData>
  <mergeCells count="47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H26:H31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128:H133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xr:uid="{00000000-0004-0000-0700-000005000000}"/>
    <hyperlink ref="G131" r:id="rId7" xr:uid="{DCB644CB-5682-4843-AA1B-1B8B191CDDBA}"/>
    <hyperlink ref="G125" r:id="rId8" xr:uid="{174EBCFD-0C4C-40D7-87C7-EF50586B9351}"/>
    <hyperlink ref="G119" r:id="rId9" xr:uid="{DB2540CB-426C-4FB5-AC59-254B98A8CFB8}"/>
    <hyperlink ref="G113" r:id="rId10" xr:uid="{38A5A105-557C-4A93-8510-27FEED50615A}"/>
    <hyperlink ref="G101" r:id="rId11" xr:uid="{6DEFA9EE-971C-4033-9DA9-6C09D263A7DF}"/>
    <hyperlink ref="H101" r:id="rId12" xr:uid="{F323A860-C02A-4BE8-9BCE-E2A5814E065C}"/>
    <hyperlink ref="H107" r:id="rId13" xr:uid="{20CA9556-FF92-4E25-88BD-F6212DDF100E}"/>
    <hyperlink ref="H113" r:id="rId14" xr:uid="{3B3F8310-9CB7-442E-8320-D349F9D94B31}"/>
    <hyperlink ref="H119" r:id="rId15" xr:uid="{EF4083CB-E824-4653-8651-66F25C700E2E}"/>
    <hyperlink ref="H125" r:id="rId16" xr:uid="{BB8D7002-283E-4524-9A6F-398AD406394B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69" t="s">
        <v>113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23" t="s">
        <v>494</v>
      </c>
      <c r="C3" s="523"/>
      <c r="D3" s="523"/>
      <c r="E3" s="523"/>
      <c r="F3" s="523"/>
      <c r="G3" s="523"/>
      <c r="H3" s="97"/>
      <c r="I3" s="97"/>
      <c r="J3" s="97"/>
      <c r="K3" s="82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3" t="s">
        <v>54</v>
      </c>
      <c r="E6" s="424"/>
      <c r="F6" s="427" t="s">
        <v>138</v>
      </c>
      <c r="G6" s="98" t="s">
        <v>46</v>
      </c>
      <c r="H6" s="99" t="s">
        <v>490</v>
      </c>
      <c r="I6" s="441" t="s">
        <v>43</v>
      </c>
      <c r="J6" s="429" t="s">
        <v>47</v>
      </c>
      <c r="K6" s="98" t="s">
        <v>493</v>
      </c>
      <c r="L6" s="439" t="s">
        <v>491</v>
      </c>
    </row>
    <row r="7" spans="1:12" ht="23.25" customHeight="1">
      <c r="D7" s="425"/>
      <c r="E7" s="426"/>
      <c r="F7" s="428"/>
      <c r="G7" s="100" t="s">
        <v>625</v>
      </c>
      <c r="H7" s="100" t="s">
        <v>625</v>
      </c>
      <c r="I7" s="442"/>
      <c r="J7" s="430"/>
      <c r="K7" s="101"/>
      <c r="L7" s="440"/>
    </row>
    <row r="8" spans="1:12" ht="21" customHeight="1">
      <c r="D8" s="431" t="s">
        <v>115</v>
      </c>
      <c r="E8" s="434" t="s">
        <v>154</v>
      </c>
      <c r="F8" s="103" t="s">
        <v>124</v>
      </c>
      <c r="G8" s="104"/>
      <c r="H8" s="104"/>
      <c r="I8" s="105">
        <f>LENB(H8)</f>
        <v>0</v>
      </c>
      <c r="J8" s="106"/>
      <c r="K8" s="107" t="s">
        <v>244</v>
      </c>
      <c r="L8" s="549"/>
    </row>
    <row r="9" spans="1:12" ht="21" customHeight="1">
      <c r="D9" s="432"/>
      <c r="E9" s="450"/>
      <c r="F9" s="109" t="s">
        <v>155</v>
      </c>
      <c r="G9" s="110" t="s">
        <v>183</v>
      </c>
      <c r="H9" s="111" t="s">
        <v>624</v>
      </c>
      <c r="I9" s="105">
        <f t="shared" ref="I9:I72" si="0">LENB(H9)</f>
        <v>18</v>
      </c>
      <c r="J9" s="112">
        <v>10</v>
      </c>
      <c r="K9" s="112"/>
      <c r="L9" s="550"/>
    </row>
    <row r="10" spans="1:12" ht="21" customHeight="1">
      <c r="D10" s="432"/>
      <c r="E10" s="450"/>
      <c r="F10" s="109" t="s">
        <v>114</v>
      </c>
      <c r="G10" s="110" t="s">
        <v>308</v>
      </c>
      <c r="H10" s="110" t="s">
        <v>308</v>
      </c>
      <c r="I10" s="105">
        <f t="shared" si="0"/>
        <v>11</v>
      </c>
      <c r="J10" s="109"/>
      <c r="K10" s="109"/>
      <c r="L10" s="550"/>
    </row>
    <row r="11" spans="1:12" ht="21" customHeight="1">
      <c r="D11" s="432"/>
      <c r="E11" s="450"/>
      <c r="F11" s="113" t="s">
        <v>49</v>
      </c>
      <c r="G11" s="114" t="s">
        <v>184</v>
      </c>
      <c r="H11" s="114" t="s">
        <v>604</v>
      </c>
      <c r="I11" s="105">
        <f t="shared" si="0"/>
        <v>39</v>
      </c>
      <c r="J11" s="115"/>
      <c r="K11" s="115"/>
      <c r="L11" s="550"/>
    </row>
    <row r="12" spans="1:12" ht="21" customHeight="1">
      <c r="D12" s="432"/>
      <c r="E12" s="450"/>
      <c r="F12" s="109" t="s">
        <v>50</v>
      </c>
      <c r="G12" s="110"/>
      <c r="H12" s="110" t="s">
        <v>605</v>
      </c>
      <c r="I12" s="105">
        <f t="shared" si="0"/>
        <v>18</v>
      </c>
      <c r="J12" s="115"/>
      <c r="K12" s="115"/>
      <c r="L12" s="550"/>
    </row>
    <row r="13" spans="1:12" ht="21" customHeight="1" thickBot="1">
      <c r="D13" s="432"/>
      <c r="E13" s="450"/>
      <c r="F13" s="116" t="s">
        <v>75</v>
      </c>
      <c r="G13" s="117" t="s">
        <v>183</v>
      </c>
      <c r="H13" s="110" t="s">
        <v>605</v>
      </c>
      <c r="I13" s="118">
        <f t="shared" si="0"/>
        <v>18</v>
      </c>
      <c r="J13" s="119"/>
      <c r="K13" s="119"/>
      <c r="L13" s="550"/>
    </row>
    <row r="14" spans="1:12" ht="21" customHeight="1">
      <c r="D14" s="447" t="s">
        <v>119</v>
      </c>
      <c r="E14" s="449" t="s">
        <v>121</v>
      </c>
      <c r="F14" s="120" t="s">
        <v>123</v>
      </c>
      <c r="G14" s="121"/>
      <c r="H14" s="121"/>
      <c r="I14" s="122">
        <f t="shared" si="0"/>
        <v>0</v>
      </c>
      <c r="J14" s="123"/>
      <c r="K14" s="123" t="s">
        <v>246</v>
      </c>
      <c r="L14" s="485"/>
    </row>
    <row r="15" spans="1:12" ht="21" customHeight="1">
      <c r="D15" s="432"/>
      <c r="E15" s="450"/>
      <c r="F15" s="124" t="s">
        <v>55</v>
      </c>
      <c r="G15" s="125" t="s">
        <v>209</v>
      </c>
      <c r="H15" s="111" t="s">
        <v>606</v>
      </c>
      <c r="I15" s="105">
        <f t="shared" si="0"/>
        <v>39</v>
      </c>
      <c r="J15" s="126">
        <v>33</v>
      </c>
      <c r="K15" s="126"/>
      <c r="L15" s="461"/>
    </row>
    <row r="16" spans="1:12" ht="21" customHeight="1">
      <c r="D16" s="432"/>
      <c r="E16" s="450"/>
      <c r="F16" s="124" t="s">
        <v>122</v>
      </c>
      <c r="G16" s="125" t="s">
        <v>309</v>
      </c>
      <c r="H16" s="125" t="s">
        <v>309</v>
      </c>
      <c r="I16" s="105">
        <f t="shared" si="0"/>
        <v>22</v>
      </c>
      <c r="J16" s="124"/>
      <c r="K16" s="124"/>
      <c r="L16" s="461"/>
    </row>
    <row r="17" spans="2:12" ht="20.100000000000001" customHeight="1">
      <c r="D17" s="432"/>
      <c r="E17" s="450"/>
      <c r="F17" s="127" t="s">
        <v>49</v>
      </c>
      <c r="G17" s="128" t="s">
        <v>185</v>
      </c>
      <c r="H17" s="128" t="s">
        <v>525</v>
      </c>
      <c r="I17" s="105">
        <f t="shared" si="0"/>
        <v>69</v>
      </c>
      <c r="J17" s="126"/>
      <c r="K17" s="126"/>
      <c r="L17" s="461"/>
    </row>
    <row r="18" spans="2:12" ht="20.100000000000001" customHeight="1">
      <c r="D18" s="432"/>
      <c r="E18" s="450"/>
      <c r="F18" s="124" t="s">
        <v>50</v>
      </c>
      <c r="G18" s="125"/>
      <c r="H18" s="125" t="s">
        <v>606</v>
      </c>
      <c r="I18" s="105">
        <f t="shared" si="0"/>
        <v>39</v>
      </c>
      <c r="J18" s="126"/>
      <c r="K18" s="126"/>
      <c r="L18" s="461"/>
    </row>
    <row r="19" spans="2:12" ht="20.100000000000001" customHeight="1">
      <c r="D19" s="432"/>
      <c r="E19" s="451"/>
      <c r="F19" s="129" t="s">
        <v>75</v>
      </c>
      <c r="G19" s="125" t="s">
        <v>209</v>
      </c>
      <c r="H19" s="125" t="s">
        <v>606</v>
      </c>
      <c r="I19" s="105">
        <f t="shared" si="0"/>
        <v>39</v>
      </c>
      <c r="J19" s="130"/>
      <c r="K19" s="130"/>
      <c r="L19" s="462"/>
    </row>
    <row r="20" spans="2:12" ht="20.100000000000001" customHeight="1">
      <c r="D20" s="432"/>
      <c r="E20" s="434" t="s">
        <v>125</v>
      </c>
      <c r="F20" s="131" t="s">
        <v>123</v>
      </c>
      <c r="G20" s="132"/>
      <c r="H20" s="132"/>
      <c r="I20" s="105">
        <f t="shared" si="0"/>
        <v>0</v>
      </c>
      <c r="J20" s="133"/>
      <c r="K20" s="133" t="s">
        <v>246</v>
      </c>
      <c r="L20" s="484"/>
    </row>
    <row r="21" spans="2:12" ht="20.100000000000001" customHeight="1">
      <c r="D21" s="432"/>
      <c r="E21" s="450"/>
      <c r="F21" s="124" t="s">
        <v>55</v>
      </c>
      <c r="G21" s="134" t="s">
        <v>111</v>
      </c>
      <c r="H21" s="135" t="s">
        <v>608</v>
      </c>
      <c r="I21" s="105">
        <f t="shared" si="0"/>
        <v>36</v>
      </c>
      <c r="J21" s="126">
        <v>33</v>
      </c>
      <c r="K21" s="126"/>
      <c r="L21" s="461"/>
    </row>
    <row r="22" spans="2:12" ht="20.100000000000001" customHeight="1">
      <c r="D22" s="432"/>
      <c r="E22" s="450"/>
      <c r="F22" s="124" t="s">
        <v>122</v>
      </c>
      <c r="G22" s="134" t="s">
        <v>310</v>
      </c>
      <c r="H22" s="134" t="s">
        <v>310</v>
      </c>
      <c r="I22" s="105">
        <f t="shared" si="0"/>
        <v>18</v>
      </c>
      <c r="J22" s="124"/>
      <c r="K22" s="124"/>
      <c r="L22" s="461"/>
    </row>
    <row r="23" spans="2:12" ht="20.100000000000001" customHeight="1">
      <c r="B23" s="57" t="s">
        <v>44</v>
      </c>
      <c r="D23" s="432"/>
      <c r="E23" s="450"/>
      <c r="F23" s="127" t="s">
        <v>49</v>
      </c>
      <c r="G23" s="128" t="s">
        <v>186</v>
      </c>
      <c r="H23" s="128" t="s">
        <v>607</v>
      </c>
      <c r="I23" s="105">
        <f t="shared" si="0"/>
        <v>77</v>
      </c>
      <c r="J23" s="126"/>
      <c r="K23" s="126"/>
      <c r="L23" s="461"/>
    </row>
    <row r="24" spans="2:12" ht="20.100000000000001" customHeight="1">
      <c r="D24" s="432"/>
      <c r="E24" s="450"/>
      <c r="F24" s="124" t="s">
        <v>50</v>
      </c>
      <c r="G24" s="134"/>
      <c r="H24" s="134" t="s">
        <v>608</v>
      </c>
      <c r="I24" s="105">
        <f t="shared" si="0"/>
        <v>36</v>
      </c>
      <c r="J24" s="126"/>
      <c r="K24" s="126"/>
      <c r="L24" s="461"/>
    </row>
    <row r="25" spans="2:12" ht="20.100000000000001" customHeight="1">
      <c r="D25" s="432"/>
      <c r="E25" s="451"/>
      <c r="F25" s="129" t="s">
        <v>75</v>
      </c>
      <c r="G25" s="136" t="s">
        <v>111</v>
      </c>
      <c r="H25" s="134" t="s">
        <v>608</v>
      </c>
      <c r="I25" s="105">
        <f t="shared" si="0"/>
        <v>36</v>
      </c>
      <c r="J25" s="130"/>
      <c r="K25" s="130"/>
      <c r="L25" s="462"/>
    </row>
    <row r="26" spans="2:12" ht="20.100000000000001" customHeight="1">
      <c r="D26" s="432"/>
      <c r="E26" s="434" t="s">
        <v>126</v>
      </c>
      <c r="F26" s="131" t="s">
        <v>123</v>
      </c>
      <c r="G26" s="132"/>
      <c r="H26" s="132"/>
      <c r="I26" s="105">
        <f t="shared" si="0"/>
        <v>0</v>
      </c>
      <c r="J26" s="133"/>
      <c r="K26" s="133" t="s">
        <v>246</v>
      </c>
      <c r="L26" s="484"/>
    </row>
    <row r="27" spans="2:12" ht="20.100000000000001" customHeight="1">
      <c r="D27" s="432"/>
      <c r="E27" s="450"/>
      <c r="F27" s="124" t="s">
        <v>55</v>
      </c>
      <c r="G27" s="134" t="s">
        <v>112</v>
      </c>
      <c r="H27" s="135" t="s">
        <v>610</v>
      </c>
      <c r="I27" s="105">
        <f t="shared" si="0"/>
        <v>38</v>
      </c>
      <c r="J27" s="126">
        <v>33</v>
      </c>
      <c r="K27" s="126"/>
      <c r="L27" s="461"/>
    </row>
    <row r="28" spans="2:12" ht="20.100000000000001" customHeight="1">
      <c r="D28" s="432"/>
      <c r="E28" s="450"/>
      <c r="F28" s="124" t="s">
        <v>122</v>
      </c>
      <c r="G28" s="134" t="s">
        <v>311</v>
      </c>
      <c r="H28" s="134" t="s">
        <v>311</v>
      </c>
      <c r="I28" s="105">
        <f t="shared" si="0"/>
        <v>17</v>
      </c>
      <c r="J28" s="124"/>
      <c r="K28" s="124"/>
      <c r="L28" s="461"/>
    </row>
    <row r="29" spans="2:12" ht="20.65" customHeight="1">
      <c r="D29" s="432"/>
      <c r="E29" s="450"/>
      <c r="F29" s="127" t="s">
        <v>49</v>
      </c>
      <c r="G29" s="128" t="s">
        <v>187</v>
      </c>
      <c r="H29" s="128" t="s">
        <v>609</v>
      </c>
      <c r="I29" s="105">
        <f t="shared" si="0"/>
        <v>79</v>
      </c>
      <c r="J29" s="126"/>
      <c r="K29" s="126"/>
      <c r="L29" s="461"/>
    </row>
    <row r="30" spans="2:12" ht="20.65" customHeight="1">
      <c r="D30" s="432"/>
      <c r="E30" s="450"/>
      <c r="F30" s="124" t="s">
        <v>50</v>
      </c>
      <c r="G30" s="134"/>
      <c r="H30" s="134" t="s">
        <v>610</v>
      </c>
      <c r="I30" s="105">
        <f t="shared" si="0"/>
        <v>38</v>
      </c>
      <c r="J30" s="126"/>
      <c r="K30" s="126"/>
      <c r="L30" s="461"/>
    </row>
    <row r="31" spans="2:12" ht="20.65" customHeight="1">
      <c r="D31" s="432"/>
      <c r="E31" s="451"/>
      <c r="F31" s="129" t="s">
        <v>75</v>
      </c>
      <c r="G31" s="136" t="s">
        <v>112</v>
      </c>
      <c r="H31" s="134" t="s">
        <v>610</v>
      </c>
      <c r="I31" s="105">
        <f t="shared" si="0"/>
        <v>38</v>
      </c>
      <c r="J31" s="130"/>
      <c r="K31" s="130"/>
      <c r="L31" s="462"/>
    </row>
    <row r="32" spans="2:12" ht="20.65" customHeight="1">
      <c r="D32" s="432"/>
      <c r="E32" s="434" t="s">
        <v>127</v>
      </c>
      <c r="F32" s="131" t="s">
        <v>123</v>
      </c>
      <c r="G32" s="132"/>
      <c r="H32" s="480" t="s">
        <v>657</v>
      </c>
      <c r="I32" s="105" t="e">
        <f>LENB(#REF!)</f>
        <v>#REF!</v>
      </c>
      <c r="J32" s="133"/>
      <c r="K32" s="133" t="s">
        <v>246</v>
      </c>
      <c r="L32" s="484"/>
    </row>
    <row r="33" spans="4:12" ht="20.65" customHeight="1">
      <c r="D33" s="432"/>
      <c r="E33" s="450"/>
      <c r="F33" s="124" t="s">
        <v>55</v>
      </c>
      <c r="G33" s="134" t="s">
        <v>188</v>
      </c>
      <c r="H33" s="481"/>
      <c r="I33" s="105">
        <f>LENB(H32)</f>
        <v>3</v>
      </c>
      <c r="J33" s="126">
        <v>33</v>
      </c>
      <c r="K33" s="126"/>
      <c r="L33" s="461"/>
    </row>
    <row r="34" spans="4:12" ht="20.65" customHeight="1">
      <c r="D34" s="432"/>
      <c r="E34" s="450"/>
      <c r="F34" s="124" t="s">
        <v>122</v>
      </c>
      <c r="G34" s="134" t="s">
        <v>312</v>
      </c>
      <c r="H34" s="481"/>
      <c r="I34" s="105">
        <f t="shared" si="0"/>
        <v>0</v>
      </c>
      <c r="J34" s="124"/>
      <c r="K34" s="124"/>
      <c r="L34" s="461"/>
    </row>
    <row r="35" spans="4:12" ht="20.65" customHeight="1">
      <c r="D35" s="432"/>
      <c r="E35" s="450"/>
      <c r="F35" s="127" t="s">
        <v>49</v>
      </c>
      <c r="G35" s="128" t="s">
        <v>189</v>
      </c>
      <c r="H35" s="481"/>
      <c r="I35" s="105">
        <f t="shared" si="0"/>
        <v>0</v>
      </c>
      <c r="J35" s="126"/>
      <c r="K35" s="126"/>
      <c r="L35" s="461"/>
    </row>
    <row r="36" spans="4:12" ht="20.65" customHeight="1">
      <c r="D36" s="432"/>
      <c r="E36" s="450"/>
      <c r="F36" s="124" t="s">
        <v>50</v>
      </c>
      <c r="G36" s="134"/>
      <c r="H36" s="481"/>
      <c r="I36" s="105">
        <f t="shared" si="0"/>
        <v>0</v>
      </c>
      <c r="J36" s="126"/>
      <c r="K36" s="126"/>
      <c r="L36" s="461"/>
    </row>
    <row r="37" spans="4:12" ht="20.65" customHeight="1">
      <c r="D37" s="432"/>
      <c r="E37" s="451"/>
      <c r="F37" s="129" t="s">
        <v>75</v>
      </c>
      <c r="G37" s="136" t="s">
        <v>188</v>
      </c>
      <c r="H37" s="482"/>
      <c r="I37" s="105">
        <f t="shared" si="0"/>
        <v>0</v>
      </c>
      <c r="J37" s="130"/>
      <c r="K37" s="130"/>
      <c r="L37" s="462"/>
    </row>
    <row r="38" spans="4:12" ht="20.65" customHeight="1">
      <c r="D38" s="432"/>
      <c r="E38" s="452" t="s">
        <v>128</v>
      </c>
      <c r="F38" s="137" t="s">
        <v>626</v>
      </c>
      <c r="G38" s="137" t="s">
        <v>139</v>
      </c>
      <c r="H38" s="480" t="s">
        <v>657</v>
      </c>
      <c r="I38" s="105" t="e">
        <f>LENB(#REF!)</f>
        <v>#REF!</v>
      </c>
      <c r="J38" s="133"/>
      <c r="K38" s="133"/>
      <c r="L38" s="551"/>
    </row>
    <row r="39" spans="4:12" ht="20.65" customHeight="1">
      <c r="D39" s="432"/>
      <c r="E39" s="453"/>
      <c r="F39" s="124" t="s">
        <v>123</v>
      </c>
      <c r="G39" s="138"/>
      <c r="H39" s="481"/>
      <c r="I39" s="105">
        <f t="shared" si="0"/>
        <v>0</v>
      </c>
      <c r="J39" s="126"/>
      <c r="K39" s="126" t="s">
        <v>246</v>
      </c>
      <c r="L39" s="552"/>
    </row>
    <row r="40" spans="4:12" ht="20.100000000000001" customHeight="1">
      <c r="D40" s="432"/>
      <c r="E40" s="453"/>
      <c r="F40" s="124" t="s">
        <v>55</v>
      </c>
      <c r="G40" s="139" t="s">
        <v>285</v>
      </c>
      <c r="H40" s="481"/>
      <c r="I40" s="105">
        <f>LENB(H38)</f>
        <v>3</v>
      </c>
      <c r="J40" s="126">
        <v>33</v>
      </c>
      <c r="K40" s="126"/>
      <c r="L40" s="552"/>
    </row>
    <row r="41" spans="4:12" ht="20.100000000000001" customHeight="1">
      <c r="D41" s="432"/>
      <c r="E41" s="453"/>
      <c r="F41" s="124" t="s">
        <v>122</v>
      </c>
      <c r="G41" s="139" t="s">
        <v>313</v>
      </c>
      <c r="H41" s="481"/>
      <c r="I41" s="105">
        <f t="shared" si="0"/>
        <v>0</v>
      </c>
      <c r="J41" s="124"/>
      <c r="K41" s="124"/>
      <c r="L41" s="552"/>
    </row>
    <row r="42" spans="4:12" ht="20.100000000000001" customHeight="1">
      <c r="D42" s="432"/>
      <c r="E42" s="453"/>
      <c r="F42" s="127" t="s">
        <v>49</v>
      </c>
      <c r="G42" s="140" t="s">
        <v>110</v>
      </c>
      <c r="H42" s="481"/>
      <c r="I42" s="105">
        <f t="shared" si="0"/>
        <v>0</v>
      </c>
      <c r="J42" s="126"/>
      <c r="K42" s="126"/>
      <c r="L42" s="552"/>
    </row>
    <row r="43" spans="4:12" ht="20.100000000000001" customHeight="1">
      <c r="D43" s="432"/>
      <c r="E43" s="453"/>
      <c r="F43" s="124" t="s">
        <v>50</v>
      </c>
      <c r="G43" s="134"/>
      <c r="H43" s="481"/>
      <c r="I43" s="105">
        <f t="shared" si="0"/>
        <v>0</v>
      </c>
      <c r="J43" s="126"/>
      <c r="K43" s="126"/>
      <c r="L43" s="552"/>
    </row>
    <row r="44" spans="4:12" ht="20.100000000000001" customHeight="1">
      <c r="D44" s="432"/>
      <c r="E44" s="525"/>
      <c r="F44" s="129" t="s">
        <v>75</v>
      </c>
      <c r="G44" s="141" t="s">
        <v>285</v>
      </c>
      <c r="H44" s="526"/>
      <c r="I44" s="105">
        <f t="shared" si="0"/>
        <v>0</v>
      </c>
      <c r="J44" s="130"/>
      <c r="K44" s="129"/>
      <c r="L44" s="553"/>
    </row>
    <row r="45" spans="4:12" ht="20.100000000000001" customHeight="1">
      <c r="D45" s="432"/>
      <c r="E45" s="547" t="s">
        <v>129</v>
      </c>
      <c r="F45" s="142" t="s">
        <v>123</v>
      </c>
      <c r="G45" s="143"/>
      <c r="H45" s="546" t="s">
        <v>657</v>
      </c>
      <c r="I45" s="105" t="e">
        <f>LENB(#REF!)</f>
        <v>#REF!</v>
      </c>
      <c r="J45" s="144"/>
      <c r="K45" s="144" t="s">
        <v>246</v>
      </c>
      <c r="L45" s="461"/>
    </row>
    <row r="46" spans="4:12" ht="20.100000000000001" customHeight="1">
      <c r="D46" s="432"/>
      <c r="E46" s="547"/>
      <c r="F46" s="124" t="s">
        <v>55</v>
      </c>
      <c r="G46" s="139" t="s">
        <v>286</v>
      </c>
      <c r="H46" s="481"/>
      <c r="I46" s="105">
        <f>LENB(H45)</f>
        <v>3</v>
      </c>
      <c r="J46" s="126">
        <v>33</v>
      </c>
      <c r="K46" s="126"/>
      <c r="L46" s="461"/>
    </row>
    <row r="47" spans="4:12" ht="20.100000000000001" customHeight="1">
      <c r="D47" s="432"/>
      <c r="E47" s="547"/>
      <c r="F47" s="124" t="s">
        <v>122</v>
      </c>
      <c r="G47" s="139" t="s">
        <v>314</v>
      </c>
      <c r="H47" s="481"/>
      <c r="I47" s="105">
        <f t="shared" si="0"/>
        <v>0</v>
      </c>
      <c r="J47" s="124"/>
      <c r="K47" s="124"/>
      <c r="L47" s="461"/>
    </row>
    <row r="48" spans="4:12" ht="20.100000000000001" customHeight="1">
      <c r="D48" s="432"/>
      <c r="E48" s="547"/>
      <c r="F48" s="127" t="s">
        <v>49</v>
      </c>
      <c r="G48" s="140" t="s">
        <v>287</v>
      </c>
      <c r="H48" s="481"/>
      <c r="I48" s="105">
        <f t="shared" si="0"/>
        <v>0</v>
      </c>
      <c r="J48" s="126"/>
      <c r="K48" s="126"/>
      <c r="L48" s="461"/>
    </row>
    <row r="49" spans="4:12" ht="20.100000000000001" customHeight="1">
      <c r="D49" s="432"/>
      <c r="E49" s="547"/>
      <c r="F49" s="124" t="s">
        <v>50</v>
      </c>
      <c r="G49" s="134"/>
      <c r="H49" s="481"/>
      <c r="I49" s="105">
        <f t="shared" si="0"/>
        <v>0</v>
      </c>
      <c r="J49" s="126"/>
      <c r="K49" s="126"/>
      <c r="L49" s="461"/>
    </row>
    <row r="50" spans="4:12" ht="19.899999999999999" customHeight="1">
      <c r="D50" s="432"/>
      <c r="E50" s="548"/>
      <c r="F50" s="129" t="s">
        <v>75</v>
      </c>
      <c r="G50" s="141" t="s">
        <v>286</v>
      </c>
      <c r="H50" s="482"/>
      <c r="I50" s="105">
        <f t="shared" si="0"/>
        <v>0</v>
      </c>
      <c r="J50" s="130"/>
      <c r="K50" s="129"/>
      <c r="L50" s="462"/>
    </row>
    <row r="51" spans="4:12" ht="19.899999999999999" customHeight="1">
      <c r="D51" s="432"/>
      <c r="E51" s="434" t="s">
        <v>130</v>
      </c>
      <c r="F51" s="103" t="s">
        <v>627</v>
      </c>
      <c r="G51" s="145" t="s">
        <v>281</v>
      </c>
      <c r="H51" s="145"/>
      <c r="I51" s="105">
        <f t="shared" si="0"/>
        <v>0</v>
      </c>
      <c r="J51" s="105"/>
      <c r="K51" s="146"/>
      <c r="L51" s="436"/>
    </row>
    <row r="52" spans="4:12" ht="19.899999999999999" customHeight="1">
      <c r="D52" s="432"/>
      <c r="E52" s="450"/>
      <c r="F52" s="109" t="s">
        <v>282</v>
      </c>
      <c r="G52" s="147"/>
      <c r="H52" s="147"/>
      <c r="I52" s="105">
        <f t="shared" si="0"/>
        <v>0</v>
      </c>
      <c r="J52" s="148"/>
      <c r="K52" s="148" t="s">
        <v>245</v>
      </c>
      <c r="L52" s="437"/>
    </row>
    <row r="53" spans="4:12" ht="19.899999999999999" customHeight="1">
      <c r="D53" s="432"/>
      <c r="E53" s="450"/>
      <c r="F53" s="109" t="s">
        <v>223</v>
      </c>
      <c r="G53" s="149" t="s">
        <v>85</v>
      </c>
      <c r="H53" s="135" t="s">
        <v>552</v>
      </c>
      <c r="I53" s="105">
        <f t="shared" si="0"/>
        <v>46</v>
      </c>
      <c r="J53" s="148">
        <v>33</v>
      </c>
      <c r="K53" s="148"/>
      <c r="L53" s="437"/>
    </row>
    <row r="54" spans="4:12" ht="20.100000000000001" customHeight="1">
      <c r="D54" s="432"/>
      <c r="E54" s="450"/>
      <c r="F54" s="109" t="s">
        <v>224</v>
      </c>
      <c r="G54" s="149" t="s">
        <v>315</v>
      </c>
      <c r="H54" s="149" t="s">
        <v>315</v>
      </c>
      <c r="I54" s="105">
        <f t="shared" si="0"/>
        <v>14</v>
      </c>
      <c r="J54" s="109"/>
      <c r="K54" s="148"/>
      <c r="L54" s="437"/>
    </row>
    <row r="55" spans="4:12" ht="20.100000000000001" customHeight="1">
      <c r="D55" s="432"/>
      <c r="E55" s="450"/>
      <c r="F55" s="113" t="s">
        <v>49</v>
      </c>
      <c r="G55" s="150" t="s">
        <v>96</v>
      </c>
      <c r="H55" s="150" t="s">
        <v>551</v>
      </c>
      <c r="I55" s="105">
        <f t="shared" si="0"/>
        <v>61</v>
      </c>
      <c r="J55" s="148"/>
      <c r="K55" s="148"/>
      <c r="L55" s="437"/>
    </row>
    <row r="56" spans="4:12" ht="20.100000000000001" customHeight="1">
      <c r="D56" s="432"/>
      <c r="E56" s="450"/>
      <c r="F56" s="109" t="s">
        <v>50</v>
      </c>
      <c r="G56" s="149"/>
      <c r="H56" s="149" t="s">
        <v>552</v>
      </c>
      <c r="I56" s="105">
        <f t="shared" si="0"/>
        <v>46</v>
      </c>
      <c r="J56" s="148"/>
      <c r="K56" s="109"/>
      <c r="L56" s="437"/>
    </row>
    <row r="57" spans="4:12" ht="20.100000000000001" customHeight="1">
      <c r="D57" s="432"/>
      <c r="E57" s="451"/>
      <c r="F57" s="151" t="s">
        <v>225</v>
      </c>
      <c r="G57" s="152" t="s">
        <v>85</v>
      </c>
      <c r="H57" s="152" t="s">
        <v>552</v>
      </c>
      <c r="I57" s="105">
        <f t="shared" si="0"/>
        <v>46</v>
      </c>
      <c r="J57" s="153"/>
      <c r="K57" s="153"/>
      <c r="L57" s="438"/>
    </row>
    <row r="58" spans="4:12" ht="20.100000000000001" customHeight="1">
      <c r="D58" s="432"/>
      <c r="E58" s="434" t="s">
        <v>131</v>
      </c>
      <c r="F58" s="103" t="s">
        <v>282</v>
      </c>
      <c r="G58" s="154"/>
      <c r="H58" s="154"/>
      <c r="I58" s="105">
        <f t="shared" si="0"/>
        <v>0</v>
      </c>
      <c r="J58" s="105"/>
      <c r="K58" s="105" t="s">
        <v>245</v>
      </c>
      <c r="L58" s="436"/>
    </row>
    <row r="59" spans="4:12" ht="20.100000000000001" customHeight="1">
      <c r="D59" s="432"/>
      <c r="E59" s="450"/>
      <c r="F59" s="109" t="s">
        <v>223</v>
      </c>
      <c r="G59" s="149" t="s">
        <v>190</v>
      </c>
      <c r="H59" s="135" t="s">
        <v>554</v>
      </c>
      <c r="I59" s="105">
        <f t="shared" si="0"/>
        <v>35</v>
      </c>
      <c r="J59" s="148">
        <v>33</v>
      </c>
      <c r="K59" s="148"/>
      <c r="L59" s="437"/>
    </row>
    <row r="60" spans="4:12" ht="17.649999999999999" customHeight="1">
      <c r="D60" s="432"/>
      <c r="E60" s="450"/>
      <c r="F60" s="109" t="s">
        <v>224</v>
      </c>
      <c r="G60" s="149" t="s">
        <v>288</v>
      </c>
      <c r="H60" s="149" t="s">
        <v>288</v>
      </c>
      <c r="I60" s="105">
        <f t="shared" si="0"/>
        <v>17</v>
      </c>
      <c r="J60" s="109"/>
      <c r="K60" s="148"/>
      <c r="L60" s="437"/>
    </row>
    <row r="61" spans="4:12" ht="16.5" customHeight="1">
      <c r="D61" s="432"/>
      <c r="E61" s="450"/>
      <c r="F61" s="113" t="s">
        <v>49</v>
      </c>
      <c r="G61" s="150" t="s">
        <v>191</v>
      </c>
      <c r="H61" s="150" t="s">
        <v>553</v>
      </c>
      <c r="I61" s="105">
        <f t="shared" si="0"/>
        <v>53</v>
      </c>
      <c r="J61" s="148"/>
      <c r="K61" s="148"/>
      <c r="L61" s="437"/>
    </row>
    <row r="62" spans="4:12" ht="17.25" customHeight="1">
      <c r="D62" s="432"/>
      <c r="E62" s="450"/>
      <c r="F62" s="109" t="s">
        <v>50</v>
      </c>
      <c r="G62" s="149"/>
      <c r="H62" s="149" t="s">
        <v>554</v>
      </c>
      <c r="I62" s="105">
        <f t="shared" si="0"/>
        <v>35</v>
      </c>
      <c r="J62" s="148"/>
      <c r="K62" s="109"/>
      <c r="L62" s="437"/>
    </row>
    <row r="63" spans="4:12" ht="16.5" customHeight="1">
      <c r="D63" s="432"/>
      <c r="E63" s="451"/>
      <c r="F63" s="151" t="s">
        <v>225</v>
      </c>
      <c r="G63" s="152" t="s">
        <v>190</v>
      </c>
      <c r="H63" s="152" t="s">
        <v>554</v>
      </c>
      <c r="I63" s="105">
        <f t="shared" si="0"/>
        <v>35</v>
      </c>
      <c r="J63" s="153"/>
      <c r="K63" s="153"/>
      <c r="L63" s="438"/>
    </row>
    <row r="64" spans="4:12" ht="16.5" customHeight="1">
      <c r="D64" s="432"/>
      <c r="E64" s="434" t="s">
        <v>132</v>
      </c>
      <c r="F64" s="103" t="s">
        <v>282</v>
      </c>
      <c r="G64" s="154"/>
      <c r="H64" s="154"/>
      <c r="I64" s="105">
        <f t="shared" si="0"/>
        <v>0</v>
      </c>
      <c r="J64" s="105"/>
      <c r="K64" s="105" t="s">
        <v>245</v>
      </c>
      <c r="L64" s="436"/>
    </row>
    <row r="65" spans="4:12" ht="20.100000000000001" customHeight="1">
      <c r="D65" s="432"/>
      <c r="E65" s="450"/>
      <c r="F65" s="109" t="s">
        <v>223</v>
      </c>
      <c r="G65" s="149" t="s">
        <v>192</v>
      </c>
      <c r="H65" s="135" t="s">
        <v>612</v>
      </c>
      <c r="I65" s="105">
        <f t="shared" si="0"/>
        <v>44</v>
      </c>
      <c r="J65" s="148">
        <v>33</v>
      </c>
      <c r="K65" s="148"/>
      <c r="L65" s="437"/>
    </row>
    <row r="66" spans="4:12" ht="20.100000000000001" customHeight="1">
      <c r="D66" s="432"/>
      <c r="E66" s="450"/>
      <c r="F66" s="109" t="s">
        <v>224</v>
      </c>
      <c r="G66" s="149" t="s">
        <v>316</v>
      </c>
      <c r="H66" s="149" t="s">
        <v>316</v>
      </c>
      <c r="I66" s="105">
        <f t="shared" si="0"/>
        <v>21</v>
      </c>
      <c r="J66" s="109"/>
      <c r="K66" s="148"/>
      <c r="L66" s="437"/>
    </row>
    <row r="67" spans="4:12" ht="20.100000000000001" customHeight="1">
      <c r="D67" s="432"/>
      <c r="E67" s="450"/>
      <c r="F67" s="113" t="s">
        <v>49</v>
      </c>
      <c r="G67" s="150" t="s">
        <v>193</v>
      </c>
      <c r="H67" s="150" t="s">
        <v>611</v>
      </c>
      <c r="I67" s="105">
        <f t="shared" si="0"/>
        <v>75</v>
      </c>
      <c r="J67" s="148"/>
      <c r="K67" s="148"/>
      <c r="L67" s="437"/>
    </row>
    <row r="68" spans="4:12" ht="20.100000000000001" customHeight="1">
      <c r="D68" s="432"/>
      <c r="E68" s="450"/>
      <c r="F68" s="109" t="s">
        <v>50</v>
      </c>
      <c r="G68" s="149"/>
      <c r="H68" s="149" t="s">
        <v>612</v>
      </c>
      <c r="I68" s="105">
        <f t="shared" si="0"/>
        <v>44</v>
      </c>
      <c r="J68" s="148"/>
      <c r="K68" s="109"/>
      <c r="L68" s="437"/>
    </row>
    <row r="69" spans="4:12" ht="20.100000000000001" customHeight="1">
      <c r="D69" s="432"/>
      <c r="E69" s="451"/>
      <c r="F69" s="151" t="s">
        <v>225</v>
      </c>
      <c r="G69" s="152" t="s">
        <v>192</v>
      </c>
      <c r="H69" s="149" t="s">
        <v>612</v>
      </c>
      <c r="I69" s="105">
        <f t="shared" si="0"/>
        <v>44</v>
      </c>
      <c r="J69" s="153"/>
      <c r="K69" s="155"/>
      <c r="L69" s="438"/>
    </row>
    <row r="70" spans="4:12" ht="20.100000000000001" customHeight="1">
      <c r="D70" s="432"/>
      <c r="E70" s="434" t="s">
        <v>133</v>
      </c>
      <c r="F70" s="103" t="s">
        <v>282</v>
      </c>
      <c r="G70" s="154"/>
      <c r="H70" s="154"/>
      <c r="I70" s="105">
        <f t="shared" si="0"/>
        <v>0</v>
      </c>
      <c r="J70" s="105"/>
      <c r="K70" s="105" t="s">
        <v>245</v>
      </c>
      <c r="L70" s="436"/>
    </row>
    <row r="71" spans="4:12" ht="20.100000000000001" customHeight="1">
      <c r="D71" s="432"/>
      <c r="E71" s="450"/>
      <c r="F71" s="109" t="s">
        <v>223</v>
      </c>
      <c r="G71" s="149" t="s">
        <v>194</v>
      </c>
      <c r="H71" s="149" t="s">
        <v>614</v>
      </c>
      <c r="I71" s="105">
        <f t="shared" si="0"/>
        <v>51</v>
      </c>
      <c r="J71" s="148">
        <v>33</v>
      </c>
      <c r="K71" s="148"/>
      <c r="L71" s="437"/>
    </row>
    <row r="72" spans="4:12" ht="20.100000000000001" customHeight="1">
      <c r="D72" s="432"/>
      <c r="E72" s="450"/>
      <c r="F72" s="109" t="s">
        <v>224</v>
      </c>
      <c r="G72" s="149" t="s">
        <v>317</v>
      </c>
      <c r="H72" s="149" t="s">
        <v>317</v>
      </c>
      <c r="I72" s="105">
        <f t="shared" si="0"/>
        <v>24</v>
      </c>
      <c r="J72" s="109"/>
      <c r="K72" s="148"/>
      <c r="L72" s="437"/>
    </row>
    <row r="73" spans="4:12" ht="20.100000000000001" customHeight="1">
      <c r="D73" s="432"/>
      <c r="E73" s="450"/>
      <c r="F73" s="113" t="s">
        <v>49</v>
      </c>
      <c r="G73" s="150" t="s">
        <v>195</v>
      </c>
      <c r="H73" s="150" t="s">
        <v>613</v>
      </c>
      <c r="I73" s="105">
        <f t="shared" ref="I73:I87" si="1">LENB(H73)</f>
        <v>89</v>
      </c>
      <c r="J73" s="148"/>
      <c r="K73" s="148"/>
      <c r="L73" s="437"/>
    </row>
    <row r="74" spans="4:12" ht="19.5" customHeight="1">
      <c r="D74" s="432"/>
      <c r="E74" s="450"/>
      <c r="F74" s="109" t="s">
        <v>50</v>
      </c>
      <c r="G74" s="149"/>
      <c r="H74" s="149" t="s">
        <v>614</v>
      </c>
      <c r="I74" s="105">
        <f t="shared" si="1"/>
        <v>51</v>
      </c>
      <c r="J74" s="148"/>
      <c r="K74" s="109"/>
      <c r="L74" s="437"/>
    </row>
    <row r="75" spans="4:12" ht="20.100000000000001" customHeight="1">
      <c r="D75" s="432"/>
      <c r="E75" s="451"/>
      <c r="F75" s="156" t="s">
        <v>225</v>
      </c>
      <c r="G75" s="157" t="s">
        <v>194</v>
      </c>
      <c r="H75" s="149" t="s">
        <v>614</v>
      </c>
      <c r="I75" s="105">
        <f t="shared" si="1"/>
        <v>51</v>
      </c>
      <c r="J75" s="158"/>
      <c r="K75" s="153"/>
      <c r="L75" s="438"/>
    </row>
    <row r="76" spans="4:12" ht="20.100000000000001" customHeight="1">
      <c r="D76" s="432"/>
      <c r="E76" s="434" t="s">
        <v>148</v>
      </c>
      <c r="F76" s="103" t="s">
        <v>282</v>
      </c>
      <c r="G76" s="154"/>
      <c r="H76" s="154"/>
      <c r="I76" s="105">
        <f t="shared" si="1"/>
        <v>0</v>
      </c>
      <c r="J76" s="105"/>
      <c r="K76" s="105" t="s">
        <v>245</v>
      </c>
      <c r="L76" s="436"/>
    </row>
    <row r="77" spans="4:12" ht="20.100000000000001" customHeight="1">
      <c r="D77" s="432"/>
      <c r="E77" s="450"/>
      <c r="F77" s="109" t="s">
        <v>223</v>
      </c>
      <c r="G77" s="149" t="s">
        <v>196</v>
      </c>
      <c r="H77" s="135" t="s">
        <v>616</v>
      </c>
      <c r="I77" s="105">
        <f t="shared" si="1"/>
        <v>43</v>
      </c>
      <c r="J77" s="148">
        <v>33</v>
      </c>
      <c r="K77" s="148"/>
      <c r="L77" s="437"/>
    </row>
    <row r="78" spans="4:12" ht="20.100000000000001" customHeight="1">
      <c r="D78" s="432"/>
      <c r="E78" s="450"/>
      <c r="F78" s="109" t="s">
        <v>224</v>
      </c>
      <c r="G78" s="149" t="s">
        <v>318</v>
      </c>
      <c r="H78" s="149" t="s">
        <v>318</v>
      </c>
      <c r="I78" s="105">
        <f t="shared" si="1"/>
        <v>26</v>
      </c>
      <c r="J78" s="109"/>
      <c r="K78" s="148"/>
      <c r="L78" s="437"/>
    </row>
    <row r="79" spans="4:12" ht="20.100000000000001" customHeight="1">
      <c r="D79" s="432"/>
      <c r="E79" s="450"/>
      <c r="F79" s="113" t="s">
        <v>49</v>
      </c>
      <c r="G79" s="150" t="s">
        <v>197</v>
      </c>
      <c r="H79" s="150" t="s">
        <v>615</v>
      </c>
      <c r="I79" s="105">
        <f t="shared" si="1"/>
        <v>88</v>
      </c>
      <c r="J79" s="148"/>
      <c r="K79" s="148"/>
      <c r="L79" s="437"/>
    </row>
    <row r="80" spans="4:12" ht="20.100000000000001" customHeight="1">
      <c r="D80" s="432"/>
      <c r="E80" s="450"/>
      <c r="F80" s="109" t="s">
        <v>50</v>
      </c>
      <c r="G80" s="149"/>
      <c r="H80" s="149" t="s">
        <v>616</v>
      </c>
      <c r="I80" s="105">
        <f t="shared" si="1"/>
        <v>43</v>
      </c>
      <c r="J80" s="148"/>
      <c r="K80" s="109"/>
      <c r="L80" s="437"/>
    </row>
    <row r="81" spans="4:12" ht="20.100000000000001" customHeight="1">
      <c r="D81" s="432"/>
      <c r="E81" s="451"/>
      <c r="F81" s="151" t="s">
        <v>225</v>
      </c>
      <c r="G81" s="152" t="s">
        <v>196</v>
      </c>
      <c r="H81" s="149" t="s">
        <v>616</v>
      </c>
      <c r="I81" s="105">
        <f t="shared" si="1"/>
        <v>43</v>
      </c>
      <c r="J81" s="153"/>
      <c r="K81" s="153"/>
      <c r="L81" s="438"/>
    </row>
    <row r="82" spans="4:12" ht="20.100000000000001" customHeight="1">
      <c r="D82" s="432"/>
      <c r="E82" s="434" t="s">
        <v>149</v>
      </c>
      <c r="F82" s="103" t="s">
        <v>282</v>
      </c>
      <c r="G82" s="154"/>
      <c r="H82" s="154"/>
      <c r="I82" s="105">
        <f t="shared" si="1"/>
        <v>0</v>
      </c>
      <c r="J82" s="105"/>
      <c r="K82" s="105" t="s">
        <v>245</v>
      </c>
      <c r="L82" s="436"/>
    </row>
    <row r="83" spans="4:12" ht="20.100000000000001" customHeight="1">
      <c r="D83" s="432"/>
      <c r="E83" s="450"/>
      <c r="F83" s="109" t="s">
        <v>223</v>
      </c>
      <c r="G83" s="149" t="s">
        <v>198</v>
      </c>
      <c r="H83" s="135" t="s">
        <v>618</v>
      </c>
      <c r="I83" s="105">
        <f t="shared" si="1"/>
        <v>53</v>
      </c>
      <c r="J83" s="148">
        <v>33</v>
      </c>
      <c r="K83" s="148"/>
      <c r="L83" s="437"/>
    </row>
    <row r="84" spans="4:12" ht="17.649999999999999" customHeight="1">
      <c r="D84" s="432"/>
      <c r="E84" s="450"/>
      <c r="F84" s="109" t="s">
        <v>224</v>
      </c>
      <c r="G84" s="149" t="s">
        <v>319</v>
      </c>
      <c r="H84" s="149" t="s">
        <v>623</v>
      </c>
      <c r="I84" s="105">
        <f t="shared" si="1"/>
        <v>28</v>
      </c>
      <c r="J84" s="109"/>
      <c r="K84" s="148"/>
      <c r="L84" s="437"/>
    </row>
    <row r="85" spans="4:12" ht="17.649999999999999" customHeight="1">
      <c r="D85" s="432"/>
      <c r="E85" s="450"/>
      <c r="F85" s="113" t="s">
        <v>49</v>
      </c>
      <c r="G85" s="150" t="s">
        <v>199</v>
      </c>
      <c r="H85" s="150" t="s">
        <v>617</v>
      </c>
      <c r="I85" s="105">
        <f t="shared" si="1"/>
        <v>103</v>
      </c>
      <c r="J85" s="148"/>
      <c r="K85" s="148"/>
      <c r="L85" s="437"/>
    </row>
    <row r="86" spans="4:12" ht="17.649999999999999" customHeight="1">
      <c r="D86" s="432"/>
      <c r="E86" s="450"/>
      <c r="F86" s="109" t="s">
        <v>50</v>
      </c>
      <c r="G86" s="149"/>
      <c r="H86" s="149" t="s">
        <v>618</v>
      </c>
      <c r="I86" s="105">
        <f t="shared" si="1"/>
        <v>53</v>
      </c>
      <c r="J86" s="159"/>
      <c r="K86" s="109"/>
      <c r="L86" s="437"/>
    </row>
    <row r="87" spans="4:12" ht="18" customHeight="1" thickBot="1">
      <c r="D87" s="448"/>
      <c r="E87" s="483"/>
      <c r="F87" s="160" t="s">
        <v>225</v>
      </c>
      <c r="G87" s="161" t="s">
        <v>198</v>
      </c>
      <c r="H87" s="161" t="s">
        <v>618</v>
      </c>
      <c r="I87" s="162">
        <f t="shared" si="1"/>
        <v>53</v>
      </c>
      <c r="J87" s="163"/>
      <c r="K87" s="164"/>
      <c r="L87" s="519"/>
    </row>
  </sheetData>
  <mergeCells count="37">
    <mergeCell ref="L82:L87"/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  <mergeCell ref="H32:H37"/>
    <mergeCell ref="H38:H44"/>
    <mergeCell ref="H45:H50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</hyperlinks>
  <pageMargins left="0.7" right="0.7" top="0.75" bottom="0.75" header="0.3" footer="0.3"/>
  <pageSetup paperSize="9" orientation="portrait" r:id="rId12"/>
  <drawing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2025-05-19T08:16:26Z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