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389E8AC7-5760-4F38-80C8-747E5E9FDC36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3" i="59" l="1"/>
  <c r="I209" i="59"/>
  <c r="I205" i="59"/>
  <c r="I201" i="59"/>
  <c r="I197" i="59"/>
  <c r="I193" i="59"/>
  <c r="I135" i="59"/>
  <c r="I131" i="59"/>
  <c r="I121" i="59"/>
  <c r="I117" i="59"/>
  <c r="I109" i="59"/>
  <c r="I105" i="59"/>
  <c r="I93" i="59"/>
  <c r="I11" i="63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71F7E304-5BA1-44DB-A7C2-F643C3C3CBB7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<sst xmlns="http://schemas.openxmlformats.org/spreadsheetml/2006/main" count="2755" uniqueCount="606">
  <si>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</si>
  <si>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</si>
  <si>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</si>
  <si>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</si>
  <si>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</si>
  <si>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</si>
  <si>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</si>
  <si>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</si>
  <si>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</si>
  <si>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</si>
  <si>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</si>
  <si>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</si>
  <si>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</si>
  <si>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</si>
  <si>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</si>
  <si>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</si>
  <si>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</si>
  <si>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</si>
  <si>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</si>
  <si>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</si>
  <si>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</si>
  <si>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</si>
  <si>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</si>
  <si>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</si>
  <si>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</si>
  <si>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</si>
  <si>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</si>
  <si>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</si>
  <si>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</si>
  <si>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</si>
  <si>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</si>
  <si>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</si>
  <si>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</si>
  <si>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</si>
  <si>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</si>
  <si>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</si>
  <si>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</si>
  <si>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</si>
  <si>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</si>
  <si>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</si>
  <si>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</si>
  <si>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</si>
  <si>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</si>
  <si>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</si>
  <si>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</si>
  <si>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</si>
  <si>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</si>
  <si>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</si>
  <si>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</si>
  <si>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</si>
  <si>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</si>
  <si>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</si>
  <si>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</si>
  <si>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</si>
  <si>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</si>
  <si>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</si>
  <si>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</si>
  <si>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</si>
  <si>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</si>
  <si>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</si>
  <si>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</si>
  <si>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</si>
  <si>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</si>
  <si>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</si>
  <si>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</si>
  <si>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</si>
  <si>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</si>
  <si>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</si>
  <si>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</si>
  <si>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</si>
  <si>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</si>
  <si>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</si>
  <si>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</si>
  <si>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</si>
  <si>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</si>
  <si>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</si>
  <si>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</si>
  <si>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</si>
  <si>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</si>
  <si>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</si>
  <si>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</si>
  <si>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</si>
  <si>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</si>
  <si>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</si>
  <si>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</si>
  <si>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</si>
  <si>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</si>
  <si>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</si>
  <si>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</si>
  <si>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</si>
  <si>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</si>
  <si>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</si>
  <si>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</si>
  <si>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</si>
  <si>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</si>
  <si>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</si>
  <si>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</si>
  <si>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</si>
  <si>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</si>
  <si>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</si>
  <si>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</si>
  <si>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</si>
  <si>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</si>
  <si>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</si>
  <si>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</si>
  <si>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</si>
  <si>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</si>
  <si>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</si>
  <si>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</si>
  <si>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</si>
  <si>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</si>
  <si>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</si>
  <si>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</si>
  <si>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</si>
  <si>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</si>
  <si>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</si>
  <si>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</si>
  <si>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</si>
  <si>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</si>
  <si>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</si>
  <si>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</si>
  <si>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</si>
  <si>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</si>
  <si>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</si>
  <si>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</si>
  <si>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</si>
  <si>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</si>
  <si>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</si>
  <si>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</si>
  <si>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</si>
  <si>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</si>
  <si>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</si>
  <si>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</si>
  <si>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</si>
  <si>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</si>
  <si>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</si>
  <si>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</si>
  <si>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</si>
  <si>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</si>
  <si>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</si>
  <si>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</si>
  <si>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</si>
  <si>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</si>
  <si>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</si>
  <si>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</si>
  <si>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</si>
  <si>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</si>
  <si>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</si>
  <si>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</si>
  <si>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</si>
  <si>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</si>
  <si>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</si>
  <si>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</si>
  <si>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</si>
  <si>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</si>
  <si>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</si>
  <si>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</si>
  <si>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</si>
  <si>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</si>
  <si>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</si>
  <si>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</si>
  <si>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</si>
  <si>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</si>
  <si>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</si>
  <si>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</si>
  <si>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</si>
  <si>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</si>
  <si>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</si>
  <si>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</si>
  <si>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</si>
  <si>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</si>
  <si>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</si>
  <si>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</si>
  <si>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</si>
  <si>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</si>
  <si>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</si>
  <si>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</si>
  <si>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</si>
  <si>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</si>
  <si>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</si>
  <si>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</si>
  <si>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</si>
  <si>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</si>
  <si>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</si>
  <si>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</si>
  <si>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</si>
  <si>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</si>
  <si>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</si>
  <si>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</si>
  <si>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</si>
  <si>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</si>
  <si>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</si>
  <si>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</si>
  <si>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</si>
  <si>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</si>
  <si>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</si>
  <si>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</si>
  <si>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</si>
  <si>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</si>
  <si>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</si>
  <si>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</si>
  <si>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</si>
  <si>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</si>
  <si>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</si>
  <si>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</si>
  <si>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</si>
  <si>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</si>
  <si>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</si>
  <si>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</si>
  <si>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</si>
  <si>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</si>
  <si>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</si>
  <si>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</si>
  <si>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</si>
  <si>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</si>
  <si>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</si>
  <si>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</si>
  <si>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</si>
  <si>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</si>
  <si>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</si>
  <si>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</si>
  <si>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</si>
  <si>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</si>
  <si>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</si>
  <si>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</si>
  <si>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</si>
  <si>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</si>
  <si>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</si>
  <si>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</si>
  <si>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</si>
  <si>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</si>
  <si>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</si>
  <si>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</si>
  <si>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</si>
  <si>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</si>
  <si>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</si>
  <si>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</si>
  <si>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</si>
  <si>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</si>
  <si>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</si>
  <si>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</si>
  <si>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</si>
  <si>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</si>
  <si>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</si>
  <si>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</si>
  <si>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</si>
  <si>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</si>
  <si>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</si>
  <si>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</si>
  <si>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</si>
  <si>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</si>
  <si>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</si>
  <si>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</si>
  <si>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</si>
  <si>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</si>
  <si>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</si>
  <si>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</si>
  <si>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</si>
  <si>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</si>
  <si>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</si>
  <si>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</si>
  <si>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</si>
  <si>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</si>
  <si>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</si>
  <si>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</si>
  <si>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</si>
  <si>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</si>
  <si>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</si>
  <si>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</si>
  <si>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</si>
  <si>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</si>
  <si>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</si>
  <si>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</si>
  <si>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</si>
  <si>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</si>
  <si>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</si>
  <si>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</si>
  <si>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</si>
  <si>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</si>
  <si>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</si>
  <si>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</si>
  <si>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</si>
  <si>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</si>
  <si>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</si>
  <si>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</si>
  <si>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</si>
  <si>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</si>
  <si>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</si>
  <si>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</si>
  <si>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</si>
  <si>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</si>
  <si>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</si>
  <si>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</si>
  <si>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</si>
  <si>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</si>
  <si>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</si>
  <si>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</si>
  <si>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</si>
  <si>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</si>
  <si>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</si>
  <si>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</si>
  <si>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</si>
  <si>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</si>
  <si>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</si>
  <si>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</si>
  <si>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</si>
  <si>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</si>
  <si>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</si>
  <si>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</si>
  <si>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</si>
  <si>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</si>
  <si>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</si>
  <si>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</si>
  <si>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</si>
  <si>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</si>
  <si>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</si>
  <si>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</si>
  <si>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</si>
  <si>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</si>
  <si>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</si>
  <si>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</si>
  <si>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</si>
  <si>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</si>
  <si>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</si>
  <si>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</si>
  <si>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</si>
  <si>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</si>
  <si>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</si>
  <si>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</si>
  <si>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</si>
  <si>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</si>
  <si>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</si>
  <si>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</si>
  <si>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</si>
  <si>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</si>
  <si>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</si>
  <si>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</si>
  <si>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</si>
  <si>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</si>
  <si>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</si>
  <si>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</si>
  <si>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</si>
  <si>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</si>
  <si>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</si>
  <si>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</si>
  <si>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</si>
  <si>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</si>
  <si>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</si>
  <si>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</si>
  <si>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</si>
  <si>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</si>
  <si>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</si>
  <si>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</si>
  <si>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</si>
  <si>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</si>
  <si>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</si>
  <si>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</si>
  <si>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</si>
  <si>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</si>
  <si>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</si>
  <si>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</si>
  <si>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</si>
  <si>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</si>
  <si>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</si>
  <si>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</si>
  <si>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</si>
  <si>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</si>
  <si>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</si>
  <si>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</si>
  <si>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</si>
  <si>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</si>
  <si>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</si>
  <si>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</si>
  <si>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</si>
  <si>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</si>
  <si>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</si>
  <si>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</si>
  <si>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</si>
  <si>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</si>
  <si>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</si>
  <si>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</si>
  <si>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</si>
  <si>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Non-clickable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</si>
  <si>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</si>
  <si>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</si>
  <si>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</si>
  <si>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</si>
  <si>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</si>
  <si>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</si>
  <si>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</si>
  <si>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</si>
  <si>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</si>
  <si>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</si>
  <si>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</si>
  <si>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</si>
  <si>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</si>
  <si>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</si>
  <si>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</si>
  <si>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</si>
  <si>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</si>
  <si>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</si>
  <si>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</si>
  <si>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</si>
  <si>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</si>
  <si>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</si>
  <si>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</si>
  <si>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</si>
  <si>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</si>
  <si>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</si>
  <si>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</si>
  <si>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</si>
  <si>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</si>
  <si>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</si>
  <si>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</si>
  <si>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</si>
  <si>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</si>
  <si>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</si>
  <si>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</si>
  <si>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</si>
  <si>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</si>
  <si>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</si>
  <si>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</si>
  <si>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</si>
  <si>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</si>
  <si>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</si>
  <si>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</si>
  <si>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</si>
  <si>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</si>
  <si>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</si>
  <si>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</si>
  <si>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</si>
  <si>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</si>
  <si>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</si>
  <si>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</si>
  <si>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</si>
  <si>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</si>
  <si>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</si>
  <si>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</si>
  <si>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</si>
  <si>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</si>
  <si>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</si>
  <si>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</si>
  <si>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</si>
  <si>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</si>
  <si>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</si>
  <si>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</si>
  <si>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</si>
  <si>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</si>
  <si>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</si>
  <si>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</si>
  <si>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</si>
  <si>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</si>
  <si>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</si>
  <si>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</si>
  <si>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</si>
  <si>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</si>
  <si>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</si>
  <si>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</si>
  <si>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</si>
  <si>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</si>
  <si>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</si>
  <si>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</si>
  <si>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</si>
  <si>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</si>
  <si>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</si>
  <si>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</si>
  <si>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</si>
  <si>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</si>
  <si>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</si>
  <si>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</si>
  <si>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</si>
  <si>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</si>
  <si>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</si>
  <si>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</si>
  <si>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</si>
  <si>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</si>
  <si>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</si>
  <si>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</si>
  <si>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</si>
  <si>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</si>
  <si>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</si>
  <si>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</si>
  <si>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</si>
  <si>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</si>
  <si>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</si>
  <si>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</si>
  <si>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</si>
  <si>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</si>
  <si>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</si>
  <si>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</si>
  <si>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</si>
  <si>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</si>
  <si>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</si>
  <si>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</si>
  <si>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</si>
  <si>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</si>
  <si>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</si>
  <si>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</si>
  <si>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</si>
  <si>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</si>
  <si>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</si>
  <si>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</si>
  <si>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</si>
  <si>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</si>
  <si>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</si>
  <si>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</si>
  <si>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</si>
  <si>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</si>
  <si>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</si>
  <si>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</si>
  <si>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</si>
  <si>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</si>
  <si>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</si>
  <si>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</si>
  <si>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</si>
  <si>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</si>
  <si>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</si>
  <si>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</si>
  <si>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</si>
  <si>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</si>
  <si>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</si>
  <si>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</si>
  <si>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</si>
  <si>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</si>
  <si>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</si>
  <si>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</si>
  <si>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</si>
  <si>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</si>
  <si>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</si>
  <si>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</si>
  <si>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</si>
  <si>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</si>
  <si>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</si>
  <si>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</si>
  <si>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Not ranged in uk - do not include</t>
  </si>
  <si>
    <t>https://www.samsung.com/uk/vacuum-cleaners/robot/</t>
  </si>
  <si>
    <t>Shop</t>
  </si>
  <si>
    <t>shop</t>
  </si>
  <si>
    <t>https://www.samsung.com/uk/offer/</t>
  </si>
  <si>
    <t>Why Buy From Samsung</t>
  </si>
  <si>
    <t xml:space="preserve">download shop app </t>
  </si>
  <si>
    <t>https://www.samsung.com/uk/students-offers/</t>
  </si>
  <si>
    <t>For Key Worker &amp; Teacher</t>
  </si>
  <si>
    <t>for key worker and teacher</t>
    <phoneticPr fontId="1" type="noConversion"/>
  </si>
  <si>
    <t>for student and youth</t>
    <phoneticPr fontId="1" type="noConversion"/>
  </si>
  <si>
    <t>galaxy smartphone</t>
    <phoneticPr fontId="1" type="noConversion"/>
  </si>
  <si>
    <t>galaxy tab</t>
    <phoneticPr fontId="1" type="noConversion"/>
  </si>
  <si>
    <t>galaxy book</t>
    <phoneticPr fontId="1" type="noConversion"/>
  </si>
  <si>
    <t>galaxy accessories</t>
    <phoneticPr fontId="1" type="noConversion"/>
  </si>
  <si>
    <t>apps and service</t>
    <phoneticPr fontId="1" type="noConversion"/>
  </si>
  <si>
    <t>https://www.samsung.com/uk/tvs/all-tvs/</t>
  </si>
  <si>
    <t>computing and displays</t>
    <phoneticPr fontId="1" type="noConversion"/>
  </si>
  <si>
    <t>galaxy book and laptop</t>
    <phoneticPr fontId="1" type="noConversion"/>
  </si>
  <si>
    <t>memory and storage</t>
    <phoneticPr fontId="1" type="noConversion"/>
  </si>
  <si>
    <t>washer and dryer accessories</t>
    <phoneticPr fontId="1" type="noConversion"/>
  </si>
  <si>
    <t>Vacuum Cleaner Accessories</t>
    <phoneticPr fontId="1" type="noConversion"/>
  </si>
  <si>
    <t>why buy from samsung</t>
    <phoneticPr fontId="1" type="noConversion"/>
  </si>
  <si>
    <t>https://pvi.samsung.com/userinfo/login_sso_old.do?redirect_url=Newsletter*ystp8K/e4e9AnSxj83ZiMJPmQQSntoA6fPoqnJZ33Ex9jPey/BiolsclwK8t0HyMsrPBX55q3DhrO5DUjFy8IECZJIOBxuFf2MpbmaQZhBGkqI^HsVzheLygADP28iTNuAVONmM4IXMpnoHjr1YJS7Uvu77Oe7ecfczXFrxfpEfRQKuxv3cApZmTeq8FdFhHRURk8HtxmvgXHJwO2c71xm^W^5qWM3zRoBgWQCOkMKg=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</si>
  <si>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</si>
  <si>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</si>
  <si>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</si>
  <si>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</si>
  <si>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</si>
  <si>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</si>
  <si>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https://pvi.samsung.com/userinfo/login_sso_old.do?redirect_url=Newsletter*ystp8K/e4e9AnSxj83ZiMJPmQQSntoA6fPoqnJZ33Ex9jPey/BiolsclwK8t0HyMsrPBX55q3DhrO5DUjFy8IECZJIOBxuFf2MpbmaQZhBFhgcV9r5NgnPTbV^arZbR^XrcRgnQQugW7ORf76TpbjVEYa4akvYpgsTesIkEH79vRQKuxv3cApZmTeq8FdFhHRURk8HtxmvgXHJwO2c71xm^W^5qWM3zRoBgWQCOkMKg=</t>
    <phoneticPr fontId="1" type="noConversion"/>
  </si>
  <si>
    <t>02. GNB.zip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</si>
  <si>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</si>
  <si>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</si>
  <si>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</si>
  <si>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</si>
  <si>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https://pvi.samsung.com/userinfo/login_sso_old.do?redirect_url=Newsletter*ystp8K/e4e9AnSxj83ZiMJPmQQSntoA6fPoqnJZ33Ex9jPey/BiolsclwK8t0HyMsrPBX55q3DhrO5DUjFy8IECZJIOBxuFf2MpbmaQZhBFKz0rdxa9xTJstjeCsQmQkt5rm3/RS62sGgTQefmNo7U6O6zQMgsg8qQVyBab48zPRQKuxv3cApZmTeq8FdFhHRURk8HtxmvgXHJwO2c71xm^W^5qWM3zRoBgWQCOkMKg=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</si>
  <si>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</si>
  <si>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</si>
  <si>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https://pvi.samsung.com/userinfo/login_sso_old.do?redirect_url=Newsletter*ystp8K/e4e9AnSxj83ZiMJPmQQSntoA6fPoqnJZ33Ex9jPey/BiolsclwK8t0HyMsrPBX55q3DhrO5DUjFy8IECZJIOBxuFf2MpbmaQZhBFdgCFS5Oo5ZK22WvJyr5X/2QFfCrX56a3cJ9KEGln4b6O^8QnCeAW6Pip3cK5TB8HRQKuxv3cApZmTeq8FdFhHRURk8HtxmvgXHJwO2c71xm^W^5qWM3zRoBgWQCOkMKg=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</si>
  <si>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</si>
  <si>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</si>
  <si>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</si>
  <si>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https://pvi.samsung.com/userinfo/login_sso_old.do?redirect_url=Newsletter*ystp8K/e4e9AnSxj83ZiMJPmQQSntoA6fPoqnJZ33Ex9jPey/BiolsclwK8t0HyMsrPBX55q3DhrO5DUjFy8IECZJIOBxuFf2MpbmaQZhBH^ALejqGsZgRMLQHYdXWJAlrlkQfs3ohCjKe3D/lY4acohNrkNYVyrfOcMi0/jIozRQKuxv3cApZmTeq8FdFhHRURk8HtxmvgXHJwO2c71xm^W^5qWM3zRoBgWQCOkMKg=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</si>
  <si>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</si>
  <si>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</si>
  <si>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</si>
  <si>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</si>
  <si>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</si>
  <si>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</si>
  <si>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https://pvi.samsung.com/userinfo/login_sso_old.do?redirect_url=Newsletter*OUIDXwvhhZ5GxlY4sr6leY9n1WXiUNOGInuGG2vXaLXvEJgjPxl9jb9BaYDTxqYVZrDk3dBUul5Igga8UqJQkwiKwLeygFMwOst182AottAFnXUIJkIjPjZePNf9SQZzo35Ym7Izi0pLhTBF9AZsL7dKlNI3jCbBRG/xDEgub7^Qp0Xied3XTZJYDn4qEDPo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</si>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</sst>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78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47" fillId="17" borderId="30" xfId="1" applyFont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0" borderId="39" xfId="0" applyFont="1" applyBorder="1">
      <alignment vertical="center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64" fillId="0" borderId="36" xfId="15" applyFont="1" applyBorder="1">
      <alignment vertical="center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63" fillId="19" borderId="28" xfId="0" applyFont="1" applyFill="1" applyBorder="1">
      <alignment vertical="center"/>
    </xf>
    <xf numFmtId="0" fontId="63" fillId="20" borderId="30" xfId="15" applyFont="1" applyFill="1" applyBorder="1" applyAlignment="1">
      <alignment vertical="center" wrapText="1"/>
    </xf>
    <xf numFmtId="0" fontId="74" fillId="19" borderId="30" xfId="16" applyFont="1" applyFill="1" applyBorder="1" applyAlignment="1">
      <alignment vertical="center" wrapText="1"/>
    </xf>
    <xf numFmtId="0" fontId="63" fillId="20" borderId="32" xfId="15" applyFont="1" applyFill="1" applyBorder="1" applyAlignment="1">
      <alignment vertical="center" wrapText="1"/>
    </xf>
    <xf numFmtId="0" fontId="51" fillId="19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19" borderId="30" xfId="16" applyFont="1" applyFill="1" applyBorder="1" applyAlignment="1">
      <alignment vertical="center" wrapText="1"/>
    </xf>
    <xf numFmtId="0" fontId="64" fillId="20" borderId="9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9" xfId="15" applyFont="1" applyFill="1" applyBorder="1">
      <alignment vertical="center"/>
    </xf>
    <xf numFmtId="0" fontId="47" fillId="0" borderId="30" xfId="1" applyFont="1" applyFill="1" applyBorder="1" applyAlignment="1">
      <alignment vertical="center" wrapText="1"/>
    </xf>
    <xf numFmtId="0" fontId="64" fillId="0" borderId="36" xfId="0" applyFont="1" applyBorder="1">
      <alignment vertical="center"/>
    </xf>
    <xf numFmtId="0" fontId="51" fillId="4" borderId="75" xfId="0" applyFont="1" applyFill="1" applyBorder="1">
      <alignment vertical="center"/>
    </xf>
    <xf numFmtId="0" fontId="2" fillId="19" borderId="30" xfId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51" fillId="18" borderId="7" xfId="11" applyFont="1" applyFill="1" applyBorder="1" applyAlignment="1" applyProtection="1">
      <alignment horizontal="center" vertical="center"/>
      <protection locked="0"/>
    </xf>
    <xf numFmtId="0" fontId="51" fillId="18" borderId="22" xfId="11" applyFont="1" applyFill="1" applyBorder="1" applyAlignment="1" applyProtection="1">
      <alignment horizontal="center" vertical="center"/>
      <protection locked="0"/>
    </xf>
    <xf numFmtId="0" fontId="51" fillId="18" borderId="17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0" fontId="51" fillId="21" borderId="39" xfId="0" applyFont="1" applyFill="1" applyBorder="1">
      <alignment vertical="center"/>
    </xf>
    <xf numFmtId="0" fontId="2" fillId="21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51" fillId="0" borderId="7" xfId="11" applyFont="1" applyBorder="1" applyAlignment="1" applyProtection="1">
      <alignment horizontal="center" vertical="center"/>
      <protection locked="0"/>
    </xf>
    <xf numFmtId="0" fontId="33" fillId="21" borderId="9" xfId="0" applyFont="1" applyFill="1" applyBorder="1" applyAlignment="1">
      <alignment horizontal="center" vertical="center" wrapText="1"/>
    </xf>
    <xf numFmtId="0" fontId="51" fillId="21" borderId="30" xfId="0" applyFont="1" applyFill="1" applyBorder="1">
      <alignment vertical="center"/>
    </xf>
    <xf numFmtId="0" fontId="64" fillId="21" borderId="30" xfId="0" applyFont="1" applyFill="1" applyBorder="1">
      <alignment vertical="center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21" borderId="30" xfId="0" applyFont="1" applyFill="1" applyBorder="1" applyAlignment="1">
      <alignment horizontal="left" vertical="center"/>
    </xf>
    <xf numFmtId="0" fontId="2" fillId="21" borderId="30" xfId="1" applyFill="1" applyBorder="1" applyAlignment="1">
      <alignment horizontal="left" vertical="center" wrapText="1"/>
    </xf>
    <xf numFmtId="0" fontId="33" fillId="21" borderId="3" xfId="0" applyFont="1" applyFill="1" applyBorder="1" applyAlignment="1">
      <alignment horizontal="center" vertical="center" wrapText="1"/>
    </xf>
    <xf numFmtId="0" fontId="51" fillId="21" borderId="32" xfId="0" applyFont="1" applyFill="1" applyBorder="1">
      <alignment vertical="center"/>
    </xf>
    <xf numFmtId="0" fontId="64" fillId="21" borderId="32" xfId="0" applyFont="1" applyFill="1" applyBorder="1">
      <alignment vertical="center"/>
    </xf>
    <xf numFmtId="0" fontId="51" fillId="0" borderId="17" xfId="11" applyFont="1" applyBorder="1" applyAlignment="1" applyProtection="1">
      <alignment horizontal="center" vertical="center"/>
      <protection locked="0"/>
    </xf>
    <xf numFmtId="0" fontId="51" fillId="21" borderId="28" xfId="0" applyFont="1" applyFill="1" applyBorder="1">
      <alignment vertical="center"/>
    </xf>
    <xf numFmtId="0" fontId="64" fillId="21" borderId="30" xfId="15" applyFont="1" applyFill="1" applyBorder="1">
      <alignment vertical="center"/>
    </xf>
    <xf numFmtId="0" fontId="64" fillId="21" borderId="32" xfId="15" applyFont="1" applyFill="1" applyBorder="1">
      <alignment vertical="center"/>
    </xf>
    <xf numFmtId="0" fontId="64" fillId="21" borderId="9" xfId="15" applyFont="1" applyFill="1" applyBorder="1">
      <alignment vertical="center"/>
    </xf>
    <xf numFmtId="0" fontId="47" fillId="21" borderId="28" xfId="16" applyFont="1" applyFill="1" applyBorder="1" applyAlignment="1">
      <alignment vertical="center" wrapText="1"/>
    </xf>
    <xf numFmtId="0" fontId="51" fillId="4" borderId="19" xfId="0" applyFont="1" applyFill="1" applyBorder="1">
      <alignment vertical="center"/>
    </xf>
    <xf numFmtId="0" fontId="64" fillId="4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33" fillId="7" borderId="75" xfId="0" applyFont="1" applyFill="1" applyBorder="1" applyAlignment="1">
      <alignment horizontal="center" vertical="center" wrapText="1"/>
    </xf>
    <xf numFmtId="0" fontId="64" fillId="4" borderId="34" xfId="0" applyFont="1" applyFill="1" applyBorder="1">
      <alignment vertical="center"/>
    </xf>
    <xf numFmtId="0" fontId="47" fillId="22" borderId="28" xfId="16" applyFont="1" applyFill="1" applyBorder="1" applyAlignment="1">
      <alignment vertical="center" wrapText="1"/>
    </xf>
    <xf numFmtId="0" fontId="64" fillId="22" borderId="30" xfId="15" applyFont="1" applyFill="1" applyBorder="1">
      <alignment vertical="center"/>
    </xf>
    <xf numFmtId="0" fontId="47" fillId="22" borderId="30" xfId="16" applyFont="1" applyFill="1" applyBorder="1" applyAlignment="1">
      <alignment horizontal="left" vertical="center" wrapText="1"/>
    </xf>
    <xf numFmtId="0" fontId="64" fillId="22" borderId="32" xfId="15" applyFont="1" applyFill="1" applyBorder="1">
      <alignment vertical="center"/>
    </xf>
    <xf numFmtId="0" fontId="64" fillId="22" borderId="19" xfId="15" applyFont="1" applyFill="1" applyBorder="1">
      <alignment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2929E4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2</xdr:col>
      <xdr:colOff>656</xdr:colOff>
      <xdr:row>18</xdr:row>
      <xdr:rowOff>92655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122317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75</xdr:row>
      <xdr:rowOff>241191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8FA7C3-50D8-403A-9223-5A0825EC3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692241"/>
          <a:ext cx="3432810" cy="13932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237479C8-D424-482A-87BD-5A9B34035726}"/>
            </a:ext>
          </a:extLst>
        </xdr:cNvPr>
        <xdr:cNvSpPr/>
      </xdr:nvSpPr>
      <xdr:spPr>
        <a:xfrm>
          <a:off x="11623974" y="6626831"/>
          <a:ext cx="275199" cy="4585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E931FE0D-256F-4974-99E9-C152B7431184}"/>
            </a:ext>
          </a:extLst>
        </xdr:cNvPr>
        <xdr:cNvSpPr/>
      </xdr:nvSpPr>
      <xdr:spPr>
        <a:xfrm>
          <a:off x="421276" y="10565419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6A7A751-CE51-41B5-BF8A-83E614F8A6CD}"/>
            </a:ext>
          </a:extLst>
        </xdr:cNvPr>
        <xdr:cNvSpPr/>
      </xdr:nvSpPr>
      <xdr:spPr>
        <a:xfrm>
          <a:off x="678254" y="10541452"/>
          <a:ext cx="478847" cy="900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214E128-5B3F-45BB-92AD-7D34D9F56038}"/>
            </a:ext>
          </a:extLst>
        </xdr:cNvPr>
        <xdr:cNvSpPr/>
      </xdr:nvSpPr>
      <xdr:spPr>
        <a:xfrm>
          <a:off x="1093047" y="10562669"/>
          <a:ext cx="3250265" cy="95565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138993-9315-4E16-AA83-0BAC49F3B3CD}"/>
            </a:ext>
          </a:extLst>
        </xdr:cNvPr>
        <xdr:cNvSpPr/>
      </xdr:nvSpPr>
      <xdr:spPr>
        <a:xfrm>
          <a:off x="1122948" y="10489889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602252</xdr:colOff>
      <xdr:row>46</xdr:row>
      <xdr:rowOff>263931</xdr:rowOff>
    </xdr:from>
    <xdr:to>
      <xdr:col>1</xdr:col>
      <xdr:colOff>2660072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549E1943-9511-4FBA-B84D-67E7F2C340AA}"/>
            </a:ext>
          </a:extLst>
        </xdr:cNvPr>
        <xdr:cNvGrpSpPr/>
      </xdr:nvGrpSpPr>
      <xdr:grpSpPr>
        <a:xfrm>
          <a:off x="602252" y="16415610"/>
          <a:ext cx="2901463" cy="3478816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11529015-08FE-B9BC-B707-12DEFEE7C792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6C3FDCA2-7AA0-0C5C-AC05-FACF51B64B92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644D7AC1-CA6F-B946-DC1D-5A762A85264A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90C041C6-EB3D-B49E-9416-D3BEADF914D5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31B2957-27E8-57B3-3B3E-6382A1CF0410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1C310DDC-DFD2-AC39-656D-0B4BA5E5B681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2F714AC2-9743-7872-30DC-248D8AD58566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6E9E2557-0117-2937-A66E-EEF8A0B05D32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6CFCAFD1-967F-4E30-9082-5EDF70DB1F50}"/>
            </a:ext>
          </a:extLst>
        </xdr:cNvPr>
        <xdr:cNvSpPr/>
      </xdr:nvSpPr>
      <xdr:spPr>
        <a:xfrm>
          <a:off x="751609" y="18817786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37745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9208833</xdr:colOff>
      <xdr:row>35</xdr:row>
      <xdr:rowOff>52372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9275445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1276"/>
          <a:ext cx="9692242" cy="2909392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20041"/>
          <a:ext cx="1963520" cy="1589014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1775" y="7785086"/>
          <a:ext cx="3853346" cy="878131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1615</xdr:colOff>
      <xdr:row>90</xdr:row>
      <xdr:rowOff>26793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1888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77</xdr:row>
      <xdr:rowOff>230899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9652"/>
          <a:ext cx="9699631" cy="2939801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1820" y="10460861"/>
          <a:ext cx="1965566" cy="1578996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8829676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6928" y="7737928"/>
          <a:ext cx="3442609" cy="511864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0590" cy="2978151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84620"/>
          <a:ext cx="1959488" cy="165041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1029" y="7856311"/>
          <a:ext cx="3847631" cy="797645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9274753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1741" y="8134994"/>
          <a:ext cx="3503458" cy="4900106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1925"/>
          <a:ext cx="9688190" cy="2836243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8662" y="7953426"/>
          <a:ext cx="3843821" cy="8023404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6119" y="12744303"/>
          <a:ext cx="1968609" cy="154616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9054935</xdr:colOff>
      <xdr:row>13</xdr:row>
      <xdr:rowOff>106653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9484179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8117"/>
          <a:ext cx="9690465" cy="2859027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6054" y="7831009"/>
          <a:ext cx="3847631" cy="775915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203951"/>
          <a:ext cx="1954507" cy="152560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9165498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47406"/>
          <a:ext cx="9992591" cy="280109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2950562"/>
          <a:ext cx="1965937" cy="1782899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6710" y="7302262"/>
          <a:ext cx="3430430" cy="4719031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key-worker-offers/" TargetMode="External"/><Relationship Id="rId18" Type="http://schemas.openxmlformats.org/officeDocument/2006/relationships/hyperlink" Target="https://www.samsung.com/uk/smartphones/galaxy-s25-ultra/buy/" TargetMode="External"/><Relationship Id="rId26" Type="http://schemas.openxmlformats.org/officeDocument/2006/relationships/hyperlink" Target="https://www.samsung.com/uk/watches/galaxy-watch-ultra/buy/?modelCode=SM-L705FDAAEUA" TargetMode="External"/><Relationship Id="rId39" Type="http://schemas.openxmlformats.org/officeDocument/2006/relationships/hyperlink" Target="https://www.samsung.com/uk/audio-sound/galaxy-buds/galaxy-buds3-pro-silver-sm-r630nzaaeua/" TargetMode="External"/><Relationship Id="rId21" Type="http://schemas.openxmlformats.org/officeDocument/2006/relationships/hyperlink" Target="https://www.samsung.com/uk/smartphones/galaxy-z-flip6/buy/" TargetMode="External"/><Relationship Id="rId34" Type="http://schemas.openxmlformats.org/officeDocument/2006/relationships/hyperlink" Target="https://www.samsung.com/uk/smartphones/galaxy-s25/buy/" TargetMode="External"/><Relationship Id="rId42" Type="http://schemas.openxmlformats.org/officeDocument/2006/relationships/hyperlink" Target="https://www.samsung.com/uk/monitors/gaming/odyssey-oled-g8-g81sf-32-inch-240hz-oled-uhd-ls32fg810suxxu/" TargetMode="External"/><Relationship Id="rId47" Type="http://schemas.openxmlformats.org/officeDocument/2006/relationships/drawing" Target="../drawings/drawing3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9" Type="http://schemas.openxmlformats.org/officeDocument/2006/relationships/hyperlink" Target="https://www.samsung.com/uk/lifestyle-tvs/the-frame/ls03fw-75-inch-the-frame-pro-neo-qled-4k-vision-ai-smart-tv-black-qe75ls03fwuxxu/" TargetMode="External"/><Relationship Id="rId11" Type="http://schemas.openxmlformats.org/officeDocument/2006/relationships/hyperlink" Target="https://www.samsung.com/uk/curated-collections/" TargetMode="External"/><Relationship Id="rId24" Type="http://schemas.openxmlformats.org/officeDocument/2006/relationships/hyperlink" Target="https://www.samsung.com/uk/audio-sound/galaxy-buds/galaxy-buds3-pro-silver-sm-r630nzaaeua/" TargetMode="External"/><Relationship Id="rId3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37" Type="http://schemas.openxmlformats.org/officeDocument/2006/relationships/hyperlink" Target="https://www.samsung.com/uk/smartphones/galaxy-a/galaxy-a56-5g/buy/?modelCode=SM-A566BZACEUB" TargetMode="External"/><Relationship Id="rId40" Type="http://schemas.openxmlformats.org/officeDocument/2006/relationships/hyperlink" Target="https://www.samsung.com/uk/computers/galaxy-book/galaxy-book5-pro/buy/?modelCode=NP960XHA-KG2UK" TargetMode="External"/><Relationship Id="rId45" Type="http://schemas.openxmlformats.org/officeDocument/2006/relationships/hyperlink" Target="https://www.samsung.com/uk/audio-devices/soundbar/q990f-q-series-soundbar-with-subwoofer-and-rear-speakers-black-hw-q990f-xu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tudents-offers/" TargetMode="External"/><Relationship Id="rId23" Type="http://schemas.openxmlformats.org/officeDocument/2006/relationships/hyperlink" Target="https://www.samsung.com/uk/tablets/galaxy-tab-s10/buy/?modelCode=SM-X920NZAREUB" TargetMode="External"/><Relationship Id="rId28" Type="http://schemas.openxmlformats.org/officeDocument/2006/relationships/hyperlink" Target="https://www.samsung.com/uk/tvs/qled-tv/qn990f-75-inch-neo-qled-8k-mini-led-smart-tv-qe75qn990ftxxu/" TargetMode="External"/><Relationship Id="rId36" Type="http://schemas.openxmlformats.org/officeDocument/2006/relationships/hyperlink" Target="https://www.samsung.com/uk/smartphones/galaxy-z-flip6/buy/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www.samsung.com/uk/apps/samsung-shop-app/" TargetMode="External"/><Relationship Id="rId19" Type="http://schemas.openxmlformats.org/officeDocument/2006/relationships/hyperlink" Target="https://www.samsung.com/uk/smartphones/galaxy-s25/buy/" TargetMode="External"/><Relationship Id="rId3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44" Type="http://schemas.openxmlformats.org/officeDocument/2006/relationships/hyperlink" Target="https://www.samsung.com/uk/lifestyle-tvs/the-frame/ls03fw-75-inch-the-frame-pro-neo-qled-4k-vision-ai-smart-tv-black-qe75ls03fwuxxu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why-buy-from-samsung/" TargetMode="External"/><Relationship Id="rId14" Type="http://schemas.openxmlformats.org/officeDocument/2006/relationships/hyperlink" Target="https://www.samsung.com/uk/ai-products/" TargetMode="External"/><Relationship Id="rId22" Type="http://schemas.openxmlformats.org/officeDocument/2006/relationships/hyperlink" Target="https://www.samsung.com/uk/smartphones/galaxy-a/galaxy-a56-5g/buy/?modelCode=SM-A566BZACEUB" TargetMode="External"/><Relationship Id="rId27" Type="http://schemas.openxmlformats.org/officeDocument/2006/relationships/hyperlink" Target="https://www.samsung.com/uk/monitors/gaming/odyssey-oled-g8-g81sf-32-inch-240hz-oled-uhd-ls32fg810suxxu/" TargetMode="External"/><Relationship Id="rId30" Type="http://schemas.openxmlformats.org/officeDocument/2006/relationships/hyperlink" Target="https://www.samsung.com/uk/audio-devices/soundbar/q990f-q-series-soundbar-with-subwoofer-and-rear-speakers-black-hw-q990f-xu/" TargetMode="External"/><Relationship Id="rId35" Type="http://schemas.openxmlformats.org/officeDocument/2006/relationships/hyperlink" Target="https://www.samsung.com/uk/smartphones/galaxy-z-fold6/buy/" TargetMode="External"/><Relationship Id="rId43" Type="http://schemas.openxmlformats.org/officeDocument/2006/relationships/hyperlink" Target="https://www.samsung.com/uk/tvs/qled-tv/qn990f-75-inch-neo-qled-8k-mini-led-smart-tv-qe75qn990ftxxu/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s://www.samsung.com/uk/offer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uk/smartthings/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computers/galaxy-book/galaxy-book5-pro/buy/?modelCode=NP960XHA-KG2UK" TargetMode="External"/><Relationship Id="rId33" Type="http://schemas.openxmlformats.org/officeDocument/2006/relationships/hyperlink" Target="https://www.samsung.com/uk/smartphones/galaxy-s25-ultra/buy/" TargetMode="External"/><Relationship Id="rId38" Type="http://schemas.openxmlformats.org/officeDocument/2006/relationships/hyperlink" Target="https://www.samsung.com/uk/tablets/galaxy-tab-s10/buy/?modelCode=SM-X920NZAREUB" TargetMode="External"/><Relationship Id="rId46" Type="http://schemas.openxmlformats.org/officeDocument/2006/relationships/printerSettings" Target="../printerSettings/printerSettings2.bin"/><Relationship Id="rId20" Type="http://schemas.openxmlformats.org/officeDocument/2006/relationships/hyperlink" Target="https://www.samsung.com/uk/smartphones/galaxy-z-fold6/buy/" TargetMode="External"/><Relationship Id="rId41" Type="http://schemas.openxmlformats.org/officeDocument/2006/relationships/hyperlink" Target="https://www.samsung.com/uk/watches/galaxy-watch-ultra/buy/?modelCode=SM-L705FDAAEUA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uk/watches/all-watches/" TargetMode="External"/><Relationship Id="rId26" Type="http://schemas.openxmlformats.org/officeDocument/2006/relationships/hyperlink" Target="https://www.samsung.com/uk/tvs/smart-tv/highlight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uk/audio-devices/all-audio-device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uk/computers/all-computers/" TargetMode="External"/><Relationship Id="rId25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k/smartphones/all-smartphones/" TargetMode="External"/><Relationship Id="rId20" Type="http://schemas.openxmlformats.org/officeDocument/2006/relationships/hyperlink" Target="https://www.samsung.com/uk/lifestyle-tvs/the-terrace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uk/tvs/why-samsung-tv/" TargetMode="External"/><Relationship Id="rId32" Type="http://schemas.openxmlformats.org/officeDocument/2006/relationships/comments" Target="../comments2.x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uk/smartphones/all-smartphones/" TargetMode="External"/><Relationship Id="rId23" Type="http://schemas.openxmlformats.org/officeDocument/2006/relationships/hyperlink" Target="https://www.samsung.com/uk/mobile/" TargetMode="External"/><Relationship Id="rId28" Type="http://schemas.openxmlformats.org/officeDocument/2006/relationships/hyperlink" Target="https://www.samsung.com/uk/tvs/help-me-choose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vmlDrawing" Target="../drawings/vmlDrawing2.v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uk/trade-in/" TargetMode="External"/><Relationship Id="rId27" Type="http://schemas.openxmlformats.org/officeDocument/2006/relationships/hyperlink" Target="https://www.samsung.com/uk/audio-devices/help-me-choose/" TargetMode="External"/><Relationship Id="rId30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terrace/" TargetMode="External"/><Relationship Id="rId18" Type="http://schemas.openxmlformats.org/officeDocument/2006/relationships/hyperlink" Target="https://www.samsung.com/uk/lifestyle-tvs/the-sero/" TargetMode="External"/><Relationship Id="rId26" Type="http://schemas.openxmlformats.org/officeDocument/2006/relationships/hyperlink" Target="https://www.samsung.com/uk/tvs/all-tvs/?crystal-uhd" TargetMode="External"/><Relationship Id="rId39" Type="http://schemas.openxmlformats.org/officeDocument/2006/relationships/hyperlink" Target="https://www.samsung.com/uk/tvs/oled-tv/highlights/" TargetMode="External"/><Relationship Id="rId21" Type="http://schemas.openxmlformats.org/officeDocument/2006/relationships/hyperlink" Target="https://www.samsung.com/uk/audio-devices/soundbar-buying-guide/" TargetMode="External"/><Relationship Id="rId34" Type="http://schemas.openxmlformats.org/officeDocument/2006/relationships/hyperlink" Target="https://www.samsung.com/uk/audio-accessories/all-audio-accessories/" TargetMode="External"/><Relationship Id="rId42" Type="http://schemas.openxmlformats.org/officeDocument/2006/relationships/hyperlink" Target="https://www.samsung.com/uk/tvs/help-me-choose/" TargetMode="External"/><Relationship Id="rId47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tv-accessories/all-tv-accessories/" TargetMode="External"/><Relationship Id="rId29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lifestyle-tvs/the-frame/" TargetMode="External"/><Relationship Id="rId24" Type="http://schemas.openxmlformats.org/officeDocument/2006/relationships/hyperlink" Target="https://www.samsung.com/uk/tvs/oled-tvs/" TargetMode="External"/><Relationship Id="rId32" Type="http://schemas.openxmlformats.org/officeDocument/2006/relationships/hyperlink" Target="https://www.samsung.com/uk/projectors/all-projectors/" TargetMode="External"/><Relationship Id="rId37" Type="http://schemas.openxmlformats.org/officeDocument/2006/relationships/hyperlink" Target="https://www.samsung.com/uk/tvs/vision-ai-tv" TargetMode="External"/><Relationship Id="rId40" Type="http://schemas.openxmlformats.org/officeDocument/2006/relationships/hyperlink" Target="https://www.samsung.com/uk/tvs/qled-tv/highlights/" TargetMode="External"/><Relationship Id="rId45" Type="http://schemas.openxmlformats.org/officeDocument/2006/relationships/hyperlink" Target="https://www.samsung.com/uk/audio-devices/soundbar-buying-guide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projectors/all-projectors/" TargetMode="External"/><Relationship Id="rId23" Type="http://schemas.openxmlformats.org/officeDocument/2006/relationships/hyperlink" Target="https://www.samsung.com/uk/tvs/neo-qled-tvs/" TargetMode="External"/><Relationship Id="rId28" Type="http://schemas.openxmlformats.org/officeDocument/2006/relationships/hyperlink" Target="https://www.samsung.com/uk/lifestyle-tvs/the-serif/" TargetMode="External"/><Relationship Id="rId36" Type="http://schemas.openxmlformats.org/officeDocument/2006/relationships/hyperlink" Target="https://www.samsung.com/uk/tvs/98-inch-tvs/" TargetMode="External"/><Relationship Id="rId49" Type="http://schemas.openxmlformats.org/officeDocument/2006/relationships/comments" Target="../comments3.xml"/><Relationship Id="rId10" Type="http://schemas.openxmlformats.org/officeDocument/2006/relationships/hyperlink" Target="https://www.samsung.com/uk/tvs/all-tvs/?crystal-uhd" TargetMode="External"/><Relationship Id="rId19" Type="http://schemas.openxmlformats.org/officeDocument/2006/relationships/hyperlink" Target="https://www.samsung.com/uk/tvs/oled-tvs/" TargetMode="External"/><Relationship Id="rId31" Type="http://schemas.openxmlformats.org/officeDocument/2006/relationships/hyperlink" Target="https://www.samsung.com/uk/audio-devices/all-audio-devices/" TargetMode="External"/><Relationship Id="rId44" Type="http://schemas.openxmlformats.org/officeDocument/2006/relationships/hyperlink" Target="https://www.samsung.com/uk/tvs/micro-led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qled-tv/" TargetMode="External"/><Relationship Id="rId14" Type="http://schemas.openxmlformats.org/officeDocument/2006/relationships/hyperlink" Target="https://www.samsung.com/uk/audio-devices/all-audio-devices/" TargetMode="External"/><Relationship Id="rId22" Type="http://schemas.openxmlformats.org/officeDocument/2006/relationships/hyperlink" Target="https://www.samsung.com/uk/tvs/98-inch-tvs/" TargetMode="External"/><Relationship Id="rId27" Type="http://schemas.openxmlformats.org/officeDocument/2006/relationships/hyperlink" Target="https://www.samsung.com/uk/lifestyle-tvs/the-frame/" TargetMode="External"/><Relationship Id="rId30" Type="http://schemas.openxmlformats.org/officeDocument/2006/relationships/hyperlink" Target="https://www.samsung.com/uk/lifestyle-tvs/the-sero/" TargetMode="External"/><Relationship Id="rId35" Type="http://schemas.openxmlformats.org/officeDocument/2006/relationships/hyperlink" Target="https://www.samsung.com/uk/tvs/98-inch-tvs/" TargetMode="External"/><Relationship Id="rId43" Type="http://schemas.openxmlformats.org/officeDocument/2006/relationships/hyperlink" Target="https://www.samsung.com/uk/audio-devices/help-me-choose/" TargetMode="External"/><Relationship Id="rId48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serif/" TargetMode="External"/><Relationship Id="rId17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uk/tvs/qled-tv/" TargetMode="External"/><Relationship Id="rId33" Type="http://schemas.openxmlformats.org/officeDocument/2006/relationships/hyperlink" Target="https://www.samsung.com/uk/tv-accessories/all-tv-accessories/" TargetMode="External"/><Relationship Id="rId38" Type="http://schemas.openxmlformats.org/officeDocument/2006/relationships/hyperlink" Target="https://www.samsung.com/uk/tvs/help-me-choose/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https://www.samsung.com/uk/tvs/neo-qled-tvs/" TargetMode="External"/><Relationship Id="rId41" Type="http://schemas.openxmlformats.org/officeDocument/2006/relationships/hyperlink" Target="https://www.samsung.com/uk/lifestyle-tvs/the-frame/highlights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buying-guide/what-is-the-best-type-of-fridge-freezer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39" Type="http://schemas.openxmlformats.org/officeDocument/2006/relationships/printerSettings" Target="../printerSettings/printerSettings5.bin"/><Relationship Id="rId21" Type="http://schemas.openxmlformats.org/officeDocument/2006/relationships/hyperlink" Target="https://www.samsung.com/uk/tvs/qled-tv/qn900d-65-inch-neo-qled-8k-tizen-os-smart-tv-qe65qn900dtxxu/" TargetMode="External"/><Relationship Id="rId34" Type="http://schemas.openxmlformats.org/officeDocument/2006/relationships/hyperlink" Target="https://www.samsung.com/uk/home-appliances/why-samsung-appliances/" TargetMode="External"/><Relationship Id="rId42" Type="http://schemas.openxmlformats.org/officeDocument/2006/relationships/comments" Target="../comments4.xml"/><Relationship Id="rId7" Type="http://schemas.openxmlformats.org/officeDocument/2006/relationships/hyperlink" Target="https://www.samsung.com/uk/smartphones/galaxy-z-flip6/buy/" TargetMode="External"/><Relationship Id="rId2" Type="http://schemas.openxmlformats.org/officeDocument/2006/relationships/hyperlink" Target="https://www.samsung.com/uk/rings/galaxy-ring/buy/?modelCode=SM-Q5KAPH?modelCode=SM-Q505NZKAEUB" TargetMode="External"/><Relationship Id="rId16" Type="http://schemas.openxmlformats.org/officeDocument/2006/relationships/hyperlink" Target="https://www.samsung.com/uk/home-appliances/buying-guide/" TargetMode="External"/><Relationship Id="rId20" Type="http://schemas.openxmlformats.org/officeDocument/2006/relationships/hyperlink" Target="https://www.samsung.com/uk/tablets/galaxy-tab-s10/buy/?modelCode=SM-X920NZAREUB" TargetMode="External"/><Relationship Id="rId29" Type="http://schemas.openxmlformats.org/officeDocument/2006/relationships/hyperlink" Target="https://www.samsung.com/uk/home-appliance-accessories/all-home-appliance-accessories/" TargetMode="External"/><Relationship Id="rId41" Type="http://schemas.openxmlformats.org/officeDocument/2006/relationships/vmlDrawing" Target="../drawings/vmlDrawing4.vml"/><Relationship Id="rId1" Type="http://schemas.openxmlformats.org/officeDocument/2006/relationships/hyperlink" Target="https://www.samsung.com/uk/tvs/qled-tv/qn900d-65-inch-neo-qled-8k-tizen-os-smart-tv-qe65qn900dtxxu/" TargetMode="External"/><Relationship Id="rId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1" Type="http://schemas.openxmlformats.org/officeDocument/2006/relationships/hyperlink" Target="https://www.samsung.com/uk/home-appliances/bespoke-home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uk/home-appliances/ai-energy-saving/" TargetMode="External"/><Relationship Id="rId37" Type="http://schemas.openxmlformats.org/officeDocument/2006/relationships/hyperlink" Target="https://www.samsung.com/uk/home-appliances/learn/vacuum-cleaners/how-to-choose-a-vacuum-cleaner/" TargetMode="External"/><Relationship Id="rId40" Type="http://schemas.openxmlformats.org/officeDocument/2006/relationships/drawing" Target="../drawings/drawing6.xml"/><Relationship Id="rId5" Type="http://schemas.openxmlformats.org/officeDocument/2006/relationships/hyperlink" Target="https://www.samsung.com/uk/vacuum-cleaners/robot/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hyperlink" Target="https://www.samsung.com/uk/watches/galaxy-watch-ultra/buy/?modelCode=SM-L705FDAAEUA" TargetMode="External"/><Relationship Id="rId28" Type="http://schemas.openxmlformats.org/officeDocument/2006/relationships/hyperlink" Target="https://www.samsung.com/uk/smartphones/galaxy-s25-ultra/buy/" TargetMode="External"/><Relationship Id="rId36" Type="http://schemas.openxmlformats.org/officeDocument/2006/relationships/hyperlink" Target="https://www.samsung.com/uk/home-appliances/buying-guide/what-size-washing-machine-do-i-need/" TargetMode="External"/><Relationship Id="rId10" Type="http://schemas.openxmlformats.org/officeDocument/2006/relationships/hyperlink" Target="https://www.samsung.com/uk/home-appliances/ai-energy-saving/" TargetMode="External"/><Relationship Id="rId19" Type="http://schemas.openxmlformats.org/officeDocument/2006/relationships/hyperlink" Target="https://www.samsung.com/vn/air-care/all-air-care/" TargetMode="External"/><Relationship Id="rId31" Type="http://schemas.openxmlformats.org/officeDocument/2006/relationships/hyperlink" Target="https://www.samsung.com/uk/home-appliances/bespoke-ai-smartthings/" TargetMode="External"/><Relationship Id="rId4" Type="http://schemas.openxmlformats.org/officeDocument/2006/relationships/hyperlink" Target="https://www.samsung.com/uk/computers/galaxy-book/galaxy-book5-pro/buy/?modelCode=NP960XHA-KG2UK" TargetMode="External"/><Relationship Id="rId9" Type="http://schemas.openxmlformats.org/officeDocument/2006/relationships/hyperlink" Target="https://www.samsung.com/uk/home-appliances/bespoke-ai-smartthings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uk/rings/galaxy-ring/buy/?modelCode=SM-Q5KAPH?modelCode=SM-Q505NZKAEUB" TargetMode="External"/><Relationship Id="rId27" Type="http://schemas.openxmlformats.org/officeDocument/2006/relationships/hyperlink" Target="https://www.samsung.com/uk/smartphones/galaxy-z-flip6/buy/" TargetMode="External"/><Relationship Id="rId30" Type="http://schemas.openxmlformats.org/officeDocument/2006/relationships/hyperlink" Target="https://www.samsung.com/uk/tablets/galaxy-tab-s10/buy/?modelCode=SM-X920NZAREUB" TargetMode="External"/><Relationship Id="rId35" Type="http://schemas.openxmlformats.org/officeDocument/2006/relationships/hyperlink" Target="https://www.samsung.com/uk/home-appliances/buying-guide/what-is-the-best-type-of-fridge-freezer/" TargetMode="External"/><Relationship Id="rId8" Type="http://schemas.openxmlformats.org/officeDocument/2006/relationships/hyperlink" Target="https://www.samsung.com/uk/smartphones/galaxy-s25-ultra/buy/" TargetMode="External"/><Relationship Id="rId3" Type="http://schemas.openxmlformats.org/officeDocument/2006/relationships/hyperlink" Target="https://www.samsung.com/uk/watches/galaxy-watch-ultra/buy/?modelCode=SM-L705FDAAEUA" TargetMode="External"/><Relationship Id="rId12" Type="http://schemas.openxmlformats.org/officeDocument/2006/relationships/hyperlink" Target="https://www.samsung.com/uk/home-appliances/why-samsung-appliances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hyperlink" Target="https://www.samsung.com/uk/vacuum-cleaners/robot/" TargetMode="External"/><Relationship Id="rId33" Type="http://schemas.openxmlformats.org/officeDocument/2006/relationships/hyperlink" Target="https://www.samsung.com/uk/home-appliances/bespoke-home/" TargetMode="External"/><Relationship Id="rId38" Type="http://schemas.openxmlformats.org/officeDocument/2006/relationships/hyperlink" Target="https://www.samsung.com/uk/home-appliances/buying-guide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galaxy-book/?product1=np960qha-kg2uk&amp;product2=np960xha-kg2uk&amp;product3=np750qha-ka3uk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uk/computers/all-computers/" TargetMode="External"/><Relationship Id="rId12" Type="http://schemas.openxmlformats.org/officeDocument/2006/relationships/hyperlink" Target="https://www.samsung.com/uk/monitors/smart-monitor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comments" Target="../comments5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uk/monitors/viewfinity-high-resolution-monitor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vmlDrawing" Target="../drawings/vmlDrawing5.vml"/><Relationship Id="rId10" Type="http://schemas.openxmlformats.org/officeDocument/2006/relationships/hyperlink" Target="https://www.samsung.com/uk/monitors/odyssey-gaming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k/monitors/help-me-choose/" TargetMode="External"/><Relationship Id="rId1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watches/all-watches/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uk/watches/all-watches/" TargetMode="External"/><Relationship Id="rId12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comments" Target="../comments6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mobile-accessories/all-mobile-accessories/?wearables+audio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vmlDrawing" Target="../drawings/vmlDrawing6.vml"/><Relationship Id="rId10" Type="http://schemas.openxmlformats.org/officeDocument/2006/relationships/hyperlink" Target="https://www.samsung.com/uk/rings/all-rings/" TargetMode="Externa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uk/audio-sound/all-audio-sound/" TargetMode="External"/><Relationship Id="rId1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uk/tablets/galaxy-tab-s10/buy/?modelCode=SM-X920NZAREUB" TargetMode="External"/><Relationship Id="rId18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uk/computer-accessories/all-computer-accessorie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computers/galaxy-book/galaxy-book5-pro/buy/?modelCode=NP960XHA-KG2UK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uk/tvs/qled-tv/qn900d-65-inch-neo-qled-8k-tizen-os-smart-tv-qe65qn900dtxxu/" TargetMode="External"/><Relationship Id="rId20" Type="http://schemas.openxmlformats.org/officeDocument/2006/relationships/hyperlink" Target="https://www.samsung.com/uk/tvs/qled-tv/qn900d-65-inch-neo-qled-8k-tizen-os-smart-tv-qe65qn900dtxxu/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uk/lifestyle-tvs/the-serif/ls01bg-55-inch-the-serif-qled-4k-smart-tv-cloud-white-qe55ls01bguxxu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uk/smartphones/galaxy-z-flip6/buy/" TargetMode="External"/><Relationship Id="rId22" Type="http://schemas.openxmlformats.org/officeDocument/2006/relationships/hyperlink" Target="https://www.samsung.com/uk/tv-accessories/all-tv-accesso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34" t="s">
        <v>38</v>
      </c>
      <c r="C2" s="334"/>
      <c r="D2" s="334"/>
      <c r="E2" s="2"/>
      <c r="F2" s="3"/>
    </row>
    <row r="3" spans="2:6" s="3" customFormat="1" ht="54" customHeight="1">
      <c r="B3" s="335" t="s">
        <v>0</v>
      </c>
      <c r="C3" s="335"/>
      <c r="D3" s="335"/>
    </row>
    <row r="4" spans="2:6" s="3" customFormat="1" ht="25.15" customHeight="1">
      <c r="C4" s="5"/>
      <c r="D4" s="5"/>
    </row>
    <row r="5" spans="2:6" s="6" customFormat="1" ht="27" customHeight="1">
      <c r="B5" s="333" t="s">
        <v>1</v>
      </c>
      <c r="C5" s="333"/>
      <c r="D5" s="333"/>
    </row>
    <row r="6" spans="2:6" s="6" customFormat="1" ht="27" customHeight="1">
      <c r="B6" s="336" t="s">
        <v>2</v>
      </c>
      <c r="C6" s="336"/>
      <c r="D6" s="7" t="s">
        <v>3</v>
      </c>
      <c r="E6" s="8" t="s">
        <v>4</v>
      </c>
    </row>
    <row r="7" spans="2:6" s="12" customFormat="1" ht="40.9" customHeight="1">
      <c r="B7" s="337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37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37"/>
      <c r="C9" s="9" t="s">
        <v>11</v>
      </c>
      <c r="D9" s="13"/>
      <c r="E9" s="14"/>
    </row>
    <row r="10" spans="2:6" s="12" customFormat="1" ht="40.9" customHeight="1">
      <c r="B10" s="337"/>
      <c r="C10" s="9" t="s">
        <v>12</v>
      </c>
      <c r="D10" s="15" t="s">
        <v>13</v>
      </c>
      <c r="E10" s="14"/>
    </row>
    <row r="11" spans="2:6" s="12" customFormat="1" ht="50.1" customHeight="1">
      <c r="B11" s="337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37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33" t="s">
        <v>20</v>
      </c>
      <c r="C14" s="333"/>
      <c r="D14" s="333"/>
    </row>
    <row r="15" spans="2:6" s="6" customFormat="1" ht="27" customHeight="1">
      <c r="B15" s="336" t="s">
        <v>2</v>
      </c>
      <c r="C15" s="336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38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39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40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33" t="s">
        <v>32</v>
      </c>
      <c r="C21" s="333"/>
      <c r="D21" s="333"/>
    </row>
    <row r="22" spans="2:5" s="6" customFormat="1" ht="27" customHeight="1">
      <c r="B22" s="341" t="s">
        <v>2</v>
      </c>
      <c r="C22" s="341"/>
      <c r="D22" s="7" t="s">
        <v>3</v>
      </c>
      <c r="E22" s="8" t="s">
        <v>4</v>
      </c>
    </row>
    <row r="23" spans="2:5" s="12" customFormat="1" ht="40.9" customHeight="1">
      <c r="B23" s="342" t="s">
        <v>33</v>
      </c>
      <c r="C23" s="24" t="s">
        <v>34</v>
      </c>
      <c r="D23" s="25"/>
      <c r="E23" s="14"/>
    </row>
    <row r="24" spans="2:5" s="12" customFormat="1" ht="40.9" customHeight="1">
      <c r="B24" s="343"/>
      <c r="C24" s="24" t="s">
        <v>35</v>
      </c>
      <c r="D24" s="25"/>
      <c r="E24" s="14"/>
    </row>
    <row r="25" spans="2:5" s="12" customFormat="1" ht="40.9" customHeight="1">
      <c r="B25" s="343"/>
      <c r="C25" s="24" t="s">
        <v>36</v>
      </c>
      <c r="D25" s="25"/>
      <c r="E25" s="14"/>
    </row>
    <row r="26" spans="2:5" s="12" customFormat="1" ht="40.9" customHeight="1">
      <c r="B26" s="344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345" t="s">
        <v>486</v>
      </c>
      <c r="C2" s="345"/>
      <c r="D2" s="345"/>
      <c r="E2" s="345"/>
      <c r="F2" s="345"/>
      <c r="G2" s="345"/>
      <c r="H2" s="345"/>
    </row>
    <row r="3" spans="2:8" ht="5.25" customHeight="1">
      <c r="B3" s="30"/>
    </row>
    <row r="4" spans="2:8" s="32" customFormat="1" ht="24" customHeight="1">
      <c r="B4" s="346" t="s">
        <v>487</v>
      </c>
      <c r="C4" s="346"/>
      <c r="E4" s="46"/>
      <c r="F4" s="46"/>
      <c r="G4" s="46"/>
      <c r="H4" s="46"/>
    </row>
    <row r="5" spans="2:8" s="32" customFormat="1" ht="51.75" customHeight="1">
      <c r="B5" s="347" t="s">
        <v>488</v>
      </c>
      <c r="C5" s="347"/>
      <c r="D5" s="347"/>
      <c r="E5" s="46"/>
      <c r="F5" s="46"/>
      <c r="G5" s="46"/>
      <c r="H5" s="46"/>
    </row>
    <row r="6" spans="2:8" s="32" customFormat="1" ht="24" customHeight="1">
      <c r="B6" s="348" t="s">
        <v>489</v>
      </c>
      <c r="C6" s="346"/>
      <c r="E6" s="46"/>
      <c r="F6" s="46"/>
      <c r="G6" s="46"/>
      <c r="H6" s="46"/>
    </row>
    <row r="7" spans="2:8" s="32" customFormat="1" ht="24" customHeight="1">
      <c r="B7" s="283" t="s">
        <v>490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491</v>
      </c>
      <c r="C9" s="39" t="s">
        <v>492</v>
      </c>
      <c r="E9" s="46" t="s">
        <v>493</v>
      </c>
      <c r="F9" s="46"/>
      <c r="G9" s="46"/>
      <c r="H9" s="46"/>
    </row>
    <row r="10" spans="2:8" s="32" customFormat="1" ht="24" customHeight="1">
      <c r="B10" s="40"/>
      <c r="C10" s="50" t="s">
        <v>494</v>
      </c>
      <c r="E10" s="284" t="s">
        <v>495</v>
      </c>
      <c r="F10" s="284" t="s">
        <v>496</v>
      </c>
      <c r="G10" s="284" t="s">
        <v>497</v>
      </c>
      <c r="H10" s="284" t="s">
        <v>498</v>
      </c>
    </row>
    <row r="11" spans="2:8" s="32" customFormat="1" ht="24" customHeight="1">
      <c r="B11" s="33"/>
      <c r="C11" s="34"/>
      <c r="E11" s="349" t="s">
        <v>513</v>
      </c>
      <c r="F11" s="349" t="s">
        <v>52</v>
      </c>
      <c r="G11" s="352" t="s">
        <v>499</v>
      </c>
      <c r="H11" s="47" t="s">
        <v>500</v>
      </c>
    </row>
    <row r="12" spans="2:8" s="32" customFormat="1" ht="24" customHeight="1">
      <c r="B12" s="33"/>
      <c r="C12" s="34"/>
      <c r="E12" s="350"/>
      <c r="F12" s="350"/>
      <c r="G12" s="353"/>
      <c r="H12" s="47" t="s">
        <v>501</v>
      </c>
    </row>
    <row r="13" spans="2:8" s="32" customFormat="1" ht="24" customHeight="1">
      <c r="B13" s="33"/>
      <c r="C13" s="34"/>
      <c r="E13" s="350"/>
      <c r="F13" s="350"/>
      <c r="G13" s="353"/>
      <c r="H13" s="47" t="s">
        <v>502</v>
      </c>
    </row>
    <row r="14" spans="2:8" s="32" customFormat="1" ht="24" customHeight="1">
      <c r="B14" s="33"/>
      <c r="C14" s="34"/>
      <c r="E14" s="350"/>
      <c r="F14" s="350"/>
      <c r="G14" s="353"/>
      <c r="H14" s="47" t="s">
        <v>503</v>
      </c>
    </row>
    <row r="15" spans="2:8" s="32" customFormat="1" ht="24" customHeight="1">
      <c r="B15" s="33"/>
      <c r="C15" s="34"/>
      <c r="E15" s="350"/>
      <c r="F15" s="350"/>
      <c r="G15" s="353"/>
      <c r="H15" s="47" t="s">
        <v>504</v>
      </c>
    </row>
    <row r="16" spans="2:8" s="32" customFormat="1" ht="24" customHeight="1">
      <c r="B16" s="33"/>
      <c r="C16" s="34"/>
      <c r="E16" s="351"/>
      <c r="F16" s="351"/>
      <c r="G16" s="354"/>
      <c r="H16" s="47" t="s">
        <v>505</v>
      </c>
    </row>
    <row r="17" spans="2:9" s="32" customFormat="1" ht="24" customHeight="1">
      <c r="B17" s="33"/>
      <c r="C17" s="36"/>
      <c r="E17" s="285"/>
      <c r="F17" s="285"/>
      <c r="G17" s="286"/>
      <c r="H17" s="287"/>
    </row>
    <row r="18" spans="2:9" s="32" customFormat="1" ht="24" customHeight="1">
      <c r="B18" s="33"/>
      <c r="C18" s="36"/>
      <c r="E18" s="285"/>
      <c r="F18" s="285"/>
    </row>
    <row r="19" spans="2:9" s="32" customFormat="1" ht="24" customHeight="1">
      <c r="B19" s="33"/>
      <c r="C19" s="33"/>
      <c r="F19" s="285"/>
    </row>
    <row r="20" spans="2:9" s="32" customFormat="1" ht="24" customHeight="1">
      <c r="B20" s="33"/>
      <c r="C20" s="33"/>
      <c r="E20" s="285"/>
      <c r="F20" s="285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8" t="s">
        <v>506</v>
      </c>
      <c r="C23" s="37"/>
      <c r="F23" s="46"/>
      <c r="G23" s="46"/>
      <c r="H23" s="46"/>
    </row>
    <row r="24" spans="2:9" s="32" customFormat="1" ht="24" customHeight="1">
      <c r="B24" s="289" t="s">
        <v>507</v>
      </c>
      <c r="C24" s="41" t="s">
        <v>508</v>
      </c>
      <c r="F24" s="46"/>
      <c r="G24" s="46"/>
      <c r="H24" s="46"/>
    </row>
    <row r="25" spans="2:9" s="32" customFormat="1" ht="21">
      <c r="B25" s="290" t="s">
        <v>509</v>
      </c>
      <c r="C25" s="291" t="s">
        <v>510</v>
      </c>
      <c r="F25" s="46"/>
      <c r="G25" s="46"/>
      <c r="H25" s="46"/>
      <c r="I25" s="31"/>
    </row>
    <row r="26" spans="2:9" s="32" customFormat="1" ht="21">
      <c r="B26" s="31"/>
      <c r="C26" s="43" t="s">
        <v>511</v>
      </c>
      <c r="F26" s="46"/>
      <c r="G26" s="46"/>
      <c r="H26" s="46"/>
      <c r="I26" s="31"/>
    </row>
    <row r="27" spans="2:9" s="32" customFormat="1" ht="21">
      <c r="C27" s="44" t="s">
        <v>512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abSelected="1" topLeftCell="B1" zoomScale="70" zoomScaleNormal="70" workbookViewId="0">
      <selection activeCell="I112" sqref="I112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6.125" style="45" customWidth="1"/>
    <col min="9" max="9" width="40.25" style="45" customWidth="1"/>
    <col min="10" max="11" width="18.125" style="45" customWidth="1"/>
    <col min="12" max="12" width="44.2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55" t="s">
        <v>517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83" t="s">
        <v>54</v>
      </c>
      <c r="E6" s="384"/>
      <c r="F6" s="387" t="s">
        <v>139</v>
      </c>
      <c r="G6" s="60" t="s">
        <v>46</v>
      </c>
      <c r="H6" s="292" t="s">
        <v>514</v>
      </c>
      <c r="I6" s="378" t="s">
        <v>43</v>
      </c>
      <c r="J6" s="389" t="s">
        <v>47</v>
      </c>
      <c r="K6" s="60" t="s">
        <v>518</v>
      </c>
      <c r="L6" s="376" t="s">
        <v>516</v>
      </c>
    </row>
    <row r="7" spans="1:13" ht="23.25" customHeight="1">
      <c r="D7" s="385"/>
      <c r="E7" s="386"/>
      <c r="F7" s="388"/>
      <c r="G7" s="84" t="s">
        <v>515</v>
      </c>
      <c r="H7" s="84" t="s">
        <v>515</v>
      </c>
      <c r="I7" s="379"/>
      <c r="J7" s="390"/>
      <c r="K7" s="154"/>
      <c r="L7" s="377"/>
    </row>
    <row r="8" spans="1:13" ht="21" customHeight="1">
      <c r="D8" s="391" t="s">
        <v>116</v>
      </c>
      <c r="E8" s="392" t="s">
        <v>156</v>
      </c>
      <c r="F8" s="101" t="s">
        <v>125</v>
      </c>
      <c r="G8" s="111"/>
      <c r="H8" s="111"/>
      <c r="I8" s="103">
        <f>LENB(H8)</f>
        <v>0</v>
      </c>
      <c r="J8" s="112"/>
      <c r="K8" s="164" t="s">
        <v>248</v>
      </c>
      <c r="L8" s="380"/>
    </row>
    <row r="9" spans="1:13" ht="21" customHeight="1">
      <c r="D9" s="357"/>
      <c r="E9" s="392"/>
      <c r="F9" s="86" t="s">
        <v>146</v>
      </c>
      <c r="G9" s="87" t="s">
        <v>52</v>
      </c>
      <c r="H9" s="87" t="s">
        <v>536</v>
      </c>
      <c r="I9" s="103">
        <f t="shared" ref="I9:I16" si="0">LENB(H9)</f>
        <v>4</v>
      </c>
      <c r="J9" s="113">
        <v>10</v>
      </c>
      <c r="K9" s="155"/>
      <c r="L9" s="381"/>
    </row>
    <row r="10" spans="1:13" ht="21" customHeight="1">
      <c r="D10" s="357"/>
      <c r="E10" s="392"/>
      <c r="F10" s="86" t="s">
        <v>147</v>
      </c>
      <c r="G10" s="87" t="s">
        <v>374</v>
      </c>
      <c r="H10" s="87" t="s">
        <v>374</v>
      </c>
      <c r="I10" s="103">
        <f t="shared" si="0"/>
        <v>4</v>
      </c>
      <c r="J10" s="86"/>
      <c r="K10" s="156"/>
      <c r="L10" s="381"/>
    </row>
    <row r="11" spans="1:13" ht="21" customHeight="1">
      <c r="D11" s="357"/>
      <c r="E11" s="392"/>
      <c r="F11" s="86" t="s">
        <v>148</v>
      </c>
      <c r="G11" s="87" t="s">
        <v>52</v>
      </c>
      <c r="H11" s="87" t="s">
        <v>536</v>
      </c>
      <c r="I11" s="103">
        <f t="shared" si="0"/>
        <v>4</v>
      </c>
      <c r="J11" s="88">
        <v>26</v>
      </c>
      <c r="K11" s="157"/>
      <c r="L11" s="381"/>
    </row>
    <row r="12" spans="1:13" ht="21" customHeight="1">
      <c r="D12" s="357"/>
      <c r="E12" s="392"/>
      <c r="F12" s="86" t="s">
        <v>149</v>
      </c>
      <c r="G12" s="87" t="s">
        <v>52</v>
      </c>
      <c r="H12" s="87" t="s">
        <v>537</v>
      </c>
      <c r="I12" s="103">
        <f t="shared" si="0"/>
        <v>4</v>
      </c>
      <c r="J12" s="86"/>
      <c r="K12" s="156"/>
      <c r="L12" s="381"/>
    </row>
    <row r="13" spans="1:13" ht="21" customHeight="1">
      <c r="D13" s="357"/>
      <c r="E13" s="392"/>
      <c r="F13" s="86" t="s">
        <v>48</v>
      </c>
      <c r="G13" s="87" t="s">
        <v>143</v>
      </c>
      <c r="H13" s="87" t="s">
        <v>143</v>
      </c>
      <c r="I13" s="103">
        <f t="shared" si="0"/>
        <v>33</v>
      </c>
      <c r="J13" s="88">
        <v>32</v>
      </c>
      <c r="K13" s="156"/>
      <c r="L13" s="381"/>
    </row>
    <row r="14" spans="1:13" ht="21" customHeight="1">
      <c r="D14" s="357"/>
      <c r="E14" s="392"/>
      <c r="F14" s="95" t="s">
        <v>49</v>
      </c>
      <c r="G14" s="114" t="s">
        <v>51</v>
      </c>
      <c r="H14" s="133" t="s">
        <v>538</v>
      </c>
      <c r="I14" s="103">
        <f t="shared" si="0"/>
        <v>33</v>
      </c>
      <c r="J14" s="89"/>
      <c r="K14" s="158"/>
      <c r="L14" s="381"/>
    </row>
    <row r="15" spans="1:13" ht="21" customHeight="1">
      <c r="D15" s="357"/>
      <c r="E15" s="392"/>
      <c r="F15" s="86" t="s">
        <v>50</v>
      </c>
      <c r="G15" s="87"/>
      <c r="H15" s="87" t="s">
        <v>536</v>
      </c>
      <c r="I15" s="103">
        <f t="shared" si="0"/>
        <v>4</v>
      </c>
      <c r="J15" s="89"/>
      <c r="K15" s="158"/>
      <c r="L15" s="381"/>
    </row>
    <row r="16" spans="1:13" ht="21" customHeight="1" thickBot="1">
      <c r="D16" s="357"/>
      <c r="E16" s="471"/>
      <c r="F16" s="108" t="s">
        <v>77</v>
      </c>
      <c r="G16" s="472" t="s">
        <v>52</v>
      </c>
      <c r="H16" s="472" t="s">
        <v>536</v>
      </c>
      <c r="I16" s="294">
        <f t="shared" si="0"/>
        <v>4</v>
      </c>
      <c r="J16" s="295"/>
      <c r="K16" s="296"/>
      <c r="L16" s="382"/>
    </row>
    <row r="17" spans="2:12" ht="34.9" customHeight="1">
      <c r="D17" s="312" t="s">
        <v>120</v>
      </c>
      <c r="E17" s="453" t="s">
        <v>122</v>
      </c>
      <c r="F17" s="449" t="s">
        <v>124</v>
      </c>
      <c r="G17" s="450"/>
      <c r="H17" s="450"/>
      <c r="I17" s="451" t="s">
        <v>558</v>
      </c>
      <c r="J17" s="452" t="s">
        <v>559</v>
      </c>
      <c r="K17" s="26"/>
      <c r="L17" s="26"/>
    </row>
    <row r="18" spans="2:12" ht="20.100000000000001" customHeight="1">
      <c r="D18" s="313"/>
      <c r="E18" s="453"/>
      <c r="F18" s="454" t="s">
        <v>55</v>
      </c>
      <c r="G18" s="455" t="s">
        <v>560</v>
      </c>
      <c r="H18" s="455" t="s">
        <v>560</v>
      </c>
      <c r="I18" s="138">
        <v>33</v>
      </c>
      <c r="J18" s="456"/>
      <c r="K18" s="26"/>
      <c r="L18" s="26"/>
    </row>
    <row r="19" spans="2:12" ht="20.100000000000001" customHeight="1">
      <c r="D19" s="313"/>
      <c r="E19" s="453"/>
      <c r="F19" s="454" t="s">
        <v>123</v>
      </c>
      <c r="G19" s="455" t="s">
        <v>560</v>
      </c>
      <c r="H19" s="455" t="s">
        <v>560</v>
      </c>
      <c r="I19" s="137"/>
      <c r="J19" s="456"/>
      <c r="K19" s="26"/>
      <c r="L19" s="26"/>
    </row>
    <row r="20" spans="2:12" ht="20.100000000000001" customHeight="1">
      <c r="D20" s="313"/>
      <c r="E20" s="453"/>
      <c r="F20" s="457" t="s">
        <v>49</v>
      </c>
      <c r="G20" s="458" t="s">
        <v>561</v>
      </c>
      <c r="H20" s="458" t="s">
        <v>561</v>
      </c>
      <c r="I20" s="138"/>
      <c r="J20" s="456"/>
      <c r="K20" s="26"/>
      <c r="L20" s="26"/>
    </row>
    <row r="21" spans="2:12" ht="20.100000000000001" customHeight="1">
      <c r="D21" s="313"/>
      <c r="E21" s="453"/>
      <c r="F21" s="454" t="s">
        <v>50</v>
      </c>
      <c r="G21" s="455"/>
      <c r="H21" s="455"/>
      <c r="I21" s="138"/>
      <c r="J21" s="456"/>
      <c r="K21" s="26"/>
      <c r="L21" s="26"/>
    </row>
    <row r="22" spans="2:12" ht="20.100000000000001" customHeight="1">
      <c r="D22" s="313"/>
      <c r="E22" s="459"/>
      <c r="F22" s="460" t="s">
        <v>77</v>
      </c>
      <c r="G22" s="461" t="s">
        <v>560</v>
      </c>
      <c r="H22" s="461" t="s">
        <v>560</v>
      </c>
      <c r="I22" s="141"/>
      <c r="J22" s="462"/>
      <c r="K22" s="26"/>
      <c r="L22" s="26"/>
    </row>
    <row r="23" spans="2:12" ht="20.100000000000001" customHeight="1">
      <c r="B23" s="57" t="s">
        <v>44</v>
      </c>
      <c r="D23" s="313"/>
      <c r="E23" s="448" t="s">
        <v>126</v>
      </c>
      <c r="F23" s="463" t="s">
        <v>124</v>
      </c>
      <c r="G23" s="450" t="s">
        <v>557</v>
      </c>
      <c r="H23" s="450" t="s">
        <v>557</v>
      </c>
      <c r="I23" s="451" t="s">
        <v>558</v>
      </c>
      <c r="J23" s="452" t="s">
        <v>559</v>
      </c>
      <c r="K23" s="26"/>
      <c r="L23" s="26"/>
    </row>
    <row r="24" spans="2:12" ht="20.100000000000001" customHeight="1">
      <c r="D24" s="313"/>
      <c r="E24" s="453"/>
      <c r="F24" s="454" t="s">
        <v>55</v>
      </c>
      <c r="G24" s="464" t="s">
        <v>562</v>
      </c>
      <c r="H24" s="464" t="s">
        <v>562</v>
      </c>
      <c r="I24" s="138">
        <v>33</v>
      </c>
      <c r="J24" s="456"/>
      <c r="K24" s="26"/>
      <c r="L24" s="26"/>
    </row>
    <row r="25" spans="2:12" ht="20.100000000000001" customHeight="1">
      <c r="D25" s="313"/>
      <c r="E25" s="453"/>
      <c r="F25" s="454" t="s">
        <v>123</v>
      </c>
      <c r="G25" s="464" t="s">
        <v>562</v>
      </c>
      <c r="H25" s="464" t="s">
        <v>562</v>
      </c>
      <c r="I25" s="137"/>
      <c r="J25" s="456"/>
      <c r="K25" s="26"/>
      <c r="L25" s="26"/>
    </row>
    <row r="26" spans="2:12" ht="20.100000000000001" customHeight="1">
      <c r="D26" s="313"/>
      <c r="E26" s="453"/>
      <c r="F26" s="457" t="s">
        <v>49</v>
      </c>
      <c r="G26" s="458" t="s">
        <v>563</v>
      </c>
      <c r="H26" s="458" t="s">
        <v>563</v>
      </c>
      <c r="I26" s="138"/>
      <c r="J26" s="456"/>
      <c r="K26" s="26"/>
      <c r="L26" s="26"/>
    </row>
    <row r="27" spans="2:12" ht="20.100000000000001" customHeight="1">
      <c r="D27" s="313"/>
      <c r="E27" s="453"/>
      <c r="F27" s="454" t="s">
        <v>50</v>
      </c>
      <c r="G27" s="464"/>
      <c r="H27" s="464"/>
      <c r="I27" s="138"/>
      <c r="J27" s="456"/>
      <c r="K27" s="26"/>
      <c r="L27" s="26"/>
    </row>
    <row r="28" spans="2:12" ht="20.100000000000001" customHeight="1">
      <c r="D28" s="313"/>
      <c r="E28" s="459"/>
      <c r="F28" s="460" t="s">
        <v>77</v>
      </c>
      <c r="G28" s="465" t="s">
        <v>562</v>
      </c>
      <c r="H28" s="465" t="s">
        <v>562</v>
      </c>
      <c r="I28" s="141"/>
      <c r="J28" s="462"/>
      <c r="K28" s="26"/>
      <c r="L28" s="26"/>
    </row>
    <row r="29" spans="2:12" ht="35.25" customHeight="1">
      <c r="D29" s="313"/>
      <c r="E29" s="448" t="s">
        <v>127</v>
      </c>
      <c r="F29" s="463" t="s">
        <v>124</v>
      </c>
      <c r="G29" s="450" t="s">
        <v>564</v>
      </c>
      <c r="H29" s="450" t="s">
        <v>564</v>
      </c>
      <c r="I29" s="451" t="s">
        <v>565</v>
      </c>
      <c r="J29" s="452" t="s">
        <v>559</v>
      </c>
      <c r="K29" s="26"/>
      <c r="L29" s="26"/>
    </row>
    <row r="30" spans="2:12" ht="20.45" customHeight="1">
      <c r="D30" s="313"/>
      <c r="E30" s="453"/>
      <c r="F30" s="454" t="s">
        <v>55</v>
      </c>
      <c r="G30" s="464" t="s">
        <v>566</v>
      </c>
      <c r="H30" s="464" t="s">
        <v>566</v>
      </c>
      <c r="I30" s="138">
        <v>33</v>
      </c>
      <c r="J30" s="456"/>
      <c r="K30" s="26"/>
      <c r="L30" s="26"/>
    </row>
    <row r="31" spans="2:12" ht="20.45" customHeight="1">
      <c r="D31" s="313"/>
      <c r="E31" s="453"/>
      <c r="F31" s="454" t="s">
        <v>123</v>
      </c>
      <c r="G31" s="464" t="s">
        <v>566</v>
      </c>
      <c r="H31" s="464" t="s">
        <v>566</v>
      </c>
      <c r="I31" s="137"/>
      <c r="J31" s="456"/>
      <c r="K31" s="26"/>
      <c r="L31" s="26"/>
    </row>
    <row r="32" spans="2:12" ht="37.9" customHeight="1">
      <c r="D32" s="313"/>
      <c r="E32" s="453"/>
      <c r="F32" s="457" t="s">
        <v>49</v>
      </c>
      <c r="G32" s="458" t="s">
        <v>567</v>
      </c>
      <c r="H32" s="458" t="s">
        <v>567</v>
      </c>
      <c r="I32" s="138"/>
      <c r="J32" s="456"/>
      <c r="K32" s="26"/>
      <c r="L32" s="26"/>
    </row>
    <row r="33" spans="4:12" ht="20.45" customHeight="1">
      <c r="D33" s="313"/>
      <c r="E33" s="453"/>
      <c r="F33" s="454" t="s">
        <v>50</v>
      </c>
      <c r="G33" s="464"/>
      <c r="H33" s="464"/>
      <c r="I33" s="138"/>
      <c r="J33" s="456"/>
      <c r="K33" s="26"/>
      <c r="L33" s="26"/>
    </row>
    <row r="34" spans="4:12" ht="20.45" customHeight="1">
      <c r="D34" s="313"/>
      <c r="E34" s="459"/>
      <c r="F34" s="460" t="s">
        <v>77</v>
      </c>
      <c r="G34" s="464" t="s">
        <v>566</v>
      </c>
      <c r="H34" s="464" t="s">
        <v>566</v>
      </c>
      <c r="I34" s="141"/>
      <c r="J34" s="462"/>
      <c r="K34" s="26"/>
      <c r="L34" s="26"/>
    </row>
    <row r="35" spans="4:12" ht="59.65" customHeight="1">
      <c r="D35" s="313"/>
      <c r="E35" s="448" t="s">
        <v>128</v>
      </c>
      <c r="F35" s="463" t="s">
        <v>124</v>
      </c>
      <c r="G35" s="450" t="s">
        <v>564</v>
      </c>
      <c r="H35" s="450" t="s">
        <v>564</v>
      </c>
      <c r="I35" s="451" t="s">
        <v>565</v>
      </c>
      <c r="J35" s="452" t="s">
        <v>559</v>
      </c>
      <c r="K35" s="26"/>
      <c r="L35" s="26"/>
    </row>
    <row r="36" spans="4:12" ht="20.45" customHeight="1">
      <c r="D36" s="313"/>
      <c r="E36" s="453"/>
      <c r="F36" s="454" t="s">
        <v>55</v>
      </c>
      <c r="G36" s="464" t="s">
        <v>568</v>
      </c>
      <c r="H36" s="464" t="s">
        <v>568</v>
      </c>
      <c r="I36" s="138">
        <v>33</v>
      </c>
      <c r="J36" s="456"/>
      <c r="K36" s="26"/>
      <c r="L36" s="26"/>
    </row>
    <row r="37" spans="4:12" ht="20.45" customHeight="1">
      <c r="D37" s="313"/>
      <c r="E37" s="453"/>
      <c r="F37" s="454" t="s">
        <v>123</v>
      </c>
      <c r="G37" s="464" t="s">
        <v>568</v>
      </c>
      <c r="H37" s="464" t="s">
        <v>568</v>
      </c>
      <c r="I37" s="137"/>
      <c r="J37" s="456"/>
      <c r="K37" s="26"/>
      <c r="L37" s="26"/>
    </row>
    <row r="38" spans="4:12" ht="31.9" customHeight="1">
      <c r="D38" s="313"/>
      <c r="E38" s="453"/>
      <c r="F38" s="457" t="s">
        <v>49</v>
      </c>
      <c r="G38" s="458" t="s">
        <v>569</v>
      </c>
      <c r="H38" s="458" t="s">
        <v>569</v>
      </c>
      <c r="I38" s="138"/>
      <c r="J38" s="456"/>
      <c r="K38" s="26"/>
      <c r="L38" s="26"/>
    </row>
    <row r="39" spans="4:12" ht="20.45" customHeight="1">
      <c r="D39" s="313"/>
      <c r="E39" s="453"/>
      <c r="F39" s="454" t="s">
        <v>50</v>
      </c>
      <c r="G39" s="464"/>
      <c r="H39" s="464"/>
      <c r="I39" s="138"/>
      <c r="J39" s="456"/>
      <c r="K39" s="26"/>
      <c r="L39" s="26"/>
    </row>
    <row r="40" spans="4:12" ht="20.100000000000001" customHeight="1">
      <c r="D40" s="313"/>
      <c r="E40" s="459"/>
      <c r="F40" s="460" t="s">
        <v>77</v>
      </c>
      <c r="G40" s="465" t="s">
        <v>568</v>
      </c>
      <c r="H40" s="465" t="s">
        <v>568</v>
      </c>
      <c r="I40" s="141"/>
      <c r="J40" s="462"/>
      <c r="K40" s="26"/>
      <c r="L40" s="26"/>
    </row>
    <row r="41" spans="4:12" ht="63.4" customHeight="1">
      <c r="D41" s="313"/>
      <c r="E41" s="448" t="s">
        <v>129</v>
      </c>
      <c r="F41" s="463" t="s">
        <v>124</v>
      </c>
      <c r="G41" s="450" t="s">
        <v>570</v>
      </c>
      <c r="H41" s="450" t="s">
        <v>570</v>
      </c>
      <c r="I41" s="451" t="s">
        <v>558</v>
      </c>
      <c r="J41" s="452" t="s">
        <v>559</v>
      </c>
      <c r="K41" s="26"/>
      <c r="L41" s="26"/>
    </row>
    <row r="42" spans="4:12" ht="20.100000000000001" customHeight="1">
      <c r="D42" s="313"/>
      <c r="E42" s="453"/>
      <c r="F42" s="454" t="s">
        <v>55</v>
      </c>
      <c r="G42" s="464" t="s">
        <v>571</v>
      </c>
      <c r="H42" s="464" t="s">
        <v>571</v>
      </c>
      <c r="I42" s="138">
        <v>33</v>
      </c>
      <c r="J42" s="456"/>
      <c r="K42" s="26"/>
      <c r="L42" s="26"/>
    </row>
    <row r="43" spans="4:12" ht="20.100000000000001" customHeight="1">
      <c r="D43" s="313"/>
      <c r="E43" s="453"/>
      <c r="F43" s="454" t="s">
        <v>123</v>
      </c>
      <c r="G43" s="464" t="s">
        <v>571</v>
      </c>
      <c r="H43" s="464" t="s">
        <v>571</v>
      </c>
      <c r="I43" s="137"/>
      <c r="J43" s="456"/>
      <c r="K43" s="26"/>
      <c r="L43" s="26"/>
    </row>
    <row r="44" spans="4:12" ht="35.65" customHeight="1">
      <c r="D44" s="313"/>
      <c r="E44" s="453"/>
      <c r="F44" s="457" t="s">
        <v>49</v>
      </c>
      <c r="G44" s="458" t="s">
        <v>572</v>
      </c>
      <c r="H44" s="458" t="s">
        <v>572</v>
      </c>
      <c r="I44" s="138"/>
      <c r="J44" s="456"/>
      <c r="K44" s="26"/>
      <c r="L44" s="26"/>
    </row>
    <row r="45" spans="4:12" ht="20.100000000000001" customHeight="1">
      <c r="D45" s="313"/>
      <c r="E45" s="453"/>
      <c r="F45" s="454" t="s">
        <v>50</v>
      </c>
      <c r="G45" s="464"/>
      <c r="H45" s="464"/>
      <c r="I45" s="138"/>
      <c r="J45" s="456"/>
      <c r="K45" s="26"/>
      <c r="L45" s="26"/>
    </row>
    <row r="46" spans="4:12" ht="20.100000000000001" customHeight="1">
      <c r="D46" s="313"/>
      <c r="E46" s="459"/>
      <c r="F46" s="460" t="s">
        <v>77</v>
      </c>
      <c r="G46" s="464" t="s">
        <v>571</v>
      </c>
      <c r="H46" s="464" t="s">
        <v>571</v>
      </c>
      <c r="I46" s="141"/>
      <c r="J46" s="462"/>
      <c r="K46" s="26"/>
      <c r="L46" s="26"/>
    </row>
    <row r="47" spans="4:12" ht="48.4" customHeight="1">
      <c r="D47" s="313"/>
      <c r="E47" s="448" t="s">
        <v>130</v>
      </c>
      <c r="F47" s="463" t="s">
        <v>124</v>
      </c>
      <c r="G47" s="450" t="s">
        <v>573</v>
      </c>
      <c r="H47" s="450" t="s">
        <v>573</v>
      </c>
      <c r="I47" s="451" t="s">
        <v>574</v>
      </c>
      <c r="J47" s="452" t="s">
        <v>559</v>
      </c>
      <c r="K47" s="26"/>
      <c r="L47" s="26"/>
    </row>
    <row r="48" spans="4:12" ht="20.100000000000001" customHeight="1">
      <c r="D48" s="313"/>
      <c r="E48" s="453"/>
      <c r="F48" s="454" t="s">
        <v>55</v>
      </c>
      <c r="G48" s="464" t="s">
        <v>575</v>
      </c>
      <c r="H48" s="464" t="s">
        <v>575</v>
      </c>
      <c r="I48" s="138">
        <v>33</v>
      </c>
      <c r="J48" s="456"/>
      <c r="K48" s="26"/>
      <c r="L48" s="26"/>
    </row>
    <row r="49" spans="4:12" ht="20.100000000000001" customHeight="1">
      <c r="D49" s="313"/>
      <c r="E49" s="453"/>
      <c r="F49" s="454" t="s">
        <v>123</v>
      </c>
      <c r="G49" s="464" t="s">
        <v>575</v>
      </c>
      <c r="H49" s="464" t="s">
        <v>575</v>
      </c>
      <c r="I49" s="137"/>
      <c r="J49" s="456"/>
      <c r="K49" s="26"/>
      <c r="L49" s="26"/>
    </row>
    <row r="50" spans="4:12" ht="33" customHeight="1">
      <c r="D50" s="313"/>
      <c r="E50" s="453"/>
      <c r="F50" s="457" t="s">
        <v>49</v>
      </c>
      <c r="G50" s="458" t="s">
        <v>576</v>
      </c>
      <c r="H50" s="458" t="s">
        <v>576</v>
      </c>
      <c r="I50" s="138"/>
      <c r="J50" s="456"/>
      <c r="K50" s="26"/>
      <c r="L50" s="26"/>
    </row>
    <row r="51" spans="4:12" ht="20.100000000000001" customHeight="1">
      <c r="D51" s="313"/>
      <c r="E51" s="453"/>
      <c r="F51" s="454" t="s">
        <v>50</v>
      </c>
      <c r="G51" s="464"/>
      <c r="H51" s="464"/>
      <c r="I51" s="138"/>
      <c r="J51" s="456"/>
      <c r="K51" s="26"/>
      <c r="L51" s="26"/>
    </row>
    <row r="52" spans="4:12" ht="20.100000000000001" customHeight="1">
      <c r="D52" s="313"/>
      <c r="E52" s="459"/>
      <c r="F52" s="460" t="s">
        <v>77</v>
      </c>
      <c r="G52" s="464" t="s">
        <v>575</v>
      </c>
      <c r="H52" s="464" t="s">
        <v>575</v>
      </c>
      <c r="I52" s="141"/>
      <c r="J52" s="462"/>
      <c r="K52" s="26"/>
      <c r="L52" s="26"/>
    </row>
    <row r="53" spans="4:12" ht="54" customHeight="1">
      <c r="D53" s="313"/>
      <c r="E53" s="448" t="s">
        <v>131</v>
      </c>
      <c r="F53" s="463" t="s">
        <v>124</v>
      </c>
      <c r="G53" s="450" t="s">
        <v>577</v>
      </c>
      <c r="H53" s="450" t="s">
        <v>577</v>
      </c>
      <c r="I53" s="136" t="s">
        <v>578</v>
      </c>
      <c r="J53" s="452" t="s">
        <v>559</v>
      </c>
      <c r="K53" s="26"/>
      <c r="L53" s="26"/>
    </row>
    <row r="54" spans="4:12" ht="20.100000000000001" customHeight="1">
      <c r="D54" s="313"/>
      <c r="E54" s="453"/>
      <c r="F54" s="454" t="s">
        <v>55</v>
      </c>
      <c r="G54" s="464" t="s">
        <v>579</v>
      </c>
      <c r="H54" s="464" t="s">
        <v>579</v>
      </c>
      <c r="I54" s="138">
        <v>33</v>
      </c>
      <c r="J54" s="456"/>
      <c r="K54" s="26"/>
      <c r="L54" s="26"/>
    </row>
    <row r="55" spans="4:12" ht="20.100000000000001" customHeight="1">
      <c r="D55" s="313"/>
      <c r="E55" s="453"/>
      <c r="F55" s="454" t="s">
        <v>123</v>
      </c>
      <c r="G55" s="464" t="s">
        <v>579</v>
      </c>
      <c r="H55" s="464" t="s">
        <v>579</v>
      </c>
      <c r="I55" s="137"/>
      <c r="J55" s="456"/>
      <c r="K55" s="26"/>
      <c r="L55" s="26"/>
    </row>
    <row r="56" spans="4:12" ht="36.950000000000003" customHeight="1">
      <c r="D56" s="313"/>
      <c r="E56" s="453"/>
      <c r="F56" s="457" t="s">
        <v>49</v>
      </c>
      <c r="G56" s="458" t="s">
        <v>580</v>
      </c>
      <c r="H56" s="458" t="s">
        <v>580</v>
      </c>
      <c r="I56" s="138"/>
      <c r="J56" s="456"/>
      <c r="K56" s="26"/>
      <c r="L56" s="26"/>
    </row>
    <row r="57" spans="4:12" ht="20.100000000000001" customHeight="1">
      <c r="D57" s="313"/>
      <c r="E57" s="453"/>
      <c r="F57" s="454" t="s">
        <v>50</v>
      </c>
      <c r="G57" s="464"/>
      <c r="H57" s="464"/>
      <c r="I57" s="138"/>
      <c r="J57" s="456"/>
      <c r="K57" s="26"/>
      <c r="L57" s="26"/>
    </row>
    <row r="58" spans="4:12" ht="20.100000000000001" customHeight="1">
      <c r="D58" s="313"/>
      <c r="E58" s="459"/>
      <c r="F58" s="460" t="s">
        <v>77</v>
      </c>
      <c r="G58" s="465" t="s">
        <v>579</v>
      </c>
      <c r="H58" s="465" t="s">
        <v>579</v>
      </c>
      <c r="I58" s="141"/>
      <c r="J58" s="462"/>
      <c r="K58" s="26"/>
      <c r="L58" s="26"/>
    </row>
    <row r="59" spans="4:12" ht="58.15" customHeight="1">
      <c r="D59" s="313"/>
      <c r="E59" s="448" t="s">
        <v>132</v>
      </c>
      <c r="F59" s="463" t="s">
        <v>124</v>
      </c>
      <c r="G59" s="450" t="s">
        <v>577</v>
      </c>
      <c r="H59" s="450" t="s">
        <v>577</v>
      </c>
      <c r="I59" s="451" t="s">
        <v>581</v>
      </c>
      <c r="J59" s="452" t="s">
        <v>559</v>
      </c>
      <c r="K59" s="26"/>
      <c r="L59" s="26"/>
    </row>
    <row r="60" spans="4:12" ht="17.45" customHeight="1">
      <c r="D60" s="313"/>
      <c r="E60" s="453"/>
      <c r="F60" s="454" t="s">
        <v>55</v>
      </c>
      <c r="G60" s="464" t="s">
        <v>582</v>
      </c>
      <c r="H60" s="464" t="s">
        <v>582</v>
      </c>
      <c r="I60" s="138">
        <v>33</v>
      </c>
      <c r="J60" s="456"/>
      <c r="K60" s="26"/>
      <c r="L60" s="26"/>
    </row>
    <row r="61" spans="4:12" ht="16.5" customHeight="1">
      <c r="D61" s="313"/>
      <c r="E61" s="453"/>
      <c r="F61" s="454" t="s">
        <v>123</v>
      </c>
      <c r="G61" s="464" t="s">
        <v>582</v>
      </c>
      <c r="H61" s="464" t="s">
        <v>582</v>
      </c>
      <c r="I61" s="137"/>
      <c r="J61" s="456"/>
      <c r="K61" s="26"/>
      <c r="L61" s="26"/>
    </row>
    <row r="62" spans="4:12" ht="32.65" customHeight="1">
      <c r="D62" s="313"/>
      <c r="E62" s="453"/>
      <c r="F62" s="457" t="s">
        <v>49</v>
      </c>
      <c r="G62" s="458" t="s">
        <v>583</v>
      </c>
      <c r="H62" s="458" t="s">
        <v>583</v>
      </c>
      <c r="I62" s="138"/>
      <c r="J62" s="456"/>
      <c r="K62" s="26"/>
      <c r="L62" s="26"/>
    </row>
    <row r="63" spans="4:12" ht="16.5" customHeight="1">
      <c r="D63" s="313"/>
      <c r="E63" s="453"/>
      <c r="F63" s="454" t="s">
        <v>50</v>
      </c>
      <c r="G63" s="464"/>
      <c r="H63" s="464"/>
      <c r="I63" s="138"/>
      <c r="J63" s="456"/>
      <c r="K63" s="26"/>
      <c r="L63" s="26"/>
    </row>
    <row r="64" spans="4:12" ht="16.5" customHeight="1">
      <c r="D64" s="313"/>
      <c r="E64" s="459"/>
      <c r="F64" s="460" t="s">
        <v>77</v>
      </c>
      <c r="G64" s="465" t="s">
        <v>582</v>
      </c>
      <c r="H64" s="465" t="s">
        <v>582</v>
      </c>
      <c r="I64" s="141"/>
      <c r="J64" s="462"/>
      <c r="K64" s="26"/>
      <c r="L64" s="26"/>
    </row>
    <row r="65" spans="4:12" ht="60" customHeight="1">
      <c r="D65" s="313"/>
      <c r="E65" s="448" t="s">
        <v>133</v>
      </c>
      <c r="F65" s="463" t="s">
        <v>124</v>
      </c>
      <c r="G65" s="450" t="s">
        <v>584</v>
      </c>
      <c r="H65" s="450" t="s">
        <v>584</v>
      </c>
      <c r="I65" s="451" t="s">
        <v>585</v>
      </c>
      <c r="J65" s="452" t="s">
        <v>559</v>
      </c>
      <c r="K65" s="26"/>
      <c r="L65" s="26"/>
    </row>
    <row r="66" spans="4:12" ht="20.100000000000001" customHeight="1">
      <c r="D66" s="313"/>
      <c r="E66" s="453"/>
      <c r="F66" s="454" t="s">
        <v>55</v>
      </c>
      <c r="G66" s="464" t="s">
        <v>586</v>
      </c>
      <c r="H66" s="464" t="s">
        <v>586</v>
      </c>
      <c r="I66" s="138">
        <v>33</v>
      </c>
      <c r="J66" s="456"/>
      <c r="K66" s="26"/>
      <c r="L66" s="26"/>
    </row>
    <row r="67" spans="4:12" ht="20.100000000000001" customHeight="1">
      <c r="D67" s="313"/>
      <c r="E67" s="453"/>
      <c r="F67" s="454" t="s">
        <v>123</v>
      </c>
      <c r="G67" s="464" t="s">
        <v>586</v>
      </c>
      <c r="H67" s="464" t="s">
        <v>586</v>
      </c>
      <c r="I67" s="137"/>
      <c r="J67" s="456"/>
      <c r="K67" s="26"/>
      <c r="L67" s="26"/>
    </row>
    <row r="68" spans="4:12" ht="45.75" customHeight="1">
      <c r="D68" s="313"/>
      <c r="E68" s="453"/>
      <c r="F68" s="457" t="s">
        <v>49</v>
      </c>
      <c r="G68" s="458" t="s">
        <v>587</v>
      </c>
      <c r="H68" s="458" t="s">
        <v>587</v>
      </c>
      <c r="I68" s="138"/>
      <c r="J68" s="456"/>
      <c r="K68" s="26"/>
      <c r="L68" s="26"/>
    </row>
    <row r="69" spans="4:12" ht="20.100000000000001" customHeight="1">
      <c r="D69" s="313"/>
      <c r="E69" s="453"/>
      <c r="F69" s="454" t="s">
        <v>50</v>
      </c>
      <c r="G69" s="464"/>
      <c r="H69" s="464"/>
      <c r="I69" s="138"/>
      <c r="J69" s="456"/>
      <c r="K69" s="26"/>
      <c r="L69" s="26"/>
    </row>
    <row r="70" spans="4:12" ht="20.100000000000001" customHeight="1">
      <c r="D70" s="313"/>
      <c r="E70" s="459"/>
      <c r="F70" s="460" t="s">
        <v>77</v>
      </c>
      <c r="G70" s="466" t="s">
        <v>586</v>
      </c>
      <c r="H70" s="466" t="s">
        <v>586</v>
      </c>
      <c r="I70" s="141"/>
      <c r="J70" s="462"/>
      <c r="K70" s="26"/>
      <c r="L70" s="26"/>
    </row>
    <row r="71" spans="4:12" ht="19.899999999999999" customHeight="1">
      <c r="D71" s="313"/>
      <c r="E71" s="448" t="s">
        <v>129</v>
      </c>
      <c r="F71" s="463" t="s">
        <v>124</v>
      </c>
      <c r="G71" s="467" t="s">
        <v>383</v>
      </c>
      <c r="H71" s="467" t="s">
        <v>383</v>
      </c>
      <c r="I71" s="136"/>
      <c r="J71" s="452" t="s">
        <v>588</v>
      </c>
      <c r="K71" s="26"/>
      <c r="L71" s="26"/>
    </row>
    <row r="72" spans="4:12" ht="19.899999999999999" customHeight="1">
      <c r="D72" s="313"/>
      <c r="E72" s="453"/>
      <c r="F72" s="454" t="s">
        <v>55</v>
      </c>
      <c r="G72" s="464" t="s">
        <v>589</v>
      </c>
      <c r="H72" s="464" t="s">
        <v>589</v>
      </c>
      <c r="I72" s="138">
        <v>33</v>
      </c>
      <c r="J72" s="456"/>
      <c r="K72" s="26"/>
      <c r="L72" s="26"/>
    </row>
    <row r="73" spans="4:12" ht="19.899999999999999" customHeight="1">
      <c r="D73" s="313"/>
      <c r="E73" s="453"/>
      <c r="F73" s="454" t="s">
        <v>123</v>
      </c>
      <c r="G73" s="464" t="s">
        <v>589</v>
      </c>
      <c r="H73" s="464" t="s">
        <v>589</v>
      </c>
      <c r="I73" s="137"/>
      <c r="J73" s="456"/>
      <c r="K73" s="26"/>
      <c r="L73" s="26"/>
    </row>
    <row r="74" spans="4:12" ht="19.899999999999999" customHeight="1">
      <c r="D74" s="313"/>
      <c r="E74" s="453"/>
      <c r="F74" s="457" t="s">
        <v>49</v>
      </c>
      <c r="G74" s="458" t="s">
        <v>590</v>
      </c>
      <c r="H74" s="458" t="s">
        <v>590</v>
      </c>
      <c r="I74" s="138"/>
      <c r="J74" s="456"/>
      <c r="K74" s="26"/>
      <c r="L74" s="26"/>
    </row>
    <row r="75" spans="4:12" ht="19.899999999999999" customHeight="1">
      <c r="D75" s="313"/>
      <c r="E75" s="453"/>
      <c r="F75" s="454" t="s">
        <v>50</v>
      </c>
      <c r="G75" s="464"/>
      <c r="H75" s="464"/>
      <c r="I75" s="138"/>
      <c r="J75" s="456"/>
      <c r="K75" s="26"/>
      <c r="L75" s="26"/>
    </row>
    <row r="76" spans="4:12" ht="19.899999999999999" customHeight="1">
      <c r="D76" s="313"/>
      <c r="E76" s="459"/>
      <c r="F76" s="460" t="s">
        <v>77</v>
      </c>
      <c r="G76" s="465" t="s">
        <v>589</v>
      </c>
      <c r="H76" s="465" t="s">
        <v>589</v>
      </c>
      <c r="I76" s="141"/>
      <c r="J76" s="462"/>
      <c r="K76" s="26"/>
      <c r="L76" s="26"/>
    </row>
    <row r="77" spans="4:12" ht="19.899999999999999" customHeight="1">
      <c r="D77" s="313"/>
      <c r="E77" s="448" t="s">
        <v>130</v>
      </c>
      <c r="F77" s="463" t="s">
        <v>124</v>
      </c>
      <c r="G77" s="467" t="s">
        <v>591</v>
      </c>
      <c r="H77" s="467" t="s">
        <v>591</v>
      </c>
      <c r="I77" s="136"/>
      <c r="J77" s="452" t="s">
        <v>588</v>
      </c>
      <c r="K77" s="26"/>
      <c r="L77" s="26"/>
    </row>
    <row r="78" spans="4:12" ht="19.899999999999999" customHeight="1">
      <c r="D78" s="313"/>
      <c r="E78" s="453"/>
      <c r="F78" s="454" t="s">
        <v>55</v>
      </c>
      <c r="G78" s="464" t="s">
        <v>592</v>
      </c>
      <c r="H78" s="464" t="s">
        <v>592</v>
      </c>
      <c r="I78" s="138">
        <v>33</v>
      </c>
      <c r="J78" s="456"/>
      <c r="K78" s="26"/>
      <c r="L78" s="26"/>
    </row>
    <row r="79" spans="4:12" ht="19.899999999999999" customHeight="1">
      <c r="D79" s="313"/>
      <c r="E79" s="453"/>
      <c r="F79" s="454" t="s">
        <v>123</v>
      </c>
      <c r="G79" s="464" t="s">
        <v>592</v>
      </c>
      <c r="H79" s="464" t="s">
        <v>592</v>
      </c>
      <c r="I79" s="137"/>
      <c r="J79" s="456"/>
      <c r="K79" s="26"/>
      <c r="L79" s="26"/>
    </row>
    <row r="80" spans="4:12" ht="19.899999999999999" customHeight="1">
      <c r="D80" s="313"/>
      <c r="E80" s="453"/>
      <c r="F80" s="457" t="s">
        <v>49</v>
      </c>
      <c r="G80" s="458" t="s">
        <v>593</v>
      </c>
      <c r="H80" s="458" t="s">
        <v>593</v>
      </c>
      <c r="I80" s="138"/>
      <c r="J80" s="456"/>
      <c r="K80" s="26"/>
      <c r="L80" s="26"/>
    </row>
    <row r="81" spans="4:12" ht="19.899999999999999" customHeight="1">
      <c r="D81" s="313"/>
      <c r="E81" s="453"/>
      <c r="F81" s="454" t="s">
        <v>50</v>
      </c>
      <c r="G81" s="464"/>
      <c r="H81" s="464"/>
      <c r="I81" s="138"/>
      <c r="J81" s="456"/>
      <c r="K81" s="26"/>
      <c r="L81" s="26"/>
    </row>
    <row r="82" spans="4:12" ht="19.899999999999999" customHeight="1">
      <c r="D82" s="313"/>
      <c r="E82" s="459"/>
      <c r="F82" s="460" t="s">
        <v>77</v>
      </c>
      <c r="G82" s="465" t="s">
        <v>592</v>
      </c>
      <c r="H82" s="465" t="s">
        <v>592</v>
      </c>
      <c r="I82" s="141"/>
      <c r="J82" s="462"/>
      <c r="K82" s="26"/>
      <c r="L82" s="26"/>
    </row>
    <row r="83" spans="4:12" ht="19.899999999999999" customHeight="1">
      <c r="D83" s="313"/>
      <c r="E83" s="448" t="s">
        <v>131</v>
      </c>
      <c r="F83" s="463" t="s">
        <v>124</v>
      </c>
      <c r="G83" s="467" t="s">
        <v>391</v>
      </c>
      <c r="H83" s="467" t="s">
        <v>391</v>
      </c>
      <c r="I83" s="136"/>
      <c r="J83" s="452" t="s">
        <v>588</v>
      </c>
      <c r="K83" s="26"/>
      <c r="L83" s="26"/>
    </row>
    <row r="84" spans="4:12" ht="19.899999999999999" customHeight="1">
      <c r="D84" s="313"/>
      <c r="E84" s="453"/>
      <c r="F84" s="454" t="s">
        <v>55</v>
      </c>
      <c r="G84" s="464" t="s">
        <v>594</v>
      </c>
      <c r="H84" s="464" t="s">
        <v>594</v>
      </c>
      <c r="I84" s="138">
        <v>33</v>
      </c>
      <c r="J84" s="456"/>
      <c r="K84" s="26"/>
      <c r="L84" s="26"/>
    </row>
    <row r="85" spans="4:12" ht="19.899999999999999" customHeight="1">
      <c r="D85" s="313"/>
      <c r="E85" s="453"/>
      <c r="F85" s="454" t="s">
        <v>123</v>
      </c>
      <c r="G85" s="464" t="s">
        <v>594</v>
      </c>
      <c r="H85" s="464" t="s">
        <v>594</v>
      </c>
      <c r="I85" s="137"/>
      <c r="J85" s="456"/>
      <c r="K85" s="26"/>
      <c r="L85" s="26"/>
    </row>
    <row r="86" spans="4:12" ht="19.899999999999999" customHeight="1">
      <c r="D86" s="313"/>
      <c r="E86" s="453"/>
      <c r="F86" s="457" t="s">
        <v>49</v>
      </c>
      <c r="G86" s="458" t="s">
        <v>595</v>
      </c>
      <c r="H86" s="458" t="s">
        <v>595</v>
      </c>
      <c r="I86" s="138"/>
      <c r="J86" s="456"/>
      <c r="K86" s="26"/>
      <c r="L86" s="26"/>
    </row>
    <row r="87" spans="4:12" ht="19.899999999999999" customHeight="1">
      <c r="D87" s="313"/>
      <c r="E87" s="453"/>
      <c r="F87" s="454" t="s">
        <v>50</v>
      </c>
      <c r="G87" s="464"/>
      <c r="H87" s="464"/>
      <c r="I87" s="138"/>
      <c r="J87" s="456"/>
      <c r="K87" s="26"/>
      <c r="L87" s="26"/>
    </row>
    <row r="88" spans="4:12" ht="19.899999999999999" customHeight="1">
      <c r="D88" s="313"/>
      <c r="E88" s="459"/>
      <c r="F88" s="460" t="s">
        <v>77</v>
      </c>
      <c r="G88" s="465" t="s">
        <v>594</v>
      </c>
      <c r="H88" s="465" t="s">
        <v>594</v>
      </c>
      <c r="I88" s="141"/>
      <c r="J88" s="462"/>
      <c r="K88" s="26"/>
      <c r="L88" s="26"/>
    </row>
    <row r="89" spans="4:12" ht="19.899999999999999" customHeight="1">
      <c r="D89" s="313"/>
      <c r="E89" s="448" t="s">
        <v>132</v>
      </c>
      <c r="F89" s="463" t="s">
        <v>124</v>
      </c>
      <c r="G89" s="467" t="s">
        <v>596</v>
      </c>
      <c r="H89" s="467" t="s">
        <v>596</v>
      </c>
      <c r="I89" s="136"/>
      <c r="J89" s="452" t="s">
        <v>588</v>
      </c>
      <c r="K89" s="26"/>
      <c r="L89" s="26"/>
    </row>
    <row r="90" spans="4:12" ht="19.899999999999999" customHeight="1">
      <c r="D90" s="313"/>
      <c r="E90" s="453"/>
      <c r="F90" s="454" t="s">
        <v>55</v>
      </c>
      <c r="G90" s="464" t="s">
        <v>597</v>
      </c>
      <c r="H90" s="464" t="s">
        <v>597</v>
      </c>
      <c r="I90" s="138">
        <v>33</v>
      </c>
      <c r="J90" s="456"/>
      <c r="K90" s="26"/>
      <c r="L90" s="26"/>
    </row>
    <row r="91" spans="4:12" ht="19.899999999999999" customHeight="1">
      <c r="D91" s="313"/>
      <c r="E91" s="453"/>
      <c r="F91" s="454" t="s">
        <v>123</v>
      </c>
      <c r="G91" s="464" t="s">
        <v>597</v>
      </c>
      <c r="H91" s="464" t="s">
        <v>597</v>
      </c>
      <c r="I91" s="137"/>
      <c r="J91" s="456"/>
      <c r="K91" s="26"/>
      <c r="L91" s="26"/>
    </row>
    <row r="92" spans="4:12" ht="19.899999999999999" customHeight="1">
      <c r="D92" s="313"/>
      <c r="E92" s="453"/>
      <c r="F92" s="457" t="s">
        <v>49</v>
      </c>
      <c r="G92" s="458" t="s">
        <v>598</v>
      </c>
      <c r="H92" s="458" t="s">
        <v>598</v>
      </c>
      <c r="I92" s="138"/>
      <c r="J92" s="456"/>
      <c r="K92" s="26"/>
      <c r="L92" s="26"/>
    </row>
    <row r="93" spans="4:12" ht="19.899999999999999" customHeight="1">
      <c r="D93" s="313"/>
      <c r="E93" s="453"/>
      <c r="F93" s="454" t="s">
        <v>50</v>
      </c>
      <c r="G93" s="464"/>
      <c r="H93" s="464"/>
      <c r="I93" s="138"/>
      <c r="J93" s="456"/>
      <c r="K93" s="26"/>
      <c r="L93" s="26"/>
    </row>
    <row r="94" spans="4:12" ht="19.899999999999999" customHeight="1">
      <c r="D94" s="313"/>
      <c r="E94" s="459"/>
      <c r="F94" s="460" t="s">
        <v>77</v>
      </c>
      <c r="G94" s="466" t="s">
        <v>597</v>
      </c>
      <c r="H94" s="466" t="s">
        <v>597</v>
      </c>
      <c r="I94" s="141"/>
      <c r="J94" s="462"/>
      <c r="K94" s="26"/>
      <c r="L94" s="26"/>
    </row>
    <row r="95" spans="4:12" ht="20.100000000000001" customHeight="1">
      <c r="D95" s="313"/>
      <c r="E95" s="448" t="s">
        <v>150</v>
      </c>
      <c r="F95" s="463" t="s">
        <v>124</v>
      </c>
      <c r="G95" s="467" t="s">
        <v>599</v>
      </c>
      <c r="H95" s="467" t="s">
        <v>599</v>
      </c>
      <c r="I95" s="136"/>
      <c r="J95" s="452" t="s">
        <v>600</v>
      </c>
      <c r="K95" s="26"/>
      <c r="L95" s="26"/>
    </row>
    <row r="96" spans="4:12" ht="20.100000000000001" customHeight="1">
      <c r="D96" s="313"/>
      <c r="E96" s="453"/>
      <c r="F96" s="454" t="s">
        <v>55</v>
      </c>
      <c r="G96" s="464" t="s">
        <v>601</v>
      </c>
      <c r="H96" s="464" t="s">
        <v>601</v>
      </c>
      <c r="I96" s="138">
        <v>33</v>
      </c>
      <c r="J96" s="456"/>
      <c r="K96" s="26"/>
      <c r="L96" s="26"/>
    </row>
    <row r="97" spans="4:12" ht="20.100000000000001" customHeight="1">
      <c r="D97" s="313"/>
      <c r="E97" s="453"/>
      <c r="F97" s="454" t="s">
        <v>123</v>
      </c>
      <c r="G97" s="464" t="s">
        <v>601</v>
      </c>
      <c r="H97" s="464" t="s">
        <v>601</v>
      </c>
      <c r="I97" s="137"/>
      <c r="J97" s="456"/>
      <c r="K97" s="26"/>
      <c r="L97" s="26"/>
    </row>
    <row r="98" spans="4:12" ht="20.100000000000001" customHeight="1">
      <c r="D98" s="313"/>
      <c r="E98" s="453"/>
      <c r="F98" s="457" t="s">
        <v>49</v>
      </c>
      <c r="G98" s="458" t="s">
        <v>602</v>
      </c>
      <c r="H98" s="458" t="s">
        <v>602</v>
      </c>
      <c r="I98" s="138"/>
      <c r="J98" s="456"/>
      <c r="K98" s="26"/>
      <c r="L98" s="26"/>
    </row>
    <row r="99" spans="4:12" ht="20.100000000000001" customHeight="1">
      <c r="D99" s="313"/>
      <c r="E99" s="453"/>
      <c r="F99" s="454" t="s">
        <v>50</v>
      </c>
      <c r="G99" s="464"/>
      <c r="H99" s="464"/>
      <c r="I99" s="138"/>
      <c r="J99" s="456"/>
      <c r="K99" s="26"/>
      <c r="L99" s="26"/>
    </row>
    <row r="100" spans="4:12" ht="20.100000000000001" customHeight="1">
      <c r="D100" s="313"/>
      <c r="E100" s="459"/>
      <c r="F100" s="460" t="s">
        <v>77</v>
      </c>
      <c r="G100" s="465" t="s">
        <v>601</v>
      </c>
      <c r="H100" s="465" t="s">
        <v>601</v>
      </c>
      <c r="I100" s="141"/>
      <c r="J100" s="462"/>
      <c r="K100" s="26"/>
      <c r="L100" s="26"/>
    </row>
    <row r="101" spans="4:12" ht="20.100000000000001" customHeight="1">
      <c r="D101" s="313"/>
      <c r="E101" s="448" t="s">
        <v>151</v>
      </c>
      <c r="F101" s="463" t="s">
        <v>124</v>
      </c>
      <c r="G101" s="467" t="s">
        <v>599</v>
      </c>
      <c r="H101" s="467" t="s">
        <v>599</v>
      </c>
      <c r="I101" s="136"/>
      <c r="J101" s="452" t="s">
        <v>600</v>
      </c>
      <c r="K101" s="26"/>
      <c r="L101" s="26"/>
    </row>
    <row r="102" spans="4:12" ht="20.100000000000001" customHeight="1">
      <c r="D102" s="313"/>
      <c r="E102" s="453"/>
      <c r="F102" s="454" t="s">
        <v>55</v>
      </c>
      <c r="G102" s="464" t="s">
        <v>603</v>
      </c>
      <c r="H102" s="464" t="s">
        <v>603</v>
      </c>
      <c r="I102" s="138">
        <v>33</v>
      </c>
      <c r="J102" s="456"/>
      <c r="K102" s="26"/>
      <c r="L102" s="26"/>
    </row>
    <row r="103" spans="4:12" ht="20.100000000000001" customHeight="1">
      <c r="D103" s="313"/>
      <c r="E103" s="453"/>
      <c r="F103" s="454" t="s">
        <v>123</v>
      </c>
      <c r="G103" s="464" t="s">
        <v>604</v>
      </c>
      <c r="H103" s="464" t="s">
        <v>604</v>
      </c>
      <c r="I103" s="137"/>
      <c r="J103" s="456"/>
      <c r="K103" s="26"/>
      <c r="L103" s="26"/>
    </row>
    <row r="104" spans="4:12" ht="20.100000000000001" customHeight="1">
      <c r="D104" s="313"/>
      <c r="E104" s="453"/>
      <c r="F104" s="457" t="s">
        <v>49</v>
      </c>
      <c r="G104" s="458" t="s">
        <v>605</v>
      </c>
      <c r="H104" s="458" t="s">
        <v>605</v>
      </c>
      <c r="I104" s="138"/>
      <c r="J104" s="456"/>
      <c r="K104" s="26"/>
      <c r="L104" s="26"/>
    </row>
    <row r="105" spans="4:12" ht="20.100000000000001" customHeight="1">
      <c r="D105" s="313"/>
      <c r="E105" s="453"/>
      <c r="F105" s="454" t="s">
        <v>50</v>
      </c>
      <c r="G105" s="464"/>
      <c r="H105" s="464"/>
      <c r="I105" s="138"/>
      <c r="J105" s="456"/>
      <c r="K105" s="26"/>
      <c r="L105" s="26"/>
    </row>
    <row r="106" spans="4:12" ht="20.100000000000001" customHeight="1">
      <c r="D106" s="313"/>
      <c r="E106" s="459"/>
      <c r="F106" s="460" t="s">
        <v>77</v>
      </c>
      <c r="G106" s="466" t="s">
        <v>604</v>
      </c>
      <c r="H106" s="466" t="s">
        <v>604</v>
      </c>
      <c r="I106" s="141"/>
      <c r="J106" s="462"/>
      <c r="K106" s="26"/>
      <c r="L106" s="26"/>
    </row>
    <row r="107" spans="4:12" ht="20.100000000000001" customHeight="1">
      <c r="D107" s="313"/>
      <c r="E107" s="362" t="s">
        <v>152</v>
      </c>
      <c r="F107" s="101" t="s">
        <v>124</v>
      </c>
      <c r="G107" s="102"/>
      <c r="H107" s="473"/>
      <c r="I107" s="103"/>
      <c r="J107" s="366"/>
      <c r="K107" s="26"/>
      <c r="L107" s="26"/>
    </row>
    <row r="108" spans="4:12" ht="20.100000000000001" customHeight="1">
      <c r="D108" s="313"/>
      <c r="E108" s="360"/>
      <c r="F108" s="86" t="s">
        <v>55</v>
      </c>
      <c r="G108" s="104"/>
      <c r="H108" s="474"/>
      <c r="I108" s="88"/>
      <c r="J108" s="367"/>
      <c r="K108" s="26"/>
      <c r="L108" s="26"/>
    </row>
    <row r="109" spans="4:12" ht="20.100000000000001" customHeight="1">
      <c r="D109" s="313"/>
      <c r="E109" s="360"/>
      <c r="F109" s="86" t="s">
        <v>123</v>
      </c>
      <c r="G109" s="104"/>
      <c r="H109" s="474"/>
      <c r="I109" s="86"/>
      <c r="J109" s="367"/>
      <c r="K109" s="26"/>
      <c r="L109" s="26"/>
    </row>
    <row r="110" spans="4:12" ht="20.100000000000001" customHeight="1">
      <c r="D110" s="313"/>
      <c r="E110" s="360"/>
      <c r="F110" s="95" t="s">
        <v>49</v>
      </c>
      <c r="G110" s="73"/>
      <c r="H110" s="475"/>
      <c r="I110" s="88"/>
      <c r="J110" s="367"/>
      <c r="K110" s="26"/>
      <c r="L110" s="26"/>
    </row>
    <row r="111" spans="4:12" ht="20.100000000000001" customHeight="1">
      <c r="D111" s="313"/>
      <c r="E111" s="360"/>
      <c r="F111" s="86" t="s">
        <v>50</v>
      </c>
      <c r="G111" s="104"/>
      <c r="H111" s="474"/>
      <c r="I111" s="88"/>
      <c r="J111" s="367"/>
      <c r="K111" s="26"/>
      <c r="L111" s="26"/>
    </row>
    <row r="112" spans="4:12" ht="20.100000000000001" customHeight="1">
      <c r="D112" s="313"/>
      <c r="E112" s="361"/>
      <c r="F112" s="97" t="s">
        <v>77</v>
      </c>
      <c r="G112" s="105"/>
      <c r="H112" s="476"/>
      <c r="I112" s="99"/>
      <c r="J112" s="372"/>
      <c r="K112" s="26"/>
      <c r="L112" s="26"/>
    </row>
    <row r="113" spans="2:12" ht="20.100000000000001" customHeight="1">
      <c r="D113" s="313"/>
      <c r="E113" s="362" t="s">
        <v>153</v>
      </c>
      <c r="F113" s="101" t="s">
        <v>124</v>
      </c>
      <c r="G113" s="102"/>
      <c r="H113" s="473"/>
      <c r="I113" s="103"/>
      <c r="J113" s="366"/>
      <c r="K113" s="26"/>
      <c r="L113" s="26"/>
    </row>
    <row r="114" spans="2:12" ht="20.100000000000001" customHeight="1">
      <c r="D114" s="313"/>
      <c r="E114" s="360"/>
      <c r="F114" s="86" t="s">
        <v>55</v>
      </c>
      <c r="G114" s="104"/>
      <c r="H114" s="474"/>
      <c r="I114" s="88"/>
      <c r="J114" s="367"/>
      <c r="K114" s="26"/>
      <c r="L114" s="26"/>
    </row>
    <row r="115" spans="2:12" ht="20.100000000000001" customHeight="1">
      <c r="D115" s="313"/>
      <c r="E115" s="360"/>
      <c r="F115" s="86" t="s">
        <v>123</v>
      </c>
      <c r="G115" s="104"/>
      <c r="H115" s="474"/>
      <c r="I115" s="86"/>
      <c r="J115" s="367"/>
      <c r="K115" s="26"/>
      <c r="L115" s="26"/>
    </row>
    <row r="116" spans="2:12" ht="20.100000000000001" customHeight="1">
      <c r="D116" s="313"/>
      <c r="E116" s="360"/>
      <c r="F116" s="95" t="s">
        <v>49</v>
      </c>
      <c r="G116" s="73"/>
      <c r="H116" s="475"/>
      <c r="I116" s="88"/>
      <c r="J116" s="367"/>
      <c r="K116" s="26"/>
      <c r="L116" s="26"/>
    </row>
    <row r="117" spans="2:12" ht="20.100000000000001" customHeight="1">
      <c r="D117" s="313"/>
      <c r="E117" s="360"/>
      <c r="F117" s="86" t="s">
        <v>50</v>
      </c>
      <c r="G117" s="104"/>
      <c r="H117" s="474"/>
      <c r="I117" s="88"/>
      <c r="J117" s="367"/>
      <c r="K117" s="26"/>
      <c r="L117" s="26"/>
    </row>
    <row r="118" spans="2:12" ht="20.100000000000001" customHeight="1" thickBot="1">
      <c r="D118" s="314"/>
      <c r="E118" s="400"/>
      <c r="F118" s="468" t="s">
        <v>77</v>
      </c>
      <c r="G118" s="469"/>
      <c r="H118" s="477"/>
      <c r="I118" s="470"/>
      <c r="J118" s="372"/>
      <c r="K118" s="26"/>
      <c r="L118" s="26"/>
    </row>
    <row r="119" spans="2:12" ht="19.899999999999999" customHeight="1">
      <c r="D119" s="356" t="s">
        <v>121</v>
      </c>
      <c r="E119" s="359" t="s">
        <v>119</v>
      </c>
      <c r="F119" s="106" t="s">
        <v>67</v>
      </c>
      <c r="G119" s="107"/>
      <c r="H119" s="107"/>
      <c r="I119" s="85">
        <f t="shared" ref="I119:I154" si="1">LENB(H119)</f>
        <v>0</v>
      </c>
      <c r="J119" s="85"/>
      <c r="K119" s="163" t="s">
        <v>250</v>
      </c>
      <c r="L119" s="375"/>
    </row>
    <row r="120" spans="2:12" ht="17.649999999999999" customHeight="1">
      <c r="D120" s="357"/>
      <c r="E120" s="360"/>
      <c r="F120" s="86" t="s">
        <v>55</v>
      </c>
      <c r="G120" s="104" t="s">
        <v>206</v>
      </c>
      <c r="H120" s="72" t="s">
        <v>539</v>
      </c>
      <c r="I120" s="103">
        <f t="shared" si="1"/>
        <v>20</v>
      </c>
      <c r="J120" s="88">
        <v>33</v>
      </c>
      <c r="K120" s="159"/>
      <c r="L120" s="367"/>
    </row>
    <row r="121" spans="2:12" ht="17.649999999999999" customHeight="1">
      <c r="D121" s="357"/>
      <c r="E121" s="360"/>
      <c r="F121" s="86" t="s">
        <v>123</v>
      </c>
      <c r="G121" s="104" t="s">
        <v>375</v>
      </c>
      <c r="H121" s="104" t="s">
        <v>556</v>
      </c>
      <c r="I121" s="103">
        <f t="shared" si="1"/>
        <v>20</v>
      </c>
      <c r="J121" s="86"/>
      <c r="K121" s="160"/>
      <c r="L121" s="367"/>
    </row>
    <row r="122" spans="2:12" ht="17.649999999999999" customHeight="1">
      <c r="D122" s="357"/>
      <c r="E122" s="360"/>
      <c r="F122" s="95" t="s">
        <v>49</v>
      </c>
      <c r="G122" s="73" t="s">
        <v>61</v>
      </c>
      <c r="H122" s="73" t="s">
        <v>61</v>
      </c>
      <c r="I122" s="103">
        <f t="shared" si="1"/>
        <v>48</v>
      </c>
      <c r="J122" s="88"/>
      <c r="K122" s="159"/>
      <c r="L122" s="367"/>
    </row>
    <row r="123" spans="2:12" ht="17.649999999999999" customHeight="1">
      <c r="D123" s="357"/>
      <c r="E123" s="360"/>
      <c r="F123" s="86" t="s">
        <v>50</v>
      </c>
      <c r="G123" s="104"/>
      <c r="H123" s="72" t="s">
        <v>539</v>
      </c>
      <c r="I123" s="103">
        <f t="shared" si="1"/>
        <v>20</v>
      </c>
      <c r="J123" s="88"/>
      <c r="K123" s="159"/>
      <c r="L123" s="367"/>
    </row>
    <row r="124" spans="2:12" ht="17.649999999999999" customHeight="1">
      <c r="B124" s="57" t="s">
        <v>44</v>
      </c>
      <c r="D124" s="357"/>
      <c r="E124" s="361"/>
      <c r="F124" s="97" t="s">
        <v>77</v>
      </c>
      <c r="G124" s="105" t="s">
        <v>65</v>
      </c>
      <c r="H124" s="105" t="s">
        <v>65</v>
      </c>
      <c r="I124" s="103">
        <f t="shared" si="1"/>
        <v>20</v>
      </c>
      <c r="J124" s="99"/>
      <c r="K124" s="159"/>
      <c r="L124" s="367"/>
    </row>
    <row r="125" spans="2:12" ht="17.649999999999999" customHeight="1">
      <c r="D125" s="357"/>
      <c r="E125" s="362" t="s">
        <v>135</v>
      </c>
      <c r="F125" s="101" t="s">
        <v>67</v>
      </c>
      <c r="G125" s="102"/>
      <c r="H125" s="102"/>
      <c r="I125" s="103">
        <f t="shared" si="1"/>
        <v>0</v>
      </c>
      <c r="J125" s="103"/>
      <c r="K125" s="162" t="s">
        <v>250</v>
      </c>
      <c r="L125" s="366"/>
    </row>
    <row r="126" spans="2:12" ht="17.649999999999999" customHeight="1">
      <c r="D126" s="357"/>
      <c r="E126" s="360"/>
      <c r="F126" s="86" t="s">
        <v>55</v>
      </c>
      <c r="G126" s="104" t="s">
        <v>376</v>
      </c>
      <c r="H126" s="104" t="s">
        <v>376</v>
      </c>
      <c r="I126" s="103">
        <f t="shared" si="1"/>
        <v>17</v>
      </c>
      <c r="J126" s="88">
        <v>33</v>
      </c>
      <c r="K126" s="159"/>
      <c r="L126" s="367"/>
    </row>
    <row r="127" spans="2:12" ht="17.649999999999999" customHeight="1">
      <c r="D127" s="357"/>
      <c r="E127" s="360"/>
      <c r="F127" s="86" t="s">
        <v>123</v>
      </c>
      <c r="G127" s="104" t="s">
        <v>375</v>
      </c>
      <c r="H127" s="72" t="s">
        <v>540</v>
      </c>
      <c r="I127" s="103">
        <f t="shared" si="1"/>
        <v>18</v>
      </c>
      <c r="J127" s="86"/>
      <c r="K127" s="160"/>
      <c r="L127" s="367"/>
    </row>
    <row r="128" spans="2:12" ht="17.649999999999999" customHeight="1">
      <c r="D128" s="357"/>
      <c r="E128" s="360"/>
      <c r="F128" s="95" t="s">
        <v>49</v>
      </c>
      <c r="G128" s="73" t="s">
        <v>59</v>
      </c>
      <c r="H128" s="83" t="s">
        <v>59</v>
      </c>
      <c r="I128" s="103">
        <f t="shared" si="1"/>
        <v>49</v>
      </c>
      <c r="J128" s="88"/>
      <c r="K128" s="159"/>
      <c r="L128" s="367"/>
    </row>
    <row r="129" spans="4:12" ht="17.649999999999999" customHeight="1">
      <c r="D129" s="357"/>
      <c r="E129" s="360"/>
      <c r="F129" s="86" t="s">
        <v>50</v>
      </c>
      <c r="G129" s="104"/>
      <c r="H129" s="104" t="s">
        <v>376</v>
      </c>
      <c r="I129" s="103">
        <f t="shared" si="1"/>
        <v>17</v>
      </c>
      <c r="J129" s="88"/>
      <c r="K129" s="159"/>
      <c r="L129" s="367"/>
    </row>
    <row r="130" spans="4:12" ht="17.649999999999999" customHeight="1">
      <c r="D130" s="357"/>
      <c r="E130" s="361"/>
      <c r="F130" s="97" t="s">
        <v>77</v>
      </c>
      <c r="G130" s="105" t="s">
        <v>58</v>
      </c>
      <c r="H130" s="105" t="s">
        <v>58</v>
      </c>
      <c r="I130" s="103">
        <f t="shared" si="1"/>
        <v>16</v>
      </c>
      <c r="J130" s="99"/>
      <c r="K130" s="161"/>
      <c r="L130" s="372"/>
    </row>
    <row r="131" spans="4:12" ht="17.649999999999999" customHeight="1">
      <c r="D131" s="357"/>
      <c r="E131" s="362" t="s">
        <v>136</v>
      </c>
      <c r="F131" s="101" t="s">
        <v>67</v>
      </c>
      <c r="G131" s="102"/>
      <c r="H131" s="102"/>
      <c r="I131" s="103">
        <f t="shared" si="1"/>
        <v>0</v>
      </c>
      <c r="J131" s="103"/>
      <c r="K131" s="162" t="s">
        <v>250</v>
      </c>
      <c r="L131" s="366"/>
    </row>
    <row r="132" spans="4:12" ht="17.649999999999999" customHeight="1">
      <c r="D132" s="357"/>
      <c r="E132" s="360"/>
      <c r="F132" s="86" t="s">
        <v>55</v>
      </c>
      <c r="G132" s="104" t="s">
        <v>66</v>
      </c>
      <c r="H132" s="104" t="s">
        <v>66</v>
      </c>
      <c r="I132" s="103">
        <f t="shared" si="1"/>
        <v>19</v>
      </c>
      <c r="J132" s="88">
        <v>33</v>
      </c>
      <c r="K132" s="159"/>
      <c r="L132" s="367"/>
    </row>
    <row r="133" spans="4:12" ht="17.649999999999999" customHeight="1">
      <c r="D133" s="357"/>
      <c r="E133" s="360"/>
      <c r="F133" s="86" t="s">
        <v>123</v>
      </c>
      <c r="G133" s="104" t="s">
        <v>377</v>
      </c>
      <c r="H133" s="104" t="s">
        <v>377</v>
      </c>
      <c r="I133" s="103">
        <f t="shared" si="1"/>
        <v>19</v>
      </c>
      <c r="J133" s="86"/>
      <c r="K133" s="160"/>
      <c r="L133" s="367"/>
    </row>
    <row r="134" spans="4:12" ht="17.649999999999999" customHeight="1">
      <c r="D134" s="357"/>
      <c r="E134" s="360"/>
      <c r="F134" s="95" t="s">
        <v>49</v>
      </c>
      <c r="G134" s="73" t="s">
        <v>62</v>
      </c>
      <c r="H134" s="83" t="s">
        <v>62</v>
      </c>
      <c r="I134" s="103">
        <f t="shared" si="1"/>
        <v>47</v>
      </c>
      <c r="J134" s="88"/>
      <c r="K134" s="159"/>
      <c r="L134" s="367"/>
    </row>
    <row r="135" spans="4:12" ht="17.649999999999999" customHeight="1">
      <c r="D135" s="357"/>
      <c r="E135" s="360"/>
      <c r="F135" s="86" t="s">
        <v>50</v>
      </c>
      <c r="G135" s="104"/>
      <c r="H135" s="104" t="s">
        <v>66</v>
      </c>
      <c r="I135" s="103">
        <f t="shared" si="1"/>
        <v>19</v>
      </c>
      <c r="J135" s="88"/>
      <c r="K135" s="159"/>
      <c r="L135" s="367"/>
    </row>
    <row r="136" spans="4:12" ht="17.649999999999999" customHeight="1">
      <c r="D136" s="357"/>
      <c r="E136" s="361"/>
      <c r="F136" s="97" t="s">
        <v>77</v>
      </c>
      <c r="G136" s="105" t="s">
        <v>66</v>
      </c>
      <c r="H136" s="105" t="s">
        <v>66</v>
      </c>
      <c r="I136" s="103">
        <f t="shared" si="1"/>
        <v>19</v>
      </c>
      <c r="J136" s="99"/>
      <c r="L136" s="372"/>
    </row>
    <row r="137" spans="4:12" ht="17.649999999999999" customHeight="1">
      <c r="D137" s="357"/>
      <c r="E137" s="362" t="s">
        <v>137</v>
      </c>
      <c r="F137" s="101" t="s">
        <v>67</v>
      </c>
      <c r="G137" s="102"/>
      <c r="H137" s="102"/>
      <c r="I137" s="103">
        <f t="shared" si="1"/>
        <v>0</v>
      </c>
      <c r="J137" s="103"/>
      <c r="K137" s="162" t="s">
        <v>250</v>
      </c>
      <c r="L137" s="366"/>
    </row>
    <row r="138" spans="4:12" ht="17.649999999999999" customHeight="1">
      <c r="D138" s="357"/>
      <c r="E138" s="360"/>
      <c r="F138" s="86" t="s">
        <v>55</v>
      </c>
      <c r="G138" s="104" t="s">
        <v>73</v>
      </c>
      <c r="H138" s="104" t="s">
        <v>73</v>
      </c>
      <c r="I138" s="103">
        <f t="shared" si="1"/>
        <v>11</v>
      </c>
      <c r="J138" s="88">
        <v>33</v>
      </c>
      <c r="K138" s="159"/>
      <c r="L138" s="367"/>
    </row>
    <row r="139" spans="4:12" ht="17.649999999999999" customHeight="1">
      <c r="D139" s="357"/>
      <c r="E139" s="360"/>
      <c r="F139" s="86" t="s">
        <v>123</v>
      </c>
      <c r="G139" s="104" t="s">
        <v>378</v>
      </c>
      <c r="H139" s="104" t="s">
        <v>378</v>
      </c>
      <c r="I139" s="103">
        <f t="shared" si="1"/>
        <v>11</v>
      </c>
      <c r="J139" s="86"/>
      <c r="K139" s="160"/>
      <c r="L139" s="367"/>
    </row>
    <row r="140" spans="4:12" ht="17.649999999999999" customHeight="1">
      <c r="D140" s="357"/>
      <c r="E140" s="360"/>
      <c r="F140" s="95" t="s">
        <v>49</v>
      </c>
      <c r="G140" s="83" t="s">
        <v>75</v>
      </c>
      <c r="H140" s="83" t="s">
        <v>75</v>
      </c>
      <c r="I140" s="103">
        <f t="shared" si="1"/>
        <v>39</v>
      </c>
      <c r="J140" s="88"/>
      <c r="K140" s="159"/>
      <c r="L140" s="367"/>
    </row>
    <row r="141" spans="4:12" ht="17.649999999999999" customHeight="1">
      <c r="D141" s="357"/>
      <c r="E141" s="360"/>
      <c r="F141" s="86" t="s">
        <v>50</v>
      </c>
      <c r="G141" s="104"/>
      <c r="H141" s="104" t="s">
        <v>73</v>
      </c>
      <c r="I141" s="103">
        <f t="shared" si="1"/>
        <v>11</v>
      </c>
      <c r="J141" s="88"/>
      <c r="K141" s="159"/>
      <c r="L141" s="367"/>
    </row>
    <row r="142" spans="4:12" ht="17.649999999999999" customHeight="1">
      <c r="D142" s="357"/>
      <c r="E142" s="361"/>
      <c r="F142" s="97" t="s">
        <v>77</v>
      </c>
      <c r="G142" s="79" t="s">
        <v>142</v>
      </c>
      <c r="H142" s="104" t="s">
        <v>73</v>
      </c>
      <c r="I142" s="103">
        <f t="shared" si="1"/>
        <v>11</v>
      </c>
      <c r="J142" s="99"/>
      <c r="K142" s="161"/>
      <c r="L142" s="372"/>
    </row>
    <row r="143" spans="4:12" ht="17.649999999999999" customHeight="1">
      <c r="D143" s="357"/>
      <c r="E143" s="362" t="s">
        <v>138</v>
      </c>
      <c r="F143" s="190" t="s">
        <v>67</v>
      </c>
      <c r="G143" s="223"/>
      <c r="H143" s="223"/>
      <c r="I143" s="103">
        <f t="shared" si="1"/>
        <v>0</v>
      </c>
      <c r="J143" s="192"/>
      <c r="K143" s="224" t="s">
        <v>250</v>
      </c>
      <c r="L143" s="373"/>
    </row>
    <row r="144" spans="4:12" ht="17.649999999999999" customHeight="1">
      <c r="D144" s="357"/>
      <c r="E144" s="360"/>
      <c r="F144" s="193" t="s">
        <v>55</v>
      </c>
      <c r="G144" s="225" t="s">
        <v>288</v>
      </c>
      <c r="H144" s="225" t="s">
        <v>288</v>
      </c>
      <c r="I144" s="103">
        <f t="shared" si="1"/>
        <v>11</v>
      </c>
      <c r="J144" s="195">
        <v>33</v>
      </c>
      <c r="K144" s="226"/>
      <c r="L144" s="373"/>
    </row>
    <row r="145" spans="4:12" ht="17.649999999999999" customHeight="1">
      <c r="D145" s="357"/>
      <c r="E145" s="360"/>
      <c r="F145" s="193" t="s">
        <v>123</v>
      </c>
      <c r="G145" s="225" t="s">
        <v>379</v>
      </c>
      <c r="H145" s="225" t="s">
        <v>379</v>
      </c>
      <c r="I145" s="103">
        <f t="shared" si="1"/>
        <v>11</v>
      </c>
      <c r="J145" s="193"/>
      <c r="K145" s="227"/>
      <c r="L145" s="373"/>
    </row>
    <row r="146" spans="4:12" ht="17.649999999999999" customHeight="1">
      <c r="D146" s="357"/>
      <c r="E146" s="360"/>
      <c r="F146" s="196" t="s">
        <v>49</v>
      </c>
      <c r="G146" s="228" t="s">
        <v>289</v>
      </c>
      <c r="H146" s="228" t="s">
        <v>289</v>
      </c>
      <c r="I146" s="103">
        <f t="shared" si="1"/>
        <v>39</v>
      </c>
      <c r="J146" s="195"/>
      <c r="K146" s="226"/>
      <c r="L146" s="373"/>
    </row>
    <row r="147" spans="4:12" ht="17.649999999999999" customHeight="1">
      <c r="D147" s="357"/>
      <c r="E147" s="360"/>
      <c r="F147" s="193" t="s">
        <v>50</v>
      </c>
      <c r="G147" s="225"/>
      <c r="H147" s="225" t="s">
        <v>288</v>
      </c>
      <c r="I147" s="103">
        <f t="shared" si="1"/>
        <v>11</v>
      </c>
      <c r="J147" s="195"/>
      <c r="K147" s="226"/>
      <c r="L147" s="373"/>
    </row>
    <row r="148" spans="4:12" ht="17.649999999999999" customHeight="1">
      <c r="D148" s="357"/>
      <c r="E148" s="360"/>
      <c r="F148" s="198" t="s">
        <v>77</v>
      </c>
      <c r="G148" s="229" t="s">
        <v>288</v>
      </c>
      <c r="H148" s="229" t="s">
        <v>288</v>
      </c>
      <c r="I148" s="103">
        <f t="shared" si="1"/>
        <v>11</v>
      </c>
      <c r="J148" s="200"/>
      <c r="K148" s="230"/>
      <c r="L148" s="374"/>
    </row>
    <row r="149" spans="4:12" ht="17.649999999999999" customHeight="1">
      <c r="D149" s="357"/>
      <c r="E149" s="362" t="s">
        <v>145</v>
      </c>
      <c r="F149" s="101" t="s">
        <v>67</v>
      </c>
      <c r="G149" s="102"/>
      <c r="H149" s="102"/>
      <c r="I149" s="103">
        <f t="shared" si="1"/>
        <v>0</v>
      </c>
      <c r="J149" s="103"/>
      <c r="K149" s="162" t="s">
        <v>250</v>
      </c>
      <c r="L149" s="367"/>
    </row>
    <row r="150" spans="4:12" ht="17.649999999999999" customHeight="1">
      <c r="D150" s="357"/>
      <c r="E150" s="360"/>
      <c r="F150" s="86" t="s">
        <v>55</v>
      </c>
      <c r="G150" s="104" t="s">
        <v>63</v>
      </c>
      <c r="H150" s="104" t="s">
        <v>63</v>
      </c>
      <c r="I150" s="103">
        <f t="shared" si="1"/>
        <v>19</v>
      </c>
      <c r="J150" s="88">
        <v>33</v>
      </c>
      <c r="K150" s="159"/>
      <c r="L150" s="367"/>
    </row>
    <row r="151" spans="4:12" ht="19.899999999999999" customHeight="1">
      <c r="D151" s="357"/>
      <c r="E151" s="360"/>
      <c r="F151" s="86" t="s">
        <v>123</v>
      </c>
      <c r="G151" s="104" t="s">
        <v>380</v>
      </c>
      <c r="H151" s="104" t="s">
        <v>544</v>
      </c>
      <c r="I151" s="103">
        <f t="shared" si="1"/>
        <v>21</v>
      </c>
      <c r="J151" s="86"/>
      <c r="K151" s="160"/>
      <c r="L151" s="367"/>
    </row>
    <row r="152" spans="4:12" ht="16.5" customHeight="1">
      <c r="D152" s="357"/>
      <c r="E152" s="360"/>
      <c r="F152" s="95" t="s">
        <v>49</v>
      </c>
      <c r="G152" s="83" t="s">
        <v>144</v>
      </c>
      <c r="H152" s="83" t="s">
        <v>541</v>
      </c>
      <c r="I152" s="103">
        <f t="shared" si="1"/>
        <v>43</v>
      </c>
      <c r="J152" s="88"/>
      <c r="K152" s="159"/>
      <c r="L152" s="367"/>
    </row>
    <row r="153" spans="4:12" ht="16.5" customHeight="1">
      <c r="D153" s="357"/>
      <c r="E153" s="360"/>
      <c r="F153" s="86" t="s">
        <v>50</v>
      </c>
      <c r="G153" s="104"/>
      <c r="H153" s="104" t="s">
        <v>63</v>
      </c>
      <c r="I153" s="103">
        <f t="shared" si="1"/>
        <v>19</v>
      </c>
      <c r="J153" s="88"/>
      <c r="K153" s="159"/>
      <c r="L153" s="367"/>
    </row>
    <row r="154" spans="4:12" ht="17.25" customHeight="1">
      <c r="D154" s="357"/>
      <c r="E154" s="360"/>
      <c r="F154" s="97" t="s">
        <v>77</v>
      </c>
      <c r="G154" s="105" t="s">
        <v>63</v>
      </c>
      <c r="H154" s="105" t="s">
        <v>63</v>
      </c>
      <c r="I154" s="103">
        <f t="shared" si="1"/>
        <v>19</v>
      </c>
      <c r="J154" s="99"/>
      <c r="K154" s="161"/>
      <c r="L154" s="372"/>
    </row>
    <row r="155" spans="4:12" ht="14.25">
      <c r="D155" s="357"/>
      <c r="E155" s="363" t="s">
        <v>155</v>
      </c>
      <c r="F155" s="127" t="s">
        <v>67</v>
      </c>
      <c r="G155" s="92"/>
      <c r="H155" s="92"/>
      <c r="I155" s="103">
        <f t="shared" ref="I155:I166" si="2">LENB(H155)</f>
        <v>0</v>
      </c>
      <c r="J155" s="93"/>
      <c r="K155" s="162" t="s">
        <v>250</v>
      </c>
      <c r="L155" s="366"/>
    </row>
    <row r="156" spans="4:12" ht="14.25">
      <c r="D156" s="357"/>
      <c r="E156" s="364"/>
      <c r="F156" s="128" t="s">
        <v>55</v>
      </c>
      <c r="G156" s="104" t="s">
        <v>64</v>
      </c>
      <c r="H156" s="72" t="s">
        <v>542</v>
      </c>
      <c r="I156" s="103">
        <f t="shared" si="2"/>
        <v>24</v>
      </c>
      <c r="J156" s="88">
        <v>33</v>
      </c>
      <c r="K156" s="159"/>
      <c r="L156" s="367"/>
    </row>
    <row r="157" spans="4:12" ht="14.25">
      <c r="D157" s="357"/>
      <c r="E157" s="364"/>
      <c r="F157" s="128" t="s">
        <v>123</v>
      </c>
      <c r="G157" s="104" t="s">
        <v>381</v>
      </c>
      <c r="H157" s="104" t="s">
        <v>543</v>
      </c>
      <c r="I157" s="103">
        <f t="shared" si="2"/>
        <v>26</v>
      </c>
      <c r="J157" s="86"/>
      <c r="K157" s="160"/>
      <c r="L157" s="367"/>
    </row>
    <row r="158" spans="4:12" ht="16.5">
      <c r="D158" s="357"/>
      <c r="E158" s="364"/>
      <c r="F158" s="129" t="s">
        <v>49</v>
      </c>
      <c r="G158" s="73" t="s">
        <v>60</v>
      </c>
      <c r="H158" s="83" t="s">
        <v>60</v>
      </c>
      <c r="I158" s="103">
        <f t="shared" si="2"/>
        <v>45</v>
      </c>
      <c r="J158" s="88"/>
      <c r="K158" s="159"/>
      <c r="L158" s="367"/>
    </row>
    <row r="159" spans="4:12" ht="14.25">
      <c r="D159" s="357"/>
      <c r="E159" s="364"/>
      <c r="F159" s="128" t="s">
        <v>50</v>
      </c>
      <c r="G159" s="104"/>
      <c r="H159" s="72" t="s">
        <v>542</v>
      </c>
      <c r="I159" s="103">
        <f t="shared" si="2"/>
        <v>24</v>
      </c>
      <c r="J159" s="88"/>
      <c r="K159" s="159"/>
      <c r="L159" s="367"/>
    </row>
    <row r="160" spans="4:12" ht="14.25">
      <c r="D160" s="357"/>
      <c r="E160" s="365"/>
      <c r="F160" s="179" t="s">
        <v>77</v>
      </c>
      <c r="G160" s="180" t="s">
        <v>64</v>
      </c>
      <c r="H160" s="311" t="s">
        <v>542</v>
      </c>
      <c r="I160" s="103">
        <f t="shared" si="2"/>
        <v>24</v>
      </c>
      <c r="J160" s="120"/>
      <c r="K160" s="159"/>
      <c r="L160" s="367"/>
    </row>
    <row r="161" spans="4:12" ht="14.25">
      <c r="D161" s="357"/>
      <c r="E161" s="363" t="s">
        <v>254</v>
      </c>
      <c r="F161" s="181" t="s">
        <v>67</v>
      </c>
      <c r="G161" s="71"/>
      <c r="H161" s="71"/>
      <c r="I161" s="103">
        <f t="shared" si="2"/>
        <v>0</v>
      </c>
      <c r="J161" s="103"/>
      <c r="K161" s="168" t="s">
        <v>250</v>
      </c>
      <c r="L161" s="369"/>
    </row>
    <row r="162" spans="4:12" ht="14.25">
      <c r="D162" s="357"/>
      <c r="E162" s="364"/>
      <c r="F162" s="128" t="s">
        <v>55</v>
      </c>
      <c r="G162" s="78"/>
      <c r="H162" s="78"/>
      <c r="I162" s="103">
        <f t="shared" si="2"/>
        <v>0</v>
      </c>
      <c r="J162" s="88">
        <v>33</v>
      </c>
      <c r="K162" s="157"/>
      <c r="L162" s="370"/>
    </row>
    <row r="163" spans="4:12" ht="14.25">
      <c r="D163" s="357"/>
      <c r="E163" s="364"/>
      <c r="F163" s="128" t="s">
        <v>123</v>
      </c>
      <c r="G163" s="78"/>
      <c r="H163" s="78"/>
      <c r="I163" s="103">
        <f t="shared" si="2"/>
        <v>0</v>
      </c>
      <c r="J163" s="86"/>
      <c r="K163" s="156"/>
      <c r="L163" s="370"/>
    </row>
    <row r="164" spans="4:12" ht="14.25">
      <c r="D164" s="357"/>
      <c r="E164" s="364"/>
      <c r="F164" s="129" t="s">
        <v>49</v>
      </c>
      <c r="G164" s="75"/>
      <c r="H164" s="75"/>
      <c r="I164" s="103">
        <f t="shared" si="2"/>
        <v>0</v>
      </c>
      <c r="J164" s="88"/>
      <c r="K164" s="157"/>
      <c r="L164" s="370"/>
    </row>
    <row r="165" spans="4:12" ht="14.25">
      <c r="D165" s="357"/>
      <c r="E165" s="364"/>
      <c r="F165" s="128" t="s">
        <v>50</v>
      </c>
      <c r="G165" s="78"/>
      <c r="H165" s="78"/>
      <c r="I165" s="103">
        <f t="shared" si="2"/>
        <v>0</v>
      </c>
      <c r="J165" s="88"/>
      <c r="K165" s="157"/>
      <c r="L165" s="370"/>
    </row>
    <row r="166" spans="4:12" ht="15" thickBot="1">
      <c r="D166" s="358"/>
      <c r="E166" s="368"/>
      <c r="F166" s="130" t="s">
        <v>77</v>
      </c>
      <c r="G166" s="80"/>
      <c r="H166" s="80"/>
      <c r="I166" s="297">
        <f t="shared" si="2"/>
        <v>0</v>
      </c>
      <c r="J166" s="110"/>
      <c r="K166" s="166"/>
      <c r="L166" s="371"/>
    </row>
    <row r="198" ht="30" customHeight="1"/>
  </sheetData>
  <mergeCells count="60">
    <mergeCell ref="E107:E112"/>
    <mergeCell ref="J107:J112"/>
    <mergeCell ref="E113:E118"/>
    <mergeCell ref="J113:J118"/>
    <mergeCell ref="E89:E94"/>
    <mergeCell ref="J89:J94"/>
    <mergeCell ref="E95:E100"/>
    <mergeCell ref="J95:J100"/>
    <mergeCell ref="E101:E106"/>
    <mergeCell ref="J101:J106"/>
    <mergeCell ref="E71:E76"/>
    <mergeCell ref="J71:J76"/>
    <mergeCell ref="E77:E82"/>
    <mergeCell ref="J77:J82"/>
    <mergeCell ref="E83:E88"/>
    <mergeCell ref="J83:J88"/>
    <mergeCell ref="E53:E58"/>
    <mergeCell ref="J53:J58"/>
    <mergeCell ref="E59:E64"/>
    <mergeCell ref="J59:J64"/>
    <mergeCell ref="E65:E70"/>
    <mergeCell ref="J65:J70"/>
    <mergeCell ref="E35:E40"/>
    <mergeCell ref="J35:J40"/>
    <mergeCell ref="E41:E46"/>
    <mergeCell ref="J41:J46"/>
    <mergeCell ref="E47:E52"/>
    <mergeCell ref="J47:J52"/>
    <mergeCell ref="E17:E22"/>
    <mergeCell ref="J17:J22"/>
    <mergeCell ref="E23:E28"/>
    <mergeCell ref="J23:J28"/>
    <mergeCell ref="E29:E34"/>
    <mergeCell ref="J29:J34"/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</mergeCells>
  <phoneticPr fontId="1" type="noConversion"/>
  <conditionalFormatting sqref="J13">
    <cfRule type="expression" dxfId="184" priority="36">
      <formula>I13&gt;J13</formula>
    </cfRule>
  </conditionalFormatting>
  <conditionalFormatting sqref="J9:K9">
    <cfRule type="expression" dxfId="183" priority="38">
      <formula>I9&gt;J9</formula>
    </cfRule>
  </conditionalFormatting>
  <conditionalFormatting sqref="J11:K11">
    <cfRule type="expression" dxfId="182" priority="37">
      <formula>I11&gt;J11</formula>
    </cfRule>
  </conditionalFormatting>
  <conditionalFormatting sqref="J120:K120">
    <cfRule type="expression" dxfId="181" priority="44">
      <formula>I120&gt;J120</formula>
    </cfRule>
  </conditionalFormatting>
  <conditionalFormatting sqref="J126:K126">
    <cfRule type="expression" dxfId="180" priority="28">
      <formula>I126&gt;J126</formula>
    </cfRule>
  </conditionalFormatting>
  <conditionalFormatting sqref="J132:K132">
    <cfRule type="expression" dxfId="179" priority="27">
      <formula>I132&gt;J132</formula>
    </cfRule>
  </conditionalFormatting>
  <conditionalFormatting sqref="J138:K138">
    <cfRule type="expression" dxfId="178" priority="43">
      <formula>I138&gt;J138</formula>
    </cfRule>
  </conditionalFormatting>
  <conditionalFormatting sqref="J144:K144">
    <cfRule type="expression" dxfId="177" priority="42">
      <formula>I144&gt;J144</formula>
    </cfRule>
  </conditionalFormatting>
  <conditionalFormatting sqref="J150:K150">
    <cfRule type="expression" dxfId="176" priority="22">
      <formula>I150&gt;J150</formula>
    </cfRule>
  </conditionalFormatting>
  <conditionalFormatting sqref="J156:K156">
    <cfRule type="expression" dxfId="175" priority="21">
      <formula>I156&gt;J156</formula>
    </cfRule>
  </conditionalFormatting>
  <conditionalFormatting sqref="J162:K162">
    <cfRule type="expression" dxfId="174" priority="23">
      <formula>I162&gt;J162</formula>
    </cfRule>
  </conditionalFormatting>
  <conditionalFormatting sqref="I18">
    <cfRule type="expression" dxfId="19" priority="14">
      <formula>H18&gt;I18</formula>
    </cfRule>
  </conditionalFormatting>
  <conditionalFormatting sqref="I24">
    <cfRule type="expression" dxfId="18" priority="13">
      <formula>H24&gt;I24</formula>
    </cfRule>
  </conditionalFormatting>
  <conditionalFormatting sqref="I30">
    <cfRule type="expression" dxfId="17" priority="12">
      <formula>H30&gt;I30</formula>
    </cfRule>
  </conditionalFormatting>
  <conditionalFormatting sqref="I36">
    <cfRule type="expression" dxfId="16" priority="11">
      <formula>H36&gt;I36</formula>
    </cfRule>
  </conditionalFormatting>
  <conditionalFormatting sqref="I42">
    <cfRule type="expression" dxfId="15" priority="10">
      <formula>H42&gt;I42</formula>
    </cfRule>
  </conditionalFormatting>
  <conditionalFormatting sqref="I48">
    <cfRule type="expression" dxfId="14" priority="9">
      <formula>H48&gt;I48</formula>
    </cfRule>
  </conditionalFormatting>
  <conditionalFormatting sqref="I54">
    <cfRule type="expression" dxfId="13" priority="8">
      <formula>H54&gt;I54</formula>
    </cfRule>
  </conditionalFormatting>
  <conditionalFormatting sqref="I60">
    <cfRule type="expression" dxfId="12" priority="6">
      <formula>H60&gt;I60</formula>
    </cfRule>
  </conditionalFormatting>
  <conditionalFormatting sqref="I62">
    <cfRule type="expression" dxfId="11" priority="7">
      <formula>H62&gt;I62</formula>
    </cfRule>
  </conditionalFormatting>
  <conditionalFormatting sqref="I66">
    <cfRule type="expression" dxfId="10" priority="20">
      <formula>H66&gt;I66</formula>
    </cfRule>
  </conditionalFormatting>
  <conditionalFormatting sqref="I72">
    <cfRule type="expression" dxfId="9" priority="5">
      <formula>H72&gt;I72</formula>
    </cfRule>
  </conditionalFormatting>
  <conditionalFormatting sqref="I78">
    <cfRule type="expression" dxfId="8" priority="4">
      <formula>H78&gt;I78</formula>
    </cfRule>
  </conditionalFormatting>
  <conditionalFormatting sqref="I84">
    <cfRule type="expression" dxfId="7" priority="2">
      <formula>H84&gt;I84</formula>
    </cfRule>
  </conditionalFormatting>
  <conditionalFormatting sqref="I86">
    <cfRule type="expression" dxfId="6" priority="3">
      <formula>H86&gt;I86</formula>
    </cfRule>
  </conditionalFormatting>
  <conditionalFormatting sqref="I90">
    <cfRule type="expression" dxfId="5" priority="1">
      <formula>H90&gt;I90</formula>
    </cfRule>
  </conditionalFormatting>
  <conditionalFormatting sqref="I96">
    <cfRule type="expression" dxfId="4" priority="19">
      <formula>H96&gt;I96</formula>
    </cfRule>
  </conditionalFormatting>
  <conditionalFormatting sqref="I102">
    <cfRule type="expression" dxfId="3" priority="17">
      <formula>H102&gt;I102</formula>
    </cfRule>
  </conditionalFormatting>
  <conditionalFormatting sqref="I104">
    <cfRule type="expression" dxfId="2" priority="18">
      <formula>H104&gt;I104</formula>
    </cfRule>
  </conditionalFormatting>
  <conditionalFormatting sqref="I108">
    <cfRule type="expression" dxfId="1" priority="16">
      <formula>H108&gt;I108</formula>
    </cfRule>
  </conditionalFormatting>
  <conditionalFormatting sqref="I114">
    <cfRule type="expression" dxfId="0" priority="15">
      <formula>H114&gt;I114</formula>
    </cfRule>
  </conditionalFormatting>
  <hyperlinks>
    <hyperlink ref="G128" r:id="rId1" display="https://www.samsung.com/uk/mobile/why-galaxy/" xr:uid="{00000000-0004-0000-0200-000000000000}"/>
    <hyperlink ref="G122" r:id="rId2" xr:uid="{00000000-0004-0000-0200-000001000000}"/>
    <hyperlink ref="G134" r:id="rId3" xr:uid="{00000000-0004-0000-0200-000002000000}"/>
    <hyperlink ref="G140" r:id="rId4" display="https://www.samsung.com/uk/students-offers/" xr:uid="{00000000-0004-0000-0200-000003000000}"/>
    <hyperlink ref="G158" r:id="rId5" display="https://www.samsung.com/uk/students-offers/" xr:uid="{00000000-0004-0000-0200-000004000000}"/>
    <hyperlink ref="G152" r:id="rId6" xr:uid="{00000000-0004-0000-0200-000005000000}"/>
    <hyperlink ref="G146" r:id="rId7" display="https://www.samsung.com/uk/students-offers/" xr:uid="{00000000-0004-0000-0200-000006000000}"/>
    <hyperlink ref="H14" r:id="rId8" xr:uid="{00000000-0004-0000-0200-000007000000}"/>
    <hyperlink ref="H122" r:id="rId9" xr:uid="{00000000-0004-0000-0200-000008000000}"/>
    <hyperlink ref="H128" r:id="rId10" xr:uid="{00000000-0004-0000-0200-000009000000}"/>
    <hyperlink ref="H134" r:id="rId11" xr:uid="{00000000-0004-0000-0200-00000A000000}"/>
    <hyperlink ref="H140" r:id="rId12" xr:uid="{00000000-0004-0000-0200-00000B000000}"/>
    <hyperlink ref="H158" r:id="rId13" xr:uid="{00000000-0004-0000-0200-00000C000000}"/>
    <hyperlink ref="H146" r:id="rId14" xr:uid="{00000000-0004-0000-0200-00000D000000}"/>
    <hyperlink ref="H152" r:id="rId15" xr:uid="{00000000-0004-0000-0200-00000E000000}"/>
    <hyperlink ref="G98" r:id="rId16" xr:uid="{3D142EA9-7F7E-47F4-8A6A-23D604C2CC97}"/>
    <hyperlink ref="G104" r:id="rId17" xr:uid="{F93F198D-4C89-452B-9DF4-9A7EE2264C7D}"/>
    <hyperlink ref="G20" r:id="rId18" xr:uid="{26F77CCA-11C3-4166-B86A-FCF52106667D}"/>
    <hyperlink ref="G26" r:id="rId19" xr:uid="{24917E8E-6E73-411A-AFE2-ACDE250D1E1E}"/>
    <hyperlink ref="G32" r:id="rId20" xr:uid="{F7773A53-A775-4395-AAD8-B1ACD26FA6C9}"/>
    <hyperlink ref="G38" r:id="rId21" xr:uid="{E407AFC2-F514-404A-94D2-724FB6FD03DF}"/>
    <hyperlink ref="G44" r:id="rId22" xr:uid="{5123A911-1497-4CCE-B8F2-AC587355E12C}"/>
    <hyperlink ref="G50" r:id="rId23" xr:uid="{EB02A7F6-2702-4459-88FD-7B4C04774A50}"/>
    <hyperlink ref="G62" r:id="rId24" xr:uid="{ACD5D731-B08A-494B-910E-9A869EDD5ECE}"/>
    <hyperlink ref="G68" r:id="rId25" xr:uid="{E89DB50B-8AA4-412D-9CFA-08084EB60ED3}"/>
    <hyperlink ref="G56" r:id="rId26" xr:uid="{89EA51BF-EB82-4CBD-9FA9-D475C927085C}"/>
    <hyperlink ref="G23" display="https://pvi.samsung.com/userinfo/login_sso_old.do?redirect_url=Newsletter*ystp8K/e4e9AnSxj83ZiMJPmQQSntoA6fPoqnJZ33Ex9jPey/BiolsclwK8t0HyMsrPBX55q3DhrO5DUjFy8IECZJIOBxuFf2MpbmaQZhBGkqI^HsVzheLygADP28iTNuAVONmM4IXMpnoHjr1YJS7Uvu77Oe7ecfczXFrxfpEfRQKuxv3cAp" xr:uid="{8734A051-21CE-4CC9-8C72-F64C89FBBF70}"/>
    <hyperlink ref="G29" display="https://pvi.samsung.com/userinfo/login_sso_old.do?redirect_url=Newsletter*ystp8K/e4e9AnSxj83ZiMJPmQQSntoA6fPoqnJZ33Ex9jPey/BiolsclwK8t0HyMsrPBX55q3DhrO5DUjFy8IECZJIOBxuFf2MpbmaQZhBFhgcV9r5NgnPTbV^arZbR^XrcRgnQQugW7ORf76TpbjVEYa4akvYpgsTesIkEH79vRQKuxv3cAp" xr:uid="{8E7A3283-9F51-4B59-A078-86D962453356}"/>
    <hyperlink ref="G35" display="https://pvi.samsung.com/userinfo/login_sso_old.do?redirect_url=Newsletter*ystp8K/e4e9AnSxj83ZiMJPmQQSntoA6fPoqnJZ33Ex9jPey/BiolsclwK8t0HyMsrPBX55q3DhrO5DUjFy8IECZJIOBxuFf2MpbmaQZhBFhgcV9r5NgnPTbV^arZbR^XrcRgnQQugW7ORf76TpbjVEYa4akvYpgsTesIkEH79vRQKuxv3cAp" xr:uid="{032CE27A-CA13-4A75-92EA-A243511AF3DF}"/>
    <hyperlink ref="G53" display="https://pvi.samsung.com/userinfo/login_sso_old.do?redirect_url=Newsletter*ystp8K/e4e9AnSxj83ZiMJPmQQSntoA6fPoqnJZ33Ex9jPey/BiolsclwK8t0HyMsrPBX55q3DhrO5DUjFy8IECZJIOBxuFf2MpbmaQZhBH^ALejqGsZgRMLQHYdXWJAlrlkQfs3ohCjKe3D/lY4acohNrkNYVyrfOcMi0/jIozRQKuxv3cAp" xr:uid="{A1D58E3C-823B-4828-97C9-2FA83631F699}"/>
    <hyperlink ref="G59" display="https://pvi.samsung.com/userinfo/login_sso_old.do?redirect_url=Newsletter*ystp8K/e4e9AnSxj83ZiMJPmQQSntoA6fPoqnJZ33Ex9jPey/BiolsclwK8t0HyMsrPBX55q3DhrO5DUjFy8IECZJIOBxuFf2MpbmaQZhBH^ALejqGsZgRMLQHYdXWJAlrlkQfs3ohCjKe3D/lY4acohNrkNYVyrfOcMi0/jIozRQKuxv3cAp" xr:uid="{87183951-1C5F-4B61-B0F1-D69F749B5B45}"/>
    <hyperlink ref="G41" display="https://pvi.samsung.com/userinfo/login_sso_old.do?redirect_url=Newsletter*ystp8K/e4e9AnSxj83ZiMJPmQQSntoA6fPoqnJZ33Ex9jPey/BiolsclwK8t0HyMsrPBX55q3DhrO5DUjFy8IECZJIOBxuFf2MpbmaQZhBFKz0rdxa9xTJstjeCsQmQkt5rm3/RS62sGgTQefmNo7U6O6zQMgsg8qQVyBab48zPRQKuxv3cAp" xr:uid="{73590DF0-63C4-4F42-9A3D-2A9D39ACD2A5}"/>
    <hyperlink ref="G47" display="https://pvi.samsung.com/userinfo/login_sso_old.do?redirect_url=Newsletter*ystp8K/e4e9AnSxj83ZiMJPmQQSntoA6fPoqnJZ33Ex9jPey/BiolsclwK8t0HyMsrPBX55q3DhrO5DUjFy8IECZJIOBxuFf2MpbmaQZhBFdgCFS5Oo5ZK22WvJyr5X/2QFfCrX56a3cJ9KEGln4b6O^8QnCeAW6Pip3cK5TB8HRQKuxv3cAp" xr:uid="{B20FC215-7038-4831-9E53-0F8070F8773D}"/>
    <hyperlink ref="G65" display="https://pvi.samsung.com/userinfo/login_sso_old.do?redirect_url=Newsletter*OUIDXwvhhZ5GxlY4sr6leY9n1WXiUNOGInuGG2vXaLXvEJgjPxl9jb9BaYDTxqYVZrDk3dBUul5Igga8UqJQkwiKwLeygFMwOst182AottAFnXUIJkIjPjZePNf9SQZzo35Ym7Izi0pLhTBF9AZsL7dKlNI3jCbBRG/xDEgub7^Qp0Xied3XT" xr:uid="{FA524295-9A65-4116-BCAC-F27EB8A4B90F}"/>
    <hyperlink ref="G92" r:id="rId27" xr:uid="{48BE0E66-9176-467F-ADF4-5EC41F50946D}"/>
    <hyperlink ref="G74" r:id="rId28" xr:uid="{683BA60D-2967-47AD-96F5-BCE792B3A4EA}"/>
    <hyperlink ref="G80" r:id="rId29" xr:uid="{1CFE0C7D-1C06-4C84-8D5D-3CA41300C10A}"/>
    <hyperlink ref="G86" r:id="rId30" xr:uid="{2339BF87-5ECC-4EAD-9F81-9AF2348E960E}"/>
    <hyperlink ref="H98" r:id="rId31" xr:uid="{D2B4FDD0-3CDA-46A9-A6F2-E5D252C5C1BF}"/>
    <hyperlink ref="H104" r:id="rId32" xr:uid="{AE11BCCE-8D62-4378-8103-A2BA1DAB8E08}"/>
    <hyperlink ref="H20" r:id="rId33" xr:uid="{3186726A-8276-4AE6-BE4F-8161EF3E0F00}"/>
    <hyperlink ref="H26" r:id="rId34" xr:uid="{34FD794A-729B-401B-82C2-C1ADA332D4B1}"/>
    <hyperlink ref="H32" r:id="rId35" xr:uid="{C9F854BC-6717-45B4-B89B-8EB47AB7EB4A}"/>
    <hyperlink ref="H38" r:id="rId36" xr:uid="{E198CA1D-C3E2-43E1-8B6F-825043DCCB60}"/>
    <hyperlink ref="H44" r:id="rId37" xr:uid="{2DCF72E1-D617-4F38-B1D0-3B32B457BBE3}"/>
    <hyperlink ref="H50" r:id="rId38" xr:uid="{9C03A69A-E16F-485B-BAA0-FA4868BCCA22}"/>
    <hyperlink ref="H62" r:id="rId39" xr:uid="{6ACE1A82-F765-4245-B376-FD6D3273F16B}"/>
    <hyperlink ref="H68" r:id="rId40" xr:uid="{BADF8877-5CAB-4928-A45C-AE28AEE21F69}"/>
    <hyperlink ref="H56" r:id="rId41" xr:uid="{ED7C1525-BE3F-408D-8BCB-B1ED836B0A54}"/>
    <hyperlink ref="H23" display="https://pvi.samsung.com/userinfo/login_sso_old.do?redirect_url=Newsletter*ystp8K/e4e9AnSxj83ZiMJPmQQSntoA6fPoqnJZ33Ex9jPey/BiolsclwK8t0HyMsrPBX55q3DhrO5DUjFy8IECZJIOBxuFf2MpbmaQZhBGkqI^HsVzheLygADP28iTNuAVONmM4IXMpnoHjr1YJS7Uvu77Oe7ecfczXFrxfpEfRQKuxv3cAp" xr:uid="{4EE9CDB2-055E-4C9B-A041-5F7AD4594761}"/>
    <hyperlink ref="H29" display="https://pvi.samsung.com/userinfo/login_sso_old.do?redirect_url=Newsletter*ystp8K/e4e9AnSxj83ZiMJPmQQSntoA6fPoqnJZ33Ex9jPey/BiolsclwK8t0HyMsrPBX55q3DhrO5DUjFy8IECZJIOBxuFf2MpbmaQZhBFhgcV9r5NgnPTbV^arZbR^XrcRgnQQugW7ORf76TpbjVEYa4akvYpgsTesIkEH79vRQKuxv3cAp" xr:uid="{680FDC53-76E2-4080-B7DF-C39933B0F0C8}"/>
    <hyperlink ref="H35" display="https://pvi.samsung.com/userinfo/login_sso_old.do?redirect_url=Newsletter*ystp8K/e4e9AnSxj83ZiMJPmQQSntoA6fPoqnJZ33Ex9jPey/BiolsclwK8t0HyMsrPBX55q3DhrO5DUjFy8IECZJIOBxuFf2MpbmaQZhBFhgcV9r5NgnPTbV^arZbR^XrcRgnQQugW7ORf76TpbjVEYa4akvYpgsTesIkEH79vRQKuxv3cAp" xr:uid="{DC7BFFEE-7F55-4AAC-960A-726B8AF8F61A}"/>
    <hyperlink ref="H53" display="https://pvi.samsung.com/userinfo/login_sso_old.do?redirect_url=Newsletter*ystp8K/e4e9AnSxj83ZiMJPmQQSntoA6fPoqnJZ33Ex9jPey/BiolsclwK8t0HyMsrPBX55q3DhrO5DUjFy8IECZJIOBxuFf2MpbmaQZhBH^ALejqGsZgRMLQHYdXWJAlrlkQfs3ohCjKe3D/lY4acohNrkNYVyrfOcMi0/jIozRQKuxv3cAp" xr:uid="{0116B3B1-F8F8-4AA0-902B-D28FC652DDEA}"/>
    <hyperlink ref="H59" display="https://pvi.samsung.com/userinfo/login_sso_old.do?redirect_url=Newsletter*ystp8K/e4e9AnSxj83ZiMJPmQQSntoA6fPoqnJZ33Ex9jPey/BiolsclwK8t0HyMsrPBX55q3DhrO5DUjFy8IECZJIOBxuFf2MpbmaQZhBH^ALejqGsZgRMLQHYdXWJAlrlkQfs3ohCjKe3D/lY4acohNrkNYVyrfOcMi0/jIozRQKuxv3cAp" xr:uid="{20F95CE3-E016-4D35-94DD-7800D1B40E1E}"/>
    <hyperlink ref="H41" display="https://pvi.samsung.com/userinfo/login_sso_old.do?redirect_url=Newsletter*ystp8K/e4e9AnSxj83ZiMJPmQQSntoA6fPoqnJZ33Ex9jPey/BiolsclwK8t0HyMsrPBX55q3DhrO5DUjFy8IECZJIOBxuFf2MpbmaQZhBFKz0rdxa9xTJstjeCsQmQkt5rm3/RS62sGgTQefmNo7U6O6zQMgsg8qQVyBab48zPRQKuxv3cAp" xr:uid="{527EBE1C-2E6A-4591-8D48-251720541F07}"/>
    <hyperlink ref="H47" display="https://pvi.samsung.com/userinfo/login_sso_old.do?redirect_url=Newsletter*ystp8K/e4e9AnSxj83ZiMJPmQQSntoA6fPoqnJZ33Ex9jPey/BiolsclwK8t0HyMsrPBX55q3DhrO5DUjFy8IECZJIOBxuFf2MpbmaQZhBFdgCFS5Oo5ZK22WvJyr5X/2QFfCrX56a3cJ9KEGln4b6O^8QnCeAW6Pip3cK5TB8HRQKuxv3cAp" xr:uid="{C0EBF5E2-4A4A-48DD-B833-5470808B844E}"/>
    <hyperlink ref="H65" display="https://pvi.samsung.com/userinfo/login_sso_old.do?redirect_url=Newsletter*OUIDXwvhhZ5GxlY4sr6leY9n1WXiUNOGInuGG2vXaLXvEJgjPxl9jb9BaYDTxqYVZrDk3dBUul5Igga8UqJQkwiKwLeygFMwOst182AottAFnXUIJkIjPjZePNf9SQZzo35Ym7Izi0pLhTBF9AZsL7dKlNI3jCbBRG/xDEgub7^Qp0Xied3XT" xr:uid="{75845B40-CA9E-43DB-AB7E-C481179A071F}"/>
    <hyperlink ref="H92" r:id="rId42" xr:uid="{0356BA28-A817-4CCB-BF5C-DDDB3656B5E2}"/>
    <hyperlink ref="H74" r:id="rId43" xr:uid="{BA3851E6-F527-4F1B-AB31-A1487A10168E}"/>
    <hyperlink ref="H80" r:id="rId44" xr:uid="{331CA715-31BB-418E-A1C0-113FBD807F73}"/>
    <hyperlink ref="H86" r:id="rId45" xr:uid="{DC05A1FF-238E-4F39-A6C5-16DB0C1DB4A8}"/>
  </hyperlinks>
  <pageMargins left="0.7" right="0.7" top="0.75" bottom="0.75" header="0.3" footer="0.3"/>
  <pageSetup paperSize="9" orientation="portrait" r:id="rId46"/>
  <drawing r:id="rId47"/>
  <legacyDrawing r:id="rId4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C1" zoomScale="83" zoomScaleNormal="55" workbookViewId="0">
      <selection activeCell="I104" sqref="I104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4.62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55" t="s">
        <v>517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383" t="s">
        <v>54</v>
      </c>
      <c r="E6" s="384"/>
      <c r="F6" s="387" t="s">
        <v>139</v>
      </c>
      <c r="G6" s="60" t="s">
        <v>46</v>
      </c>
      <c r="H6" s="292" t="s">
        <v>514</v>
      </c>
      <c r="I6" s="378" t="s">
        <v>43</v>
      </c>
      <c r="J6" s="389" t="s">
        <v>47</v>
      </c>
      <c r="K6" s="60" t="s">
        <v>518</v>
      </c>
      <c r="L6" s="376" t="s">
        <v>516</v>
      </c>
    </row>
    <row r="7" spans="1:14" ht="23.25" customHeight="1">
      <c r="D7" s="385"/>
      <c r="E7" s="386"/>
      <c r="F7" s="388"/>
      <c r="G7" s="84" t="s">
        <v>515</v>
      </c>
      <c r="H7" s="84" t="s">
        <v>515</v>
      </c>
      <c r="I7" s="379"/>
      <c r="J7" s="390"/>
      <c r="K7" s="154"/>
      <c r="L7" s="377"/>
    </row>
    <row r="8" spans="1:14" ht="21" customHeight="1">
      <c r="D8" s="391" t="s">
        <v>116</v>
      </c>
      <c r="E8" s="362" t="s">
        <v>156</v>
      </c>
      <c r="F8" s="101" t="s">
        <v>125</v>
      </c>
      <c r="G8" s="74"/>
      <c r="H8" s="74"/>
      <c r="I8" s="103">
        <f>LENB(H8)</f>
        <v>0</v>
      </c>
      <c r="J8" s="112"/>
      <c r="K8" s="169" t="s">
        <v>248</v>
      </c>
      <c r="L8" s="366"/>
    </row>
    <row r="9" spans="1:14" ht="21" customHeight="1">
      <c r="D9" s="357"/>
      <c r="E9" s="360"/>
      <c r="F9" s="86" t="s">
        <v>157</v>
      </c>
      <c r="G9" s="69" t="s">
        <v>170</v>
      </c>
      <c r="H9" s="69" t="s">
        <v>170</v>
      </c>
      <c r="I9" s="103">
        <f t="shared" ref="I9:I72" si="0">LENB(H9)</f>
        <v>7</v>
      </c>
      <c r="J9" s="113">
        <v>10</v>
      </c>
      <c r="K9" s="113"/>
      <c r="L9" s="367"/>
    </row>
    <row r="10" spans="1:14" ht="21" customHeight="1">
      <c r="D10" s="357"/>
      <c r="E10" s="360"/>
      <c r="F10" s="86" t="s">
        <v>115</v>
      </c>
      <c r="G10" s="69" t="s">
        <v>364</v>
      </c>
      <c r="H10" s="69" t="s">
        <v>364</v>
      </c>
      <c r="I10" s="103">
        <f t="shared" si="0"/>
        <v>7</v>
      </c>
      <c r="J10" s="86"/>
      <c r="K10" s="86"/>
      <c r="L10" s="367"/>
    </row>
    <row r="11" spans="1:14" ht="21" customHeight="1">
      <c r="D11" s="357"/>
      <c r="E11" s="360"/>
      <c r="F11" s="95" t="s">
        <v>49</v>
      </c>
      <c r="G11" s="82" t="s">
        <v>160</v>
      </c>
      <c r="H11" s="82" t="s">
        <v>160</v>
      </c>
      <c r="I11" s="103">
        <f t="shared" si="0"/>
        <v>55</v>
      </c>
      <c r="J11" s="89"/>
      <c r="K11" s="89"/>
      <c r="L11" s="367"/>
    </row>
    <row r="12" spans="1:14" ht="21" customHeight="1">
      <c r="D12" s="357"/>
      <c r="E12" s="360"/>
      <c r="F12" s="86" t="s">
        <v>50</v>
      </c>
      <c r="G12" s="69"/>
      <c r="H12" s="69" t="s">
        <v>170</v>
      </c>
      <c r="I12" s="103">
        <f t="shared" si="0"/>
        <v>7</v>
      </c>
      <c r="J12" s="89"/>
      <c r="K12" s="89"/>
      <c r="L12" s="367"/>
    </row>
    <row r="13" spans="1:14" ht="21" customHeight="1">
      <c r="D13" s="393"/>
      <c r="E13" s="361"/>
      <c r="F13" s="97" t="s">
        <v>77</v>
      </c>
      <c r="G13" s="70" t="s">
        <v>170</v>
      </c>
      <c r="H13" s="70" t="s">
        <v>170</v>
      </c>
      <c r="I13" s="103">
        <f t="shared" si="0"/>
        <v>7</v>
      </c>
      <c r="J13" s="115"/>
      <c r="K13" s="115"/>
      <c r="L13" s="372"/>
    </row>
    <row r="14" spans="1:14" ht="21" customHeight="1">
      <c r="D14" s="357" t="s">
        <v>120</v>
      </c>
      <c r="E14" s="360" t="s">
        <v>122</v>
      </c>
      <c r="F14" s="189" t="s">
        <v>124</v>
      </c>
      <c r="G14" s="190"/>
      <c r="H14" s="190"/>
      <c r="I14" s="192">
        <f t="shared" si="0"/>
        <v>0</v>
      </c>
      <c r="J14" s="191"/>
      <c r="K14" s="192" t="s">
        <v>250</v>
      </c>
      <c r="L14" s="394"/>
    </row>
    <row r="15" spans="1:14" ht="21" customHeight="1">
      <c r="D15" s="357"/>
      <c r="E15" s="360"/>
      <c r="F15" s="193" t="s">
        <v>55</v>
      </c>
      <c r="G15" s="194" t="s">
        <v>266</v>
      </c>
      <c r="H15" s="194" t="s">
        <v>266</v>
      </c>
      <c r="I15" s="192">
        <f t="shared" si="0"/>
        <v>17</v>
      </c>
      <c r="J15" s="195">
        <v>33</v>
      </c>
      <c r="K15" s="195"/>
      <c r="L15" s="373"/>
    </row>
    <row r="16" spans="1:14" ht="21" customHeight="1">
      <c r="D16" s="357"/>
      <c r="E16" s="360"/>
      <c r="F16" s="193" t="s">
        <v>123</v>
      </c>
      <c r="G16" s="194" t="s">
        <v>365</v>
      </c>
      <c r="H16" s="194" t="s">
        <v>545</v>
      </c>
      <c r="I16" s="192">
        <f t="shared" si="0"/>
        <v>17</v>
      </c>
      <c r="J16" s="193"/>
      <c r="K16" s="193"/>
      <c r="L16" s="373"/>
    </row>
    <row r="17" spans="2:12" ht="20.100000000000001" customHeight="1">
      <c r="D17" s="357"/>
      <c r="E17" s="360"/>
      <c r="F17" s="196" t="s">
        <v>49</v>
      </c>
      <c r="G17" s="197" t="s">
        <v>267</v>
      </c>
      <c r="H17" s="197" t="s">
        <v>267</v>
      </c>
      <c r="I17" s="192">
        <f t="shared" si="0"/>
        <v>55</v>
      </c>
      <c r="J17" s="195"/>
      <c r="K17" s="195"/>
      <c r="L17" s="373"/>
    </row>
    <row r="18" spans="2:12" ht="20.100000000000001" customHeight="1">
      <c r="D18" s="357"/>
      <c r="E18" s="360"/>
      <c r="F18" s="193" t="s">
        <v>50</v>
      </c>
      <c r="G18" s="194"/>
      <c r="H18" s="194" t="s">
        <v>266</v>
      </c>
      <c r="I18" s="192">
        <f t="shared" si="0"/>
        <v>17</v>
      </c>
      <c r="J18" s="195"/>
      <c r="K18" s="195"/>
      <c r="L18" s="373"/>
    </row>
    <row r="19" spans="2:12" ht="20.100000000000001" customHeight="1">
      <c r="D19" s="357"/>
      <c r="E19" s="361"/>
      <c r="F19" s="198" t="s">
        <v>77</v>
      </c>
      <c r="G19" s="199" t="s">
        <v>266</v>
      </c>
      <c r="H19" s="199" t="s">
        <v>266</v>
      </c>
      <c r="I19" s="192">
        <f t="shared" si="0"/>
        <v>17</v>
      </c>
      <c r="J19" s="200"/>
      <c r="K19" s="200"/>
      <c r="L19" s="374"/>
    </row>
    <row r="20" spans="2:12" ht="20.100000000000001" customHeight="1">
      <c r="D20" s="357"/>
      <c r="E20" s="362" t="s">
        <v>126</v>
      </c>
      <c r="F20" s="190" t="s">
        <v>124</v>
      </c>
      <c r="G20" s="190"/>
      <c r="H20" s="190"/>
      <c r="I20" s="192">
        <f t="shared" si="0"/>
        <v>0</v>
      </c>
      <c r="J20" s="192"/>
      <c r="K20" s="192" t="s">
        <v>250</v>
      </c>
      <c r="L20" s="394"/>
    </row>
    <row r="21" spans="2:12" ht="20.100000000000001" customHeight="1">
      <c r="D21" s="357"/>
      <c r="E21" s="360"/>
      <c r="F21" s="193" t="s">
        <v>55</v>
      </c>
      <c r="G21" s="194" t="s">
        <v>268</v>
      </c>
      <c r="H21" s="194" t="s">
        <v>268</v>
      </c>
      <c r="I21" s="192">
        <f t="shared" si="0"/>
        <v>10</v>
      </c>
      <c r="J21" s="195">
        <v>33</v>
      </c>
      <c r="K21" s="195"/>
      <c r="L21" s="373"/>
    </row>
    <row r="22" spans="2:12" ht="20.100000000000001" customHeight="1">
      <c r="D22" s="357"/>
      <c r="E22" s="360"/>
      <c r="F22" s="193" t="s">
        <v>123</v>
      </c>
      <c r="G22" s="194" t="s">
        <v>366</v>
      </c>
      <c r="H22" s="194" t="s">
        <v>546</v>
      </c>
      <c r="I22" s="192">
        <f t="shared" si="0"/>
        <v>10</v>
      </c>
      <c r="J22" s="193"/>
      <c r="K22" s="193"/>
      <c r="L22" s="373"/>
    </row>
    <row r="23" spans="2:12" ht="20.100000000000001" customHeight="1">
      <c r="B23" s="57" t="s">
        <v>44</v>
      </c>
      <c r="D23" s="357"/>
      <c r="E23" s="360"/>
      <c r="F23" s="196" t="s">
        <v>49</v>
      </c>
      <c r="G23" s="197" t="s">
        <v>269</v>
      </c>
      <c r="H23" s="197" t="s">
        <v>269</v>
      </c>
      <c r="I23" s="192">
        <f t="shared" si="0"/>
        <v>47</v>
      </c>
      <c r="J23" s="195"/>
      <c r="K23" s="195"/>
      <c r="L23" s="373"/>
    </row>
    <row r="24" spans="2:12" ht="20.100000000000001" customHeight="1">
      <c r="D24" s="357"/>
      <c r="E24" s="360"/>
      <c r="F24" s="193" t="s">
        <v>50</v>
      </c>
      <c r="G24" s="194"/>
      <c r="H24" s="194" t="s">
        <v>268</v>
      </c>
      <c r="I24" s="192">
        <f t="shared" si="0"/>
        <v>10</v>
      </c>
      <c r="J24" s="195"/>
      <c r="K24" s="195"/>
      <c r="L24" s="373"/>
    </row>
    <row r="25" spans="2:12" ht="20.100000000000001" customHeight="1">
      <c r="D25" s="357"/>
      <c r="E25" s="361"/>
      <c r="F25" s="198" t="s">
        <v>77</v>
      </c>
      <c r="G25" s="199" t="s">
        <v>268</v>
      </c>
      <c r="H25" s="199" t="s">
        <v>268</v>
      </c>
      <c r="I25" s="192">
        <f t="shared" si="0"/>
        <v>10</v>
      </c>
      <c r="J25" s="200"/>
      <c r="K25" s="200"/>
      <c r="L25" s="374"/>
    </row>
    <row r="26" spans="2:12" ht="20.100000000000001" customHeight="1">
      <c r="D26" s="357"/>
      <c r="E26" s="362" t="s">
        <v>127</v>
      </c>
      <c r="F26" s="190" t="s">
        <v>124</v>
      </c>
      <c r="G26" s="190"/>
      <c r="H26" s="190"/>
      <c r="I26" s="192">
        <f t="shared" si="0"/>
        <v>0</v>
      </c>
      <c r="J26" s="192"/>
      <c r="K26" s="192" t="s">
        <v>250</v>
      </c>
      <c r="L26" s="394"/>
    </row>
    <row r="27" spans="2:12" ht="20.100000000000001" customHeight="1">
      <c r="D27" s="357"/>
      <c r="E27" s="360"/>
      <c r="F27" s="193" t="s">
        <v>55</v>
      </c>
      <c r="G27" s="194" t="s">
        <v>270</v>
      </c>
      <c r="H27" s="194" t="s">
        <v>270</v>
      </c>
      <c r="I27" s="192">
        <f t="shared" si="0"/>
        <v>11</v>
      </c>
      <c r="J27" s="195">
        <v>33</v>
      </c>
      <c r="K27" s="195"/>
      <c r="L27" s="373"/>
    </row>
    <row r="28" spans="2:12" ht="20.25" customHeight="1">
      <c r="D28" s="357"/>
      <c r="E28" s="360"/>
      <c r="F28" s="193" t="s">
        <v>123</v>
      </c>
      <c r="G28" s="194" t="s">
        <v>367</v>
      </c>
      <c r="H28" s="194" t="s">
        <v>547</v>
      </c>
      <c r="I28" s="192">
        <f t="shared" si="0"/>
        <v>11</v>
      </c>
      <c r="J28" s="193"/>
      <c r="K28" s="193"/>
      <c r="L28" s="373"/>
    </row>
    <row r="29" spans="2:12" ht="33">
      <c r="D29" s="357"/>
      <c r="E29" s="360"/>
      <c r="F29" s="196" t="s">
        <v>49</v>
      </c>
      <c r="G29" s="197" t="s">
        <v>271</v>
      </c>
      <c r="H29" s="197" t="s">
        <v>271</v>
      </c>
      <c r="I29" s="192">
        <f t="shared" si="0"/>
        <v>123</v>
      </c>
      <c r="J29" s="195"/>
      <c r="K29" s="195"/>
      <c r="L29" s="373"/>
    </row>
    <row r="30" spans="2:12" ht="20.65" customHeight="1">
      <c r="D30" s="357"/>
      <c r="E30" s="360"/>
      <c r="F30" s="193" t="s">
        <v>50</v>
      </c>
      <c r="G30" s="194"/>
      <c r="H30" s="194" t="s">
        <v>270</v>
      </c>
      <c r="I30" s="192">
        <f t="shared" si="0"/>
        <v>11</v>
      </c>
      <c r="J30" s="195"/>
      <c r="K30" s="195"/>
      <c r="L30" s="373"/>
    </row>
    <row r="31" spans="2:12" ht="20.65" customHeight="1">
      <c r="D31" s="357"/>
      <c r="E31" s="361"/>
      <c r="F31" s="198" t="s">
        <v>77</v>
      </c>
      <c r="G31" s="199" t="s">
        <v>270</v>
      </c>
      <c r="H31" s="199" t="s">
        <v>270</v>
      </c>
      <c r="I31" s="192">
        <f t="shared" si="0"/>
        <v>11</v>
      </c>
      <c r="J31" s="200"/>
      <c r="K31" s="200"/>
      <c r="L31" s="374"/>
    </row>
    <row r="32" spans="2:12" ht="20.65" customHeight="1">
      <c r="D32" s="357"/>
      <c r="E32" s="362" t="s">
        <v>128</v>
      </c>
      <c r="F32" s="190" t="s">
        <v>124</v>
      </c>
      <c r="G32" s="190" t="s">
        <v>78</v>
      </c>
      <c r="H32" s="190" t="s">
        <v>78</v>
      </c>
      <c r="I32" s="192">
        <f t="shared" si="0"/>
        <v>1</v>
      </c>
      <c r="J32" s="192"/>
      <c r="K32" s="192" t="s">
        <v>250</v>
      </c>
      <c r="L32" s="394"/>
    </row>
    <row r="33" spans="4:12" ht="20.65" customHeight="1">
      <c r="D33" s="357"/>
      <c r="E33" s="360"/>
      <c r="F33" s="193" t="s">
        <v>55</v>
      </c>
      <c r="G33" s="194" t="s">
        <v>272</v>
      </c>
      <c r="H33" s="194" t="s">
        <v>272</v>
      </c>
      <c r="I33" s="192">
        <f t="shared" si="0"/>
        <v>12</v>
      </c>
      <c r="J33" s="195">
        <v>33</v>
      </c>
      <c r="K33" s="195"/>
      <c r="L33" s="373"/>
    </row>
    <row r="34" spans="4:12" ht="20.65" customHeight="1">
      <c r="D34" s="357"/>
      <c r="E34" s="360"/>
      <c r="F34" s="193" t="s">
        <v>123</v>
      </c>
      <c r="G34" s="194" t="s">
        <v>368</v>
      </c>
      <c r="H34" s="194" t="s">
        <v>326</v>
      </c>
      <c r="I34" s="192">
        <f t="shared" si="0"/>
        <v>12</v>
      </c>
      <c r="J34" s="193"/>
      <c r="K34" s="193"/>
      <c r="L34" s="373"/>
    </row>
    <row r="35" spans="4:12" ht="20.65" customHeight="1">
      <c r="D35" s="357"/>
      <c r="E35" s="360"/>
      <c r="F35" s="196" t="s">
        <v>49</v>
      </c>
      <c r="G35" s="197" t="s">
        <v>273</v>
      </c>
      <c r="H35" s="197" t="s">
        <v>273</v>
      </c>
      <c r="I35" s="192">
        <f t="shared" si="0"/>
        <v>47</v>
      </c>
      <c r="J35" s="195"/>
      <c r="K35" s="195"/>
      <c r="L35" s="373"/>
    </row>
    <row r="36" spans="4:12" ht="20.65" customHeight="1">
      <c r="D36" s="357"/>
      <c r="E36" s="360"/>
      <c r="F36" s="193" t="s">
        <v>50</v>
      </c>
      <c r="G36" s="194"/>
      <c r="H36" s="194" t="s">
        <v>272</v>
      </c>
      <c r="I36" s="192">
        <f t="shared" si="0"/>
        <v>12</v>
      </c>
      <c r="J36" s="195"/>
      <c r="K36" s="195"/>
      <c r="L36" s="373"/>
    </row>
    <row r="37" spans="4:12" ht="20.65" customHeight="1">
      <c r="D37" s="357"/>
      <c r="E37" s="361"/>
      <c r="F37" s="198" t="s">
        <v>77</v>
      </c>
      <c r="G37" s="199" t="s">
        <v>272</v>
      </c>
      <c r="H37" s="199" t="s">
        <v>272</v>
      </c>
      <c r="I37" s="192">
        <f t="shared" si="0"/>
        <v>12</v>
      </c>
      <c r="J37" s="200"/>
      <c r="K37" s="200"/>
      <c r="L37" s="374"/>
    </row>
    <row r="38" spans="4:12" ht="20.65" customHeight="1">
      <c r="D38" s="357"/>
      <c r="E38" s="362" t="s">
        <v>129</v>
      </c>
      <c r="F38" s="190" t="s">
        <v>124</v>
      </c>
      <c r="G38" s="190"/>
      <c r="H38" s="190"/>
      <c r="I38" s="192">
        <f t="shared" si="0"/>
        <v>0</v>
      </c>
      <c r="J38" s="192"/>
      <c r="K38" s="192" t="s">
        <v>250</v>
      </c>
      <c r="L38" s="394"/>
    </row>
    <row r="39" spans="4:12" ht="20.65" customHeight="1">
      <c r="D39" s="357"/>
      <c r="E39" s="360"/>
      <c r="F39" s="193" t="s">
        <v>55</v>
      </c>
      <c r="G39" s="194" t="s">
        <v>69</v>
      </c>
      <c r="H39" s="194" t="s">
        <v>69</v>
      </c>
      <c r="I39" s="192">
        <f t="shared" si="0"/>
        <v>11</v>
      </c>
      <c r="J39" s="195">
        <v>33</v>
      </c>
      <c r="K39" s="195"/>
      <c r="L39" s="373"/>
    </row>
    <row r="40" spans="4:12" ht="20.100000000000001" customHeight="1">
      <c r="D40" s="357"/>
      <c r="E40" s="360"/>
      <c r="F40" s="193" t="s">
        <v>123</v>
      </c>
      <c r="G40" s="194" t="s">
        <v>369</v>
      </c>
      <c r="H40" s="194" t="s">
        <v>327</v>
      </c>
      <c r="I40" s="192">
        <f t="shared" si="0"/>
        <v>11</v>
      </c>
      <c r="J40" s="193"/>
      <c r="K40" s="193"/>
      <c r="L40" s="373"/>
    </row>
    <row r="41" spans="4:12" ht="20.100000000000001" customHeight="1">
      <c r="D41" s="357"/>
      <c r="E41" s="360"/>
      <c r="F41" s="196" t="s">
        <v>49</v>
      </c>
      <c r="G41" s="201" t="s">
        <v>71</v>
      </c>
      <c r="H41" s="201" t="s">
        <v>71</v>
      </c>
      <c r="I41" s="192">
        <f t="shared" si="0"/>
        <v>55</v>
      </c>
      <c r="J41" s="195"/>
      <c r="K41" s="195"/>
      <c r="L41" s="373"/>
    </row>
    <row r="42" spans="4:12" ht="20.100000000000001" customHeight="1">
      <c r="D42" s="357"/>
      <c r="E42" s="360"/>
      <c r="F42" s="193" t="s">
        <v>50</v>
      </c>
      <c r="G42" s="194"/>
      <c r="H42" s="194" t="s">
        <v>69</v>
      </c>
      <c r="I42" s="192">
        <f t="shared" si="0"/>
        <v>11</v>
      </c>
      <c r="J42" s="195"/>
      <c r="K42" s="195"/>
      <c r="L42" s="373"/>
    </row>
    <row r="43" spans="4:12" ht="20.100000000000001" customHeight="1">
      <c r="D43" s="357"/>
      <c r="E43" s="361"/>
      <c r="F43" s="198" t="s">
        <v>77</v>
      </c>
      <c r="G43" s="199" t="s">
        <v>69</v>
      </c>
      <c r="H43" s="199" t="s">
        <v>69</v>
      </c>
      <c r="I43" s="192">
        <f t="shared" si="0"/>
        <v>11</v>
      </c>
      <c r="J43" s="200"/>
      <c r="K43" s="200"/>
      <c r="L43" s="374"/>
    </row>
    <row r="44" spans="4:12" ht="20.100000000000001" customHeight="1">
      <c r="D44" s="357"/>
      <c r="E44" s="362" t="s">
        <v>130</v>
      </c>
      <c r="F44" s="190" t="s">
        <v>124</v>
      </c>
      <c r="G44" s="190" t="s">
        <v>78</v>
      </c>
      <c r="H44" s="190" t="s">
        <v>78</v>
      </c>
      <c r="I44" s="192">
        <f t="shared" si="0"/>
        <v>1</v>
      </c>
      <c r="J44" s="192"/>
      <c r="K44" s="192" t="s">
        <v>250</v>
      </c>
      <c r="L44" s="394"/>
    </row>
    <row r="45" spans="4:12" ht="20.100000000000001" customHeight="1">
      <c r="D45" s="357"/>
      <c r="E45" s="360"/>
      <c r="F45" s="193" t="s">
        <v>55</v>
      </c>
      <c r="G45" s="194" t="s">
        <v>56</v>
      </c>
      <c r="H45" s="194" t="s">
        <v>56</v>
      </c>
      <c r="I45" s="192">
        <f t="shared" si="0"/>
        <v>11</v>
      </c>
      <c r="J45" s="195">
        <v>33</v>
      </c>
      <c r="K45" s="195"/>
      <c r="L45" s="373"/>
    </row>
    <row r="46" spans="4:12" ht="20.100000000000001" customHeight="1">
      <c r="D46" s="357"/>
      <c r="E46" s="360"/>
      <c r="F46" s="193" t="s">
        <v>123</v>
      </c>
      <c r="G46" s="194" t="s">
        <v>328</v>
      </c>
      <c r="H46" s="194" t="s">
        <v>328</v>
      </c>
      <c r="I46" s="192">
        <f t="shared" si="0"/>
        <v>11</v>
      </c>
      <c r="J46" s="193"/>
      <c r="K46" s="193"/>
      <c r="L46" s="373"/>
    </row>
    <row r="47" spans="4:12" ht="20.100000000000001" customHeight="1">
      <c r="D47" s="357"/>
      <c r="E47" s="360"/>
      <c r="F47" s="196" t="s">
        <v>49</v>
      </c>
      <c r="G47" s="201" t="s">
        <v>70</v>
      </c>
      <c r="H47" s="201" t="s">
        <v>70</v>
      </c>
      <c r="I47" s="192">
        <f t="shared" si="0"/>
        <v>43</v>
      </c>
      <c r="J47" s="195"/>
      <c r="K47" s="195"/>
      <c r="L47" s="373"/>
    </row>
    <row r="48" spans="4:12" ht="20.100000000000001" customHeight="1">
      <c r="D48" s="357"/>
      <c r="E48" s="360"/>
      <c r="F48" s="193" t="s">
        <v>50</v>
      </c>
      <c r="G48" s="194"/>
      <c r="H48" s="194" t="s">
        <v>56</v>
      </c>
      <c r="I48" s="192">
        <f t="shared" si="0"/>
        <v>11</v>
      </c>
      <c r="J48" s="195"/>
      <c r="K48" s="195"/>
      <c r="L48" s="373"/>
    </row>
    <row r="49" spans="4:12" ht="20.100000000000001" customHeight="1">
      <c r="D49" s="357"/>
      <c r="E49" s="361"/>
      <c r="F49" s="198" t="s">
        <v>77</v>
      </c>
      <c r="G49" s="199" t="s">
        <v>56</v>
      </c>
      <c r="H49" s="199" t="s">
        <v>56</v>
      </c>
      <c r="I49" s="192">
        <f t="shared" si="0"/>
        <v>11</v>
      </c>
      <c r="J49" s="200"/>
      <c r="K49" s="200"/>
      <c r="L49" s="374"/>
    </row>
    <row r="50" spans="4:12" ht="20.100000000000001" customHeight="1">
      <c r="D50" s="357"/>
      <c r="E50" s="362" t="s">
        <v>131</v>
      </c>
      <c r="F50" s="190" t="s">
        <v>124</v>
      </c>
      <c r="G50" s="190" t="s">
        <v>78</v>
      </c>
      <c r="H50" s="190" t="s">
        <v>78</v>
      </c>
      <c r="I50" s="192">
        <f t="shared" si="0"/>
        <v>1</v>
      </c>
      <c r="J50" s="192"/>
      <c r="K50" s="192" t="s">
        <v>250</v>
      </c>
      <c r="L50" s="394"/>
    </row>
    <row r="51" spans="4:12" ht="20.100000000000001" customHeight="1">
      <c r="D51" s="357"/>
      <c r="E51" s="360"/>
      <c r="F51" s="193" t="s">
        <v>55</v>
      </c>
      <c r="G51" s="194" t="s">
        <v>68</v>
      </c>
      <c r="H51" s="194" t="s">
        <v>68</v>
      </c>
      <c r="I51" s="192">
        <f t="shared" si="0"/>
        <v>18</v>
      </c>
      <c r="J51" s="195">
        <v>33</v>
      </c>
      <c r="K51" s="195"/>
      <c r="L51" s="373"/>
    </row>
    <row r="52" spans="4:12" ht="20.100000000000001" customHeight="1">
      <c r="D52" s="357"/>
      <c r="E52" s="360"/>
      <c r="F52" s="193" t="s">
        <v>123</v>
      </c>
      <c r="G52" s="194" t="s">
        <v>370</v>
      </c>
      <c r="H52" s="194" t="s">
        <v>548</v>
      </c>
      <c r="I52" s="192">
        <f t="shared" si="0"/>
        <v>18</v>
      </c>
      <c r="J52" s="193"/>
      <c r="K52" s="193"/>
      <c r="L52" s="373"/>
    </row>
    <row r="53" spans="4:12" ht="20.100000000000001" customHeight="1">
      <c r="D53" s="357"/>
      <c r="E53" s="360"/>
      <c r="F53" s="196" t="s">
        <v>49</v>
      </c>
      <c r="G53" s="201" t="s">
        <v>72</v>
      </c>
      <c r="H53" s="201" t="s">
        <v>72</v>
      </c>
      <c r="I53" s="192">
        <f t="shared" si="0"/>
        <v>46</v>
      </c>
      <c r="J53" s="195"/>
      <c r="K53" s="195"/>
      <c r="L53" s="373"/>
    </row>
    <row r="54" spans="4:12" ht="20.100000000000001" customHeight="1">
      <c r="D54" s="357"/>
      <c r="E54" s="360"/>
      <c r="F54" s="193" t="s">
        <v>50</v>
      </c>
      <c r="G54" s="194"/>
      <c r="H54" s="194" t="s">
        <v>68</v>
      </c>
      <c r="I54" s="192">
        <f t="shared" si="0"/>
        <v>18</v>
      </c>
      <c r="J54" s="195"/>
      <c r="K54" s="195"/>
      <c r="L54" s="373"/>
    </row>
    <row r="55" spans="4:12" ht="20.100000000000001" customHeight="1">
      <c r="D55" s="357"/>
      <c r="E55" s="361"/>
      <c r="F55" s="198" t="s">
        <v>77</v>
      </c>
      <c r="G55" s="199" t="s">
        <v>68</v>
      </c>
      <c r="H55" s="199" t="s">
        <v>68</v>
      </c>
      <c r="I55" s="192">
        <f t="shared" si="0"/>
        <v>18</v>
      </c>
      <c r="J55" s="200"/>
      <c r="K55" s="200"/>
      <c r="L55" s="374"/>
    </row>
    <row r="56" spans="4:12" ht="20.100000000000001" customHeight="1">
      <c r="D56" s="357"/>
      <c r="E56" s="362" t="s">
        <v>132</v>
      </c>
      <c r="F56" s="190" t="s">
        <v>124</v>
      </c>
      <c r="G56" s="202" t="s">
        <v>78</v>
      </c>
      <c r="H56" s="202" t="s">
        <v>78</v>
      </c>
      <c r="I56" s="192">
        <f t="shared" si="0"/>
        <v>1</v>
      </c>
      <c r="J56" s="192"/>
      <c r="K56" s="192" t="s">
        <v>250</v>
      </c>
      <c r="L56" s="394"/>
    </row>
    <row r="57" spans="4:12" ht="20.100000000000001" customHeight="1">
      <c r="D57" s="357"/>
      <c r="E57" s="360"/>
      <c r="F57" s="193" t="s">
        <v>55</v>
      </c>
      <c r="G57" s="194" t="s">
        <v>274</v>
      </c>
      <c r="H57" s="194" t="s">
        <v>274</v>
      </c>
      <c r="I57" s="192">
        <f t="shared" si="0"/>
        <v>17</v>
      </c>
      <c r="J57" s="195">
        <v>33</v>
      </c>
      <c r="K57" s="195"/>
      <c r="L57" s="373"/>
    </row>
    <row r="58" spans="4:12" ht="20.100000000000001" customHeight="1">
      <c r="D58" s="357"/>
      <c r="E58" s="360"/>
      <c r="F58" s="193" t="s">
        <v>123</v>
      </c>
      <c r="G58" s="194" t="s">
        <v>371</v>
      </c>
      <c r="H58" s="194" t="s">
        <v>371</v>
      </c>
      <c r="I58" s="192">
        <f t="shared" si="0"/>
        <v>17</v>
      </c>
      <c r="J58" s="193"/>
      <c r="K58" s="193"/>
      <c r="L58" s="373"/>
    </row>
    <row r="59" spans="4:12" ht="20.100000000000001" customHeight="1">
      <c r="D59" s="357"/>
      <c r="E59" s="360"/>
      <c r="F59" s="196" t="s">
        <v>49</v>
      </c>
      <c r="G59" s="203" t="s">
        <v>275</v>
      </c>
      <c r="H59" s="203" t="s">
        <v>275</v>
      </c>
      <c r="I59" s="192">
        <f t="shared" si="0"/>
        <v>53</v>
      </c>
      <c r="J59" s="195"/>
      <c r="K59" s="195"/>
      <c r="L59" s="373"/>
    </row>
    <row r="60" spans="4:12" ht="17.649999999999999" customHeight="1">
      <c r="D60" s="357"/>
      <c r="E60" s="360"/>
      <c r="F60" s="193" t="s">
        <v>50</v>
      </c>
      <c r="G60" s="194"/>
      <c r="H60" s="194" t="s">
        <v>274</v>
      </c>
      <c r="I60" s="192">
        <f t="shared" si="0"/>
        <v>17</v>
      </c>
      <c r="J60" s="195"/>
      <c r="K60" s="195"/>
      <c r="L60" s="373"/>
    </row>
    <row r="61" spans="4:12" ht="16.5" customHeight="1">
      <c r="D61" s="357"/>
      <c r="E61" s="361"/>
      <c r="F61" s="198" t="s">
        <v>77</v>
      </c>
      <c r="G61" s="199" t="s">
        <v>274</v>
      </c>
      <c r="H61" s="199" t="s">
        <v>274</v>
      </c>
      <c r="I61" s="192">
        <f t="shared" si="0"/>
        <v>17</v>
      </c>
      <c r="J61" s="200"/>
      <c r="K61" s="200"/>
      <c r="L61" s="374"/>
    </row>
    <row r="62" spans="4:12" ht="17.25" customHeight="1">
      <c r="D62" s="357"/>
      <c r="E62" s="362" t="s">
        <v>133</v>
      </c>
      <c r="F62" s="101" t="s">
        <v>124</v>
      </c>
      <c r="G62" s="184"/>
      <c r="H62" s="315"/>
      <c r="I62" s="103">
        <f t="shared" si="0"/>
        <v>0</v>
      </c>
      <c r="J62" s="103"/>
      <c r="K62" s="103" t="s">
        <v>250</v>
      </c>
      <c r="L62" s="366"/>
    </row>
    <row r="63" spans="4:12" ht="16.5" customHeight="1">
      <c r="D63" s="357"/>
      <c r="E63" s="360"/>
      <c r="F63" s="86" t="s">
        <v>55</v>
      </c>
      <c r="G63" s="185"/>
      <c r="H63" s="316"/>
      <c r="I63" s="103">
        <f t="shared" si="0"/>
        <v>0</v>
      </c>
      <c r="J63" s="88">
        <v>33</v>
      </c>
      <c r="K63" s="88"/>
      <c r="L63" s="367"/>
    </row>
    <row r="64" spans="4:12" ht="16.5" customHeight="1">
      <c r="D64" s="357"/>
      <c r="E64" s="360"/>
      <c r="F64" s="86" t="s">
        <v>123</v>
      </c>
      <c r="G64" s="185"/>
      <c r="H64" s="316"/>
      <c r="I64" s="103">
        <f t="shared" si="0"/>
        <v>0</v>
      </c>
      <c r="J64" s="86"/>
      <c r="K64" s="86"/>
      <c r="L64" s="367"/>
    </row>
    <row r="65" spans="4:12" ht="20.100000000000001" customHeight="1">
      <c r="D65" s="357"/>
      <c r="E65" s="360"/>
      <c r="F65" s="95" t="s">
        <v>49</v>
      </c>
      <c r="G65" s="186"/>
      <c r="H65" s="317"/>
      <c r="I65" s="103">
        <f t="shared" si="0"/>
        <v>0</v>
      </c>
      <c r="J65" s="88"/>
      <c r="K65" s="88"/>
      <c r="L65" s="367"/>
    </row>
    <row r="66" spans="4:12" ht="20.100000000000001" customHeight="1">
      <c r="D66" s="357"/>
      <c r="E66" s="360"/>
      <c r="F66" s="86" t="s">
        <v>50</v>
      </c>
      <c r="G66" s="185"/>
      <c r="H66" s="316"/>
      <c r="I66" s="103">
        <f t="shared" si="0"/>
        <v>0</v>
      </c>
      <c r="J66" s="88"/>
      <c r="K66" s="88"/>
      <c r="L66" s="367"/>
    </row>
    <row r="67" spans="4:12" ht="20.100000000000001" customHeight="1">
      <c r="D67" s="357"/>
      <c r="E67" s="361"/>
      <c r="F67" s="97" t="s">
        <v>77</v>
      </c>
      <c r="G67" s="187"/>
      <c r="H67" s="318"/>
      <c r="I67" s="103">
        <f t="shared" si="0"/>
        <v>0</v>
      </c>
      <c r="J67" s="99"/>
      <c r="K67" s="99"/>
      <c r="L67" s="372"/>
    </row>
    <row r="68" spans="4:12" ht="20.100000000000001" customHeight="1">
      <c r="D68" s="357"/>
      <c r="E68" s="362" t="s">
        <v>134</v>
      </c>
      <c r="F68" s="101" t="s">
        <v>124</v>
      </c>
      <c r="G68" s="71"/>
      <c r="H68" s="319"/>
      <c r="I68" s="103">
        <f t="shared" si="0"/>
        <v>0</v>
      </c>
      <c r="J68" s="103"/>
      <c r="K68" s="93" t="s">
        <v>250</v>
      </c>
      <c r="L68" s="366"/>
    </row>
    <row r="69" spans="4:12" ht="20.100000000000001" customHeight="1">
      <c r="D69" s="357"/>
      <c r="E69" s="360"/>
      <c r="F69" s="86" t="s">
        <v>55</v>
      </c>
      <c r="G69" s="76"/>
      <c r="H69" s="320"/>
      <c r="I69" s="103">
        <f t="shared" si="0"/>
        <v>0</v>
      </c>
      <c r="J69" s="88">
        <v>33</v>
      </c>
      <c r="K69" s="88"/>
      <c r="L69" s="367"/>
    </row>
    <row r="70" spans="4:12" ht="20.100000000000001" customHeight="1">
      <c r="D70" s="357"/>
      <c r="E70" s="360"/>
      <c r="F70" s="86" t="s">
        <v>123</v>
      </c>
      <c r="G70" s="76"/>
      <c r="H70" s="320"/>
      <c r="I70" s="103">
        <f t="shared" si="0"/>
        <v>0</v>
      </c>
      <c r="J70" s="86"/>
      <c r="K70" s="86"/>
      <c r="L70" s="367"/>
    </row>
    <row r="71" spans="4:12" ht="20.100000000000001" customHeight="1">
      <c r="D71" s="357"/>
      <c r="E71" s="360"/>
      <c r="F71" s="95" t="s">
        <v>49</v>
      </c>
      <c r="G71" s="75"/>
      <c r="H71" s="321"/>
      <c r="I71" s="103">
        <f t="shared" si="0"/>
        <v>0</v>
      </c>
      <c r="J71" s="88"/>
      <c r="K71" s="88"/>
      <c r="L71" s="367"/>
    </row>
    <row r="72" spans="4:12" ht="20.100000000000001" customHeight="1">
      <c r="D72" s="357"/>
      <c r="E72" s="360"/>
      <c r="F72" s="86" t="s">
        <v>50</v>
      </c>
      <c r="G72" s="76"/>
      <c r="H72" s="320"/>
      <c r="I72" s="103">
        <f t="shared" si="0"/>
        <v>0</v>
      </c>
      <c r="J72" s="88"/>
      <c r="K72" s="88"/>
      <c r="L72" s="367"/>
    </row>
    <row r="73" spans="4:12" ht="20.100000000000001" customHeight="1">
      <c r="D73" s="357"/>
      <c r="E73" s="361"/>
      <c r="F73" s="116" t="s">
        <v>77</v>
      </c>
      <c r="G73" s="77"/>
      <c r="H73" s="322"/>
      <c r="I73" s="103">
        <f t="shared" ref="I73:I136" si="1">LENB(H73)</f>
        <v>0</v>
      </c>
      <c r="J73" s="118"/>
      <c r="K73" s="99"/>
      <c r="L73" s="372"/>
    </row>
    <row r="74" spans="4:12" ht="19.5" customHeight="1">
      <c r="D74" s="357"/>
      <c r="E74" s="362" t="s">
        <v>150</v>
      </c>
      <c r="F74" s="101" t="s">
        <v>124</v>
      </c>
      <c r="G74" s="71"/>
      <c r="H74" s="319"/>
      <c r="I74" s="103">
        <f t="shared" si="1"/>
        <v>0</v>
      </c>
      <c r="J74" s="103"/>
      <c r="K74" s="103" t="s">
        <v>250</v>
      </c>
      <c r="L74" s="366"/>
    </row>
    <row r="75" spans="4:12" ht="20.100000000000001" customHeight="1">
      <c r="D75" s="357"/>
      <c r="E75" s="360"/>
      <c r="F75" s="86" t="s">
        <v>55</v>
      </c>
      <c r="G75" s="76"/>
      <c r="H75" s="320"/>
      <c r="I75" s="103">
        <f t="shared" si="1"/>
        <v>0</v>
      </c>
      <c r="J75" s="88">
        <v>33</v>
      </c>
      <c r="K75" s="88"/>
      <c r="L75" s="367"/>
    </row>
    <row r="76" spans="4:12" ht="20.100000000000001" customHeight="1">
      <c r="D76" s="357"/>
      <c r="E76" s="360"/>
      <c r="F76" s="86" t="s">
        <v>123</v>
      </c>
      <c r="G76" s="76"/>
      <c r="H76" s="320"/>
      <c r="I76" s="103">
        <f t="shared" si="1"/>
        <v>0</v>
      </c>
      <c r="J76" s="86"/>
      <c r="K76" s="86"/>
      <c r="L76" s="367"/>
    </row>
    <row r="77" spans="4:12" ht="20.100000000000001" customHeight="1">
      <c r="D77" s="357"/>
      <c r="E77" s="360"/>
      <c r="F77" s="95" t="s">
        <v>49</v>
      </c>
      <c r="G77" s="75"/>
      <c r="H77" s="321"/>
      <c r="I77" s="103">
        <f t="shared" si="1"/>
        <v>0</v>
      </c>
      <c r="J77" s="88"/>
      <c r="K77" s="88"/>
      <c r="L77" s="367"/>
    </row>
    <row r="78" spans="4:12" ht="20.100000000000001" customHeight="1">
      <c r="D78" s="357"/>
      <c r="E78" s="360"/>
      <c r="F78" s="86" t="s">
        <v>50</v>
      </c>
      <c r="G78" s="76"/>
      <c r="H78" s="320"/>
      <c r="I78" s="103">
        <f t="shared" si="1"/>
        <v>0</v>
      </c>
      <c r="J78" s="88"/>
      <c r="K78" s="88"/>
      <c r="L78" s="367"/>
    </row>
    <row r="79" spans="4:12" ht="20.100000000000001" customHeight="1">
      <c r="D79" s="357"/>
      <c r="E79" s="361"/>
      <c r="F79" s="97" t="s">
        <v>77</v>
      </c>
      <c r="G79" s="77"/>
      <c r="H79" s="323"/>
      <c r="I79" s="103">
        <f t="shared" si="1"/>
        <v>0</v>
      </c>
      <c r="J79" s="99"/>
      <c r="K79" s="99"/>
      <c r="L79" s="372"/>
    </row>
    <row r="80" spans="4:12" ht="20.100000000000001" customHeight="1">
      <c r="D80" s="357"/>
      <c r="E80" s="362" t="s">
        <v>151</v>
      </c>
      <c r="F80" s="101" t="s">
        <v>124</v>
      </c>
      <c r="G80" s="71"/>
      <c r="H80" s="319"/>
      <c r="I80" s="103">
        <f t="shared" si="1"/>
        <v>0</v>
      </c>
      <c r="J80" s="103"/>
      <c r="K80" s="103" t="s">
        <v>250</v>
      </c>
      <c r="L80" s="366"/>
    </row>
    <row r="81" spans="4:12" ht="20.100000000000001" customHeight="1">
      <c r="D81" s="357"/>
      <c r="E81" s="360"/>
      <c r="F81" s="86" t="s">
        <v>55</v>
      </c>
      <c r="G81" s="76"/>
      <c r="H81" s="320"/>
      <c r="I81" s="103">
        <f t="shared" si="1"/>
        <v>0</v>
      </c>
      <c r="J81" s="88">
        <v>33</v>
      </c>
      <c r="K81" s="88"/>
      <c r="L81" s="367"/>
    </row>
    <row r="82" spans="4:12" ht="20.100000000000001" customHeight="1">
      <c r="D82" s="357"/>
      <c r="E82" s="360"/>
      <c r="F82" s="86" t="s">
        <v>123</v>
      </c>
      <c r="G82" s="76"/>
      <c r="H82" s="320"/>
      <c r="I82" s="103">
        <f t="shared" si="1"/>
        <v>0</v>
      </c>
      <c r="J82" s="86"/>
      <c r="K82" s="86"/>
      <c r="L82" s="367"/>
    </row>
    <row r="83" spans="4:12" ht="20.100000000000001" customHeight="1">
      <c r="D83" s="357"/>
      <c r="E83" s="360"/>
      <c r="F83" s="95" t="s">
        <v>49</v>
      </c>
      <c r="G83" s="75"/>
      <c r="H83" s="321"/>
      <c r="I83" s="103">
        <f t="shared" si="1"/>
        <v>0</v>
      </c>
      <c r="J83" s="88"/>
      <c r="K83" s="88"/>
      <c r="L83" s="367"/>
    </row>
    <row r="84" spans="4:12" ht="20.100000000000001" customHeight="1">
      <c r="D84" s="357"/>
      <c r="E84" s="360"/>
      <c r="F84" s="86" t="s">
        <v>50</v>
      </c>
      <c r="G84" s="76"/>
      <c r="H84" s="320"/>
      <c r="I84" s="103">
        <f t="shared" si="1"/>
        <v>0</v>
      </c>
      <c r="J84" s="88"/>
      <c r="K84" s="88"/>
      <c r="L84" s="367"/>
    </row>
    <row r="85" spans="4:12" ht="20.100000000000001" customHeight="1">
      <c r="D85" s="357"/>
      <c r="E85" s="361"/>
      <c r="F85" s="97" t="s">
        <v>77</v>
      </c>
      <c r="G85" s="77"/>
      <c r="H85" s="323"/>
      <c r="I85" s="103">
        <f t="shared" si="1"/>
        <v>0</v>
      </c>
      <c r="J85" s="99"/>
      <c r="K85" s="99"/>
      <c r="L85" s="372"/>
    </row>
    <row r="86" spans="4:12" ht="20.100000000000001" customHeight="1">
      <c r="D86" s="357"/>
      <c r="E86" s="362" t="s">
        <v>152</v>
      </c>
      <c r="F86" s="101" t="s">
        <v>124</v>
      </c>
      <c r="G86" s="71"/>
      <c r="H86" s="319"/>
      <c r="I86" s="103">
        <f t="shared" si="1"/>
        <v>0</v>
      </c>
      <c r="J86" s="168"/>
      <c r="K86" s="103" t="s">
        <v>250</v>
      </c>
      <c r="L86" s="396"/>
    </row>
    <row r="87" spans="4:12" ht="20.100000000000001" customHeight="1">
      <c r="D87" s="357"/>
      <c r="E87" s="360"/>
      <c r="F87" s="86" t="s">
        <v>55</v>
      </c>
      <c r="G87" s="76"/>
      <c r="H87" s="320"/>
      <c r="I87" s="103">
        <f t="shared" si="1"/>
        <v>0</v>
      </c>
      <c r="J87" s="157">
        <v>33</v>
      </c>
      <c r="K87" s="88"/>
      <c r="L87" s="397"/>
    </row>
    <row r="88" spans="4:12" ht="20.100000000000001" customHeight="1">
      <c r="D88" s="357"/>
      <c r="E88" s="360"/>
      <c r="F88" s="86" t="s">
        <v>123</v>
      </c>
      <c r="G88" s="76"/>
      <c r="H88" s="320"/>
      <c r="I88" s="103">
        <f t="shared" si="1"/>
        <v>0</v>
      </c>
      <c r="J88" s="156"/>
      <c r="K88" s="86"/>
      <c r="L88" s="397"/>
    </row>
    <row r="89" spans="4:12" ht="20.100000000000001" customHeight="1">
      <c r="D89" s="357"/>
      <c r="E89" s="360"/>
      <c r="F89" s="95" t="s">
        <v>49</v>
      </c>
      <c r="G89" s="75"/>
      <c r="H89" s="321"/>
      <c r="I89" s="103">
        <f t="shared" si="1"/>
        <v>0</v>
      </c>
      <c r="J89" s="157"/>
      <c r="K89" s="88"/>
      <c r="L89" s="397"/>
    </row>
    <row r="90" spans="4:12" ht="20.100000000000001" customHeight="1">
      <c r="D90" s="357"/>
      <c r="E90" s="360"/>
      <c r="F90" s="86" t="s">
        <v>50</v>
      </c>
      <c r="G90" s="76"/>
      <c r="H90" s="320"/>
      <c r="I90" s="103">
        <f t="shared" si="1"/>
        <v>0</v>
      </c>
      <c r="J90" s="157"/>
      <c r="K90" s="88"/>
      <c r="L90" s="397"/>
    </row>
    <row r="91" spans="4:12" ht="20.100000000000001" customHeight="1">
      <c r="D91" s="357"/>
      <c r="E91" s="361"/>
      <c r="F91" s="97" t="s">
        <v>77</v>
      </c>
      <c r="G91" s="77"/>
      <c r="H91" s="323"/>
      <c r="I91" s="103">
        <f t="shared" si="1"/>
        <v>0</v>
      </c>
      <c r="J91" s="167"/>
      <c r="K91" s="99"/>
      <c r="L91" s="398"/>
    </row>
    <row r="92" spans="4:12" ht="20.100000000000001" customHeight="1">
      <c r="D92" s="357"/>
      <c r="E92" s="362" t="s">
        <v>153</v>
      </c>
      <c r="F92" s="101" t="s">
        <v>124</v>
      </c>
      <c r="G92" s="102"/>
      <c r="H92" s="324"/>
      <c r="I92" s="103">
        <f t="shared" si="1"/>
        <v>0</v>
      </c>
      <c r="J92" s="103"/>
      <c r="K92" s="168" t="s">
        <v>250</v>
      </c>
      <c r="L92" s="366"/>
    </row>
    <row r="93" spans="4:12" ht="20.100000000000001" customHeight="1">
      <c r="D93" s="357"/>
      <c r="E93" s="360"/>
      <c r="F93" s="86" t="s">
        <v>55</v>
      </c>
      <c r="G93" s="104"/>
      <c r="H93" s="325"/>
      <c r="I93" s="103">
        <f t="shared" si="1"/>
        <v>0</v>
      </c>
      <c r="J93" s="88">
        <v>33</v>
      </c>
      <c r="K93" s="157"/>
      <c r="L93" s="367"/>
    </row>
    <row r="94" spans="4:12" ht="20.100000000000001" customHeight="1">
      <c r="D94" s="357"/>
      <c r="E94" s="360"/>
      <c r="F94" s="86" t="s">
        <v>123</v>
      </c>
      <c r="G94" s="104"/>
      <c r="H94" s="325"/>
      <c r="I94" s="103">
        <f t="shared" si="1"/>
        <v>0</v>
      </c>
      <c r="J94" s="86"/>
      <c r="K94" s="156"/>
      <c r="L94" s="367"/>
    </row>
    <row r="95" spans="4:12" ht="20.100000000000001" customHeight="1">
      <c r="D95" s="357"/>
      <c r="E95" s="360"/>
      <c r="F95" s="95" t="s">
        <v>49</v>
      </c>
      <c r="G95" s="73"/>
      <c r="H95" s="326"/>
      <c r="I95" s="103">
        <f t="shared" si="1"/>
        <v>0</v>
      </c>
      <c r="J95" s="88"/>
      <c r="K95" s="157"/>
      <c r="L95" s="367"/>
    </row>
    <row r="96" spans="4:12" ht="20.100000000000001" customHeight="1">
      <c r="D96" s="357"/>
      <c r="E96" s="360"/>
      <c r="F96" s="86" t="s">
        <v>50</v>
      </c>
      <c r="G96" s="104"/>
      <c r="H96" s="325"/>
      <c r="I96" s="103">
        <f t="shared" si="1"/>
        <v>0</v>
      </c>
      <c r="J96" s="88"/>
      <c r="K96" s="157"/>
      <c r="L96" s="367"/>
    </row>
    <row r="97" spans="4:12" ht="20.100000000000001" customHeight="1" thickBot="1">
      <c r="D97" s="357"/>
      <c r="E97" s="360"/>
      <c r="F97" s="116" t="s">
        <v>77</v>
      </c>
      <c r="G97" s="117"/>
      <c r="H97" s="327"/>
      <c r="I97" s="294">
        <f t="shared" si="1"/>
        <v>0</v>
      </c>
      <c r="J97" s="118"/>
      <c r="K97" s="177"/>
      <c r="L97" s="367"/>
    </row>
    <row r="98" spans="4:12" ht="14.25" customHeight="1">
      <c r="D98" s="356" t="s">
        <v>121</v>
      </c>
      <c r="E98" s="359" t="s">
        <v>119</v>
      </c>
      <c r="F98" s="204" t="s">
        <v>67</v>
      </c>
      <c r="G98" s="204" t="s">
        <v>78</v>
      </c>
      <c r="H98" s="204"/>
      <c r="I98" s="85">
        <f t="shared" si="1"/>
        <v>0</v>
      </c>
      <c r="J98" s="205"/>
      <c r="K98" s="206" t="s">
        <v>250</v>
      </c>
      <c r="L98" s="399"/>
    </row>
    <row r="99" spans="4:12" ht="20.100000000000001" customHeight="1">
      <c r="D99" s="357"/>
      <c r="E99" s="360"/>
      <c r="F99" s="193" t="s">
        <v>55</v>
      </c>
      <c r="G99" s="207" t="s">
        <v>276</v>
      </c>
      <c r="H99" s="207" t="s">
        <v>276</v>
      </c>
      <c r="I99" s="103">
        <f t="shared" si="1"/>
        <v>15</v>
      </c>
      <c r="J99" s="195">
        <v>33</v>
      </c>
      <c r="K99" s="208"/>
      <c r="L99" s="373"/>
    </row>
    <row r="100" spans="4:12" ht="20.100000000000001" customHeight="1">
      <c r="D100" s="357"/>
      <c r="E100" s="360"/>
      <c r="F100" s="193" t="s">
        <v>123</v>
      </c>
      <c r="G100" s="207" t="s">
        <v>372</v>
      </c>
      <c r="H100" s="207" t="s">
        <v>372</v>
      </c>
      <c r="I100" s="103">
        <f t="shared" si="1"/>
        <v>15</v>
      </c>
      <c r="J100" s="193"/>
      <c r="K100" s="209"/>
      <c r="L100" s="373"/>
    </row>
    <row r="101" spans="4:12" ht="19.899999999999999" customHeight="1">
      <c r="D101" s="357"/>
      <c r="E101" s="360"/>
      <c r="F101" s="196" t="s">
        <v>49</v>
      </c>
      <c r="G101" s="201" t="s">
        <v>277</v>
      </c>
      <c r="H101" s="201" t="s">
        <v>277</v>
      </c>
      <c r="I101" s="103">
        <f t="shared" si="1"/>
        <v>34</v>
      </c>
      <c r="J101" s="195"/>
      <c r="K101" s="208"/>
      <c r="L101" s="373"/>
    </row>
    <row r="102" spans="4:12" ht="17.649999999999999" customHeight="1">
      <c r="D102" s="357"/>
      <c r="E102" s="360"/>
      <c r="F102" s="193" t="s">
        <v>50</v>
      </c>
      <c r="G102" s="207"/>
      <c r="H102" s="207" t="s">
        <v>276</v>
      </c>
      <c r="I102" s="103">
        <f t="shared" si="1"/>
        <v>15</v>
      </c>
      <c r="J102" s="195"/>
      <c r="K102" s="208"/>
      <c r="L102" s="373"/>
    </row>
    <row r="103" spans="4:12" ht="17.649999999999999" customHeight="1">
      <c r="D103" s="357"/>
      <c r="E103" s="361"/>
      <c r="F103" s="198" t="s">
        <v>77</v>
      </c>
      <c r="G103" s="210" t="s">
        <v>276</v>
      </c>
      <c r="H103" s="210" t="s">
        <v>276</v>
      </c>
      <c r="I103" s="103">
        <f t="shared" si="1"/>
        <v>15</v>
      </c>
      <c r="J103" s="200"/>
      <c r="K103" s="211"/>
      <c r="L103" s="374"/>
    </row>
    <row r="104" spans="4:12" ht="17.649999999999999" customHeight="1">
      <c r="D104" s="357"/>
      <c r="E104" s="362" t="s">
        <v>135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250</v>
      </c>
      <c r="L104" s="394"/>
    </row>
    <row r="105" spans="4:12" ht="17.649999999999999" customHeight="1">
      <c r="D105" s="357"/>
      <c r="E105" s="360"/>
      <c r="F105" s="193" t="s">
        <v>55</v>
      </c>
      <c r="G105" s="207" t="s">
        <v>278</v>
      </c>
      <c r="H105" s="207" t="s">
        <v>278</v>
      </c>
      <c r="I105" s="103">
        <f t="shared" si="1"/>
        <v>9</v>
      </c>
      <c r="J105" s="195">
        <v>33</v>
      </c>
      <c r="K105" s="208"/>
      <c r="L105" s="373"/>
    </row>
    <row r="106" spans="4:12" ht="17.649999999999999" customHeight="1">
      <c r="D106" s="357"/>
      <c r="E106" s="360"/>
      <c r="F106" s="193" t="s">
        <v>123</v>
      </c>
      <c r="G106" s="207" t="s">
        <v>331</v>
      </c>
      <c r="H106" s="207" t="s">
        <v>331</v>
      </c>
      <c r="I106" s="103">
        <f t="shared" si="1"/>
        <v>9</v>
      </c>
      <c r="J106" s="193"/>
      <c r="K106" s="209"/>
      <c r="L106" s="373"/>
    </row>
    <row r="107" spans="4:12" ht="17.649999999999999" customHeight="1">
      <c r="D107" s="357"/>
      <c r="E107" s="360"/>
      <c r="F107" s="196" t="s">
        <v>49</v>
      </c>
      <c r="G107" s="201" t="s">
        <v>74</v>
      </c>
      <c r="H107" s="201" t="s">
        <v>74</v>
      </c>
      <c r="I107" s="103">
        <f t="shared" si="1"/>
        <v>37</v>
      </c>
      <c r="J107" s="195"/>
      <c r="K107" s="208"/>
      <c r="L107" s="373"/>
    </row>
    <row r="108" spans="4:12" ht="17.649999999999999" customHeight="1">
      <c r="D108" s="357"/>
      <c r="E108" s="360"/>
      <c r="F108" s="193" t="s">
        <v>50</v>
      </c>
      <c r="G108" s="207"/>
      <c r="H108" s="207" t="s">
        <v>278</v>
      </c>
      <c r="I108" s="103">
        <f t="shared" si="1"/>
        <v>9</v>
      </c>
      <c r="J108" s="195"/>
      <c r="K108" s="208"/>
      <c r="L108" s="373"/>
    </row>
    <row r="109" spans="4:12" ht="17.649999999999999" customHeight="1">
      <c r="D109" s="357"/>
      <c r="E109" s="361"/>
      <c r="F109" s="198" t="s">
        <v>77</v>
      </c>
      <c r="G109" s="210" t="s">
        <v>278</v>
      </c>
      <c r="H109" s="210" t="s">
        <v>278</v>
      </c>
      <c r="I109" s="103">
        <f t="shared" si="1"/>
        <v>9</v>
      </c>
      <c r="J109" s="200"/>
      <c r="K109" s="211"/>
      <c r="L109" s="374"/>
    </row>
    <row r="110" spans="4:12" ht="17.649999999999999" customHeight="1">
      <c r="D110" s="357"/>
      <c r="E110" s="362" t="s">
        <v>136</v>
      </c>
      <c r="F110" s="190" t="s">
        <v>67</v>
      </c>
      <c r="G110" s="190" t="s">
        <v>78</v>
      </c>
      <c r="H110" s="190" t="s">
        <v>78</v>
      </c>
      <c r="I110" s="103">
        <f t="shared" si="1"/>
        <v>1</v>
      </c>
      <c r="J110" s="192"/>
      <c r="K110" s="212" t="s">
        <v>250</v>
      </c>
      <c r="L110" s="394"/>
    </row>
    <row r="111" spans="4:12" ht="17.649999999999999" customHeight="1">
      <c r="D111" s="357"/>
      <c r="E111" s="360"/>
      <c r="F111" s="193" t="s">
        <v>55</v>
      </c>
      <c r="G111" s="207" t="s">
        <v>161</v>
      </c>
      <c r="H111" s="207" t="s">
        <v>161</v>
      </c>
      <c r="I111" s="103">
        <f t="shared" si="1"/>
        <v>6</v>
      </c>
      <c r="J111" s="195">
        <v>33</v>
      </c>
      <c r="K111" s="208"/>
      <c r="L111" s="373"/>
    </row>
    <row r="112" spans="4:12" ht="17.649999999999999" customHeight="1">
      <c r="D112" s="357"/>
      <c r="E112" s="360"/>
      <c r="F112" s="193" t="s">
        <v>123</v>
      </c>
      <c r="G112" s="207" t="s">
        <v>373</v>
      </c>
      <c r="H112" s="207" t="s">
        <v>373</v>
      </c>
      <c r="I112" s="103">
        <f t="shared" si="1"/>
        <v>6</v>
      </c>
      <c r="J112" s="193"/>
      <c r="K112" s="209"/>
      <c r="L112" s="373"/>
    </row>
    <row r="113" spans="4:12" ht="17.649999999999999" customHeight="1">
      <c r="D113" s="357"/>
      <c r="E113" s="360"/>
      <c r="F113" s="196" t="s">
        <v>49</v>
      </c>
      <c r="G113" s="201" t="s">
        <v>162</v>
      </c>
      <c r="H113" s="201" t="s">
        <v>162</v>
      </c>
      <c r="I113" s="103">
        <f t="shared" si="1"/>
        <v>34</v>
      </c>
      <c r="J113" s="195"/>
      <c r="K113" s="208"/>
      <c r="L113" s="373"/>
    </row>
    <row r="114" spans="4:12" ht="17.649999999999999" customHeight="1">
      <c r="D114" s="357"/>
      <c r="E114" s="360"/>
      <c r="F114" s="193" t="s">
        <v>50</v>
      </c>
      <c r="G114" s="207"/>
      <c r="H114" s="207" t="s">
        <v>161</v>
      </c>
      <c r="I114" s="103">
        <f t="shared" si="1"/>
        <v>6</v>
      </c>
      <c r="J114" s="195"/>
      <c r="K114" s="208"/>
      <c r="L114" s="373"/>
    </row>
    <row r="115" spans="4:12" ht="17.649999999999999" customHeight="1">
      <c r="D115" s="357"/>
      <c r="E115" s="361"/>
      <c r="F115" s="198" t="s">
        <v>77</v>
      </c>
      <c r="G115" s="210" t="s">
        <v>161</v>
      </c>
      <c r="H115" s="210" t="s">
        <v>161</v>
      </c>
      <c r="I115" s="103">
        <f t="shared" si="1"/>
        <v>6</v>
      </c>
      <c r="J115" s="200"/>
      <c r="K115" s="211"/>
      <c r="L115" s="374"/>
    </row>
    <row r="116" spans="4:12" ht="17.649999999999999" customHeight="1">
      <c r="D116" s="357"/>
      <c r="E116" s="362" t="s">
        <v>137</v>
      </c>
      <c r="F116" s="190" t="s">
        <v>67</v>
      </c>
      <c r="G116" s="190" t="s">
        <v>78</v>
      </c>
      <c r="H116" s="190" t="s">
        <v>78</v>
      </c>
      <c r="I116" s="103">
        <f t="shared" si="1"/>
        <v>1</v>
      </c>
      <c r="J116" s="192"/>
      <c r="K116" s="212" t="s">
        <v>250</v>
      </c>
      <c r="L116" s="394"/>
    </row>
    <row r="117" spans="4:12" ht="17.649999999999999" customHeight="1">
      <c r="D117" s="357"/>
      <c r="E117" s="360"/>
      <c r="F117" s="193" t="s">
        <v>55</v>
      </c>
      <c r="G117" s="207" t="s">
        <v>163</v>
      </c>
      <c r="H117" s="207" t="s">
        <v>163</v>
      </c>
      <c r="I117" s="103">
        <f t="shared" si="1"/>
        <v>14</v>
      </c>
      <c r="J117" s="195">
        <v>33</v>
      </c>
      <c r="K117" s="208"/>
      <c r="L117" s="373"/>
    </row>
    <row r="118" spans="4:12" ht="17.649999999999999" customHeight="1">
      <c r="D118" s="357"/>
      <c r="E118" s="360"/>
      <c r="F118" s="193" t="s">
        <v>123</v>
      </c>
      <c r="G118" s="207" t="s">
        <v>330</v>
      </c>
      <c r="H118" s="207" t="s">
        <v>330</v>
      </c>
      <c r="I118" s="103">
        <f t="shared" si="1"/>
        <v>14</v>
      </c>
      <c r="J118" s="193"/>
      <c r="K118" s="209"/>
      <c r="L118" s="373"/>
    </row>
    <row r="119" spans="4:12" ht="17.649999999999999" customHeight="1">
      <c r="D119" s="357"/>
      <c r="E119" s="360"/>
      <c r="F119" s="196" t="s">
        <v>49</v>
      </c>
      <c r="G119" s="201" t="s">
        <v>164</v>
      </c>
      <c r="H119" s="201" t="s">
        <v>164</v>
      </c>
      <c r="I119" s="103">
        <f t="shared" si="1"/>
        <v>47</v>
      </c>
      <c r="J119" s="195"/>
      <c r="K119" s="208"/>
      <c r="L119" s="373"/>
    </row>
    <row r="120" spans="4:12" ht="17.649999999999999" customHeight="1">
      <c r="D120" s="357"/>
      <c r="E120" s="360"/>
      <c r="F120" s="193" t="s">
        <v>50</v>
      </c>
      <c r="G120" s="207"/>
      <c r="H120" s="207" t="s">
        <v>163</v>
      </c>
      <c r="I120" s="103">
        <f t="shared" si="1"/>
        <v>14</v>
      </c>
      <c r="J120" s="195"/>
      <c r="K120" s="208"/>
      <c r="L120" s="373"/>
    </row>
    <row r="121" spans="4:12" ht="17.649999999999999" customHeight="1">
      <c r="D121" s="357"/>
      <c r="E121" s="361"/>
      <c r="F121" s="198" t="s">
        <v>77</v>
      </c>
      <c r="G121" s="210" t="s">
        <v>163</v>
      </c>
      <c r="H121" s="210" t="s">
        <v>163</v>
      </c>
      <c r="I121" s="103">
        <f t="shared" si="1"/>
        <v>14</v>
      </c>
      <c r="J121" s="200"/>
      <c r="K121" s="211"/>
      <c r="L121" s="374"/>
    </row>
    <row r="122" spans="4:12" ht="17.649999999999999" customHeight="1">
      <c r="D122" s="357"/>
      <c r="E122" s="362" t="s">
        <v>138</v>
      </c>
      <c r="F122" s="190" t="s">
        <v>67</v>
      </c>
      <c r="G122" s="190"/>
      <c r="H122" s="190"/>
      <c r="I122" s="103">
        <f t="shared" si="1"/>
        <v>0</v>
      </c>
      <c r="J122" s="192"/>
      <c r="K122" s="212" t="s">
        <v>250</v>
      </c>
      <c r="L122" s="394"/>
    </row>
    <row r="123" spans="4:12" ht="17.649999999999999" customHeight="1">
      <c r="D123" s="357"/>
      <c r="E123" s="360"/>
      <c r="F123" s="193" t="s">
        <v>55</v>
      </c>
      <c r="G123" s="207" t="s">
        <v>165</v>
      </c>
      <c r="H123" s="207" t="s">
        <v>165</v>
      </c>
      <c r="I123" s="103">
        <f t="shared" si="1"/>
        <v>14</v>
      </c>
      <c r="J123" s="195">
        <v>33</v>
      </c>
      <c r="K123" s="208"/>
      <c r="L123" s="373"/>
    </row>
    <row r="124" spans="4:12" ht="17.649999999999999" customHeight="1">
      <c r="D124" s="357"/>
      <c r="E124" s="360"/>
      <c r="F124" s="193" t="s">
        <v>123</v>
      </c>
      <c r="G124" s="207" t="s">
        <v>332</v>
      </c>
      <c r="H124" s="207" t="s">
        <v>549</v>
      </c>
      <c r="I124" s="103">
        <f t="shared" si="1"/>
        <v>16</v>
      </c>
      <c r="J124" s="193"/>
      <c r="K124" s="209"/>
      <c r="L124" s="373"/>
    </row>
    <row r="125" spans="4:12" ht="17.649999999999999" customHeight="1">
      <c r="D125" s="357"/>
      <c r="E125" s="360"/>
      <c r="F125" s="196" t="s">
        <v>49</v>
      </c>
      <c r="G125" s="201" t="s">
        <v>166</v>
      </c>
      <c r="H125" s="201" t="s">
        <v>166</v>
      </c>
      <c r="I125" s="103">
        <f t="shared" si="1"/>
        <v>32</v>
      </c>
      <c r="J125" s="195"/>
      <c r="K125" s="208"/>
      <c r="L125" s="373"/>
    </row>
    <row r="126" spans="4:12" ht="17.649999999999999" customHeight="1">
      <c r="D126" s="357"/>
      <c r="E126" s="360"/>
      <c r="F126" s="193" t="s">
        <v>50</v>
      </c>
      <c r="G126" s="207"/>
      <c r="H126" s="207" t="s">
        <v>165</v>
      </c>
      <c r="I126" s="103">
        <f t="shared" si="1"/>
        <v>14</v>
      </c>
      <c r="J126" s="195"/>
      <c r="K126" s="208"/>
      <c r="L126" s="373"/>
    </row>
    <row r="127" spans="4:12" ht="17.649999999999999" customHeight="1">
      <c r="D127" s="357"/>
      <c r="E127" s="360"/>
      <c r="F127" s="198" t="s">
        <v>77</v>
      </c>
      <c r="G127" s="210" t="s">
        <v>165</v>
      </c>
      <c r="H127" s="210" t="s">
        <v>165</v>
      </c>
      <c r="I127" s="103">
        <f t="shared" si="1"/>
        <v>14</v>
      </c>
      <c r="J127" s="200"/>
      <c r="K127" s="211"/>
      <c r="L127" s="374"/>
    </row>
    <row r="128" spans="4:12" ht="17.649999999999999" customHeight="1">
      <c r="D128" s="357"/>
      <c r="E128" s="362" t="s">
        <v>145</v>
      </c>
      <c r="F128" s="213" t="s">
        <v>67</v>
      </c>
      <c r="G128" s="190"/>
      <c r="H128" s="190"/>
      <c r="I128" s="103">
        <f t="shared" si="1"/>
        <v>0</v>
      </c>
      <c r="J128" s="192"/>
      <c r="K128" s="212" t="s">
        <v>250</v>
      </c>
      <c r="L128" s="394"/>
    </row>
    <row r="129" spans="4:12" ht="17.649999999999999" customHeight="1">
      <c r="D129" s="357"/>
      <c r="E129" s="360"/>
      <c r="F129" s="214" t="s">
        <v>55</v>
      </c>
      <c r="G129" s="207" t="s">
        <v>167</v>
      </c>
      <c r="H129" s="207" t="s">
        <v>167</v>
      </c>
      <c r="I129" s="103">
        <f t="shared" si="1"/>
        <v>10</v>
      </c>
      <c r="J129" s="195">
        <v>33</v>
      </c>
      <c r="K129" s="208"/>
      <c r="L129" s="373"/>
    </row>
    <row r="130" spans="4:12" ht="17.649999999999999" customHeight="1">
      <c r="D130" s="357"/>
      <c r="E130" s="360"/>
      <c r="F130" s="214" t="s">
        <v>123</v>
      </c>
      <c r="G130" s="207" t="s">
        <v>333</v>
      </c>
      <c r="H130" s="207" t="s">
        <v>333</v>
      </c>
      <c r="I130" s="103">
        <f t="shared" si="1"/>
        <v>10</v>
      </c>
      <c r="J130" s="193"/>
      <c r="K130" s="209"/>
      <c r="L130" s="373"/>
    </row>
    <row r="131" spans="4:12" ht="17.649999999999999" customHeight="1">
      <c r="D131" s="357"/>
      <c r="E131" s="360"/>
      <c r="F131" s="215" t="s">
        <v>49</v>
      </c>
      <c r="G131" s="201" t="s">
        <v>76</v>
      </c>
      <c r="H131" s="201" t="s">
        <v>76</v>
      </c>
      <c r="I131" s="103">
        <f t="shared" si="1"/>
        <v>45</v>
      </c>
      <c r="J131" s="195"/>
      <c r="K131" s="208"/>
      <c r="L131" s="373"/>
    </row>
    <row r="132" spans="4:12" ht="17.649999999999999" customHeight="1">
      <c r="D132" s="357"/>
      <c r="E132" s="360"/>
      <c r="F132" s="214" t="s">
        <v>50</v>
      </c>
      <c r="G132" s="207"/>
      <c r="H132" s="207" t="s">
        <v>167</v>
      </c>
      <c r="I132" s="103">
        <f t="shared" si="1"/>
        <v>10</v>
      </c>
      <c r="J132" s="195"/>
      <c r="K132" s="208"/>
      <c r="L132" s="373"/>
    </row>
    <row r="133" spans="4:12" ht="14.25">
      <c r="D133" s="357"/>
      <c r="E133" s="361"/>
      <c r="F133" s="216" t="s">
        <v>77</v>
      </c>
      <c r="G133" s="210" t="s">
        <v>167</v>
      </c>
      <c r="H133" s="210" t="s">
        <v>167</v>
      </c>
      <c r="I133" s="103">
        <f t="shared" si="1"/>
        <v>10</v>
      </c>
      <c r="J133" s="200"/>
      <c r="K133" s="211"/>
      <c r="L133" s="374"/>
    </row>
    <row r="134" spans="4:12" ht="14.25">
      <c r="D134" s="357"/>
      <c r="E134" s="360" t="s">
        <v>155</v>
      </c>
      <c r="F134" s="189" t="s">
        <v>67</v>
      </c>
      <c r="G134" s="189"/>
      <c r="H134" s="189"/>
      <c r="I134" s="103">
        <f t="shared" si="1"/>
        <v>0</v>
      </c>
      <c r="J134" s="191"/>
      <c r="K134" s="217" t="s">
        <v>250</v>
      </c>
      <c r="L134" s="373"/>
    </row>
    <row r="135" spans="4:12" ht="14.25">
      <c r="D135" s="357"/>
      <c r="E135" s="360"/>
      <c r="F135" s="193" t="s">
        <v>55</v>
      </c>
      <c r="G135" s="207" t="s">
        <v>168</v>
      </c>
      <c r="H135" s="207" t="s">
        <v>168</v>
      </c>
      <c r="I135" s="103">
        <f t="shared" si="1"/>
        <v>16</v>
      </c>
      <c r="J135" s="195">
        <v>33</v>
      </c>
      <c r="K135" s="208"/>
      <c r="L135" s="373"/>
    </row>
    <row r="136" spans="4:12" ht="14.25">
      <c r="D136" s="357"/>
      <c r="E136" s="360"/>
      <c r="F136" s="193" t="s">
        <v>123</v>
      </c>
      <c r="G136" s="207" t="s">
        <v>334</v>
      </c>
      <c r="H136" s="207" t="s">
        <v>334</v>
      </c>
      <c r="I136" s="103">
        <f t="shared" si="1"/>
        <v>16</v>
      </c>
      <c r="J136" s="193"/>
      <c r="K136" s="209"/>
      <c r="L136" s="373"/>
    </row>
    <row r="137" spans="4:12" ht="16.5">
      <c r="D137" s="357"/>
      <c r="E137" s="360"/>
      <c r="F137" s="196" t="s">
        <v>49</v>
      </c>
      <c r="G137" s="197" t="s">
        <v>169</v>
      </c>
      <c r="H137" s="197" t="s">
        <v>169</v>
      </c>
      <c r="I137" s="103">
        <f t="shared" ref="I137:I145" si="2">LENB(H137)</f>
        <v>51</v>
      </c>
      <c r="J137" s="195"/>
      <c r="K137" s="208"/>
      <c r="L137" s="373"/>
    </row>
    <row r="138" spans="4:12" ht="14.25">
      <c r="D138" s="357"/>
      <c r="E138" s="360"/>
      <c r="F138" s="193" t="s">
        <v>50</v>
      </c>
      <c r="G138" s="207"/>
      <c r="H138" s="207" t="s">
        <v>168</v>
      </c>
      <c r="I138" s="103">
        <f t="shared" si="2"/>
        <v>16</v>
      </c>
      <c r="J138" s="195"/>
      <c r="K138" s="208"/>
      <c r="L138" s="373"/>
    </row>
    <row r="139" spans="4:12" ht="14.25">
      <c r="D139" s="357"/>
      <c r="E139" s="360"/>
      <c r="F139" s="198" t="s">
        <v>77</v>
      </c>
      <c r="G139" s="210" t="s">
        <v>168</v>
      </c>
      <c r="H139" s="210" t="s">
        <v>168</v>
      </c>
      <c r="I139" s="103">
        <f t="shared" si="2"/>
        <v>16</v>
      </c>
      <c r="J139" s="200"/>
      <c r="K139" s="211"/>
      <c r="L139" s="374"/>
    </row>
    <row r="140" spans="4:12" ht="14.25">
      <c r="D140" s="357"/>
      <c r="E140" s="362" t="s">
        <v>254</v>
      </c>
      <c r="F140" s="218" t="s">
        <v>67</v>
      </c>
      <c r="G140" s="190"/>
      <c r="H140" s="190"/>
      <c r="I140" s="103">
        <f t="shared" si="2"/>
        <v>0</v>
      </c>
      <c r="J140" s="191"/>
      <c r="K140" s="212" t="s">
        <v>250</v>
      </c>
      <c r="L140" s="394"/>
    </row>
    <row r="141" spans="4:12" ht="14.25">
      <c r="D141" s="357"/>
      <c r="E141" s="360"/>
      <c r="F141" s="214" t="s">
        <v>55</v>
      </c>
      <c r="G141" s="207" t="s">
        <v>279</v>
      </c>
      <c r="H141" s="207" t="s">
        <v>279</v>
      </c>
      <c r="I141" s="103">
        <f t="shared" si="2"/>
        <v>16</v>
      </c>
      <c r="J141" s="195">
        <v>33</v>
      </c>
      <c r="K141" s="208"/>
      <c r="L141" s="373"/>
    </row>
    <row r="142" spans="4:12" ht="14.25">
      <c r="D142" s="357"/>
      <c r="E142" s="360"/>
      <c r="F142" s="214" t="s">
        <v>123</v>
      </c>
      <c r="G142" s="207" t="s">
        <v>335</v>
      </c>
      <c r="H142" s="207" t="s">
        <v>335</v>
      </c>
      <c r="I142" s="103">
        <f t="shared" si="2"/>
        <v>16</v>
      </c>
      <c r="J142" s="193"/>
      <c r="K142" s="209"/>
      <c r="L142" s="373"/>
    </row>
    <row r="143" spans="4:12" ht="16.5">
      <c r="D143" s="357"/>
      <c r="E143" s="360"/>
      <c r="F143" s="215" t="s">
        <v>49</v>
      </c>
      <c r="G143" s="197" t="s">
        <v>280</v>
      </c>
      <c r="H143" s="197" t="s">
        <v>280</v>
      </c>
      <c r="I143" s="103">
        <f t="shared" si="2"/>
        <v>36</v>
      </c>
      <c r="J143" s="195"/>
      <c r="K143" s="208"/>
      <c r="L143" s="373"/>
    </row>
    <row r="144" spans="4:12" ht="14.25">
      <c r="D144" s="357"/>
      <c r="E144" s="360"/>
      <c r="F144" s="214" t="s">
        <v>50</v>
      </c>
      <c r="G144" s="207"/>
      <c r="H144" s="207" t="s">
        <v>279</v>
      </c>
      <c r="I144" s="103">
        <f t="shared" si="2"/>
        <v>16</v>
      </c>
      <c r="J144" s="195"/>
      <c r="K144" s="208"/>
      <c r="L144" s="373"/>
    </row>
    <row r="145" spans="4:12" ht="15" thickBot="1">
      <c r="D145" s="358"/>
      <c r="E145" s="400"/>
      <c r="F145" s="219" t="s">
        <v>77</v>
      </c>
      <c r="G145" s="220" t="s">
        <v>279</v>
      </c>
      <c r="H145" s="220" t="s">
        <v>279</v>
      </c>
      <c r="I145" s="297">
        <f t="shared" si="2"/>
        <v>16</v>
      </c>
      <c r="J145" s="221"/>
      <c r="K145" s="222"/>
      <c r="L145" s="395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73" priority="5">
      <formula>I9&gt;J9</formula>
    </cfRule>
  </conditionalFormatting>
  <conditionalFormatting sqref="J15:K15">
    <cfRule type="expression" dxfId="172" priority="27">
      <formula>I15&gt;J15</formula>
    </cfRule>
  </conditionalFormatting>
  <conditionalFormatting sqref="J21:K21">
    <cfRule type="expression" dxfId="171" priority="26">
      <formula>I21&gt;J21</formula>
    </cfRule>
  </conditionalFormatting>
  <conditionalFormatting sqref="J27:K27">
    <cfRule type="expression" dxfId="170" priority="25">
      <formula>I27&gt;J27</formula>
    </cfRule>
  </conditionalFormatting>
  <conditionalFormatting sqref="J33:K33">
    <cfRule type="expression" dxfId="169" priority="24">
      <formula>I33&gt;J33</formula>
    </cfRule>
  </conditionalFormatting>
  <conditionalFormatting sqref="J39:K39">
    <cfRule type="expression" dxfId="168" priority="23">
      <formula>I39&gt;J39</formula>
    </cfRule>
  </conditionalFormatting>
  <conditionalFormatting sqref="J45:K45">
    <cfRule type="expression" dxfId="167" priority="22">
      <formula>I45&gt;J45</formula>
    </cfRule>
  </conditionalFormatting>
  <conditionalFormatting sqref="J51:K51">
    <cfRule type="expression" dxfId="166" priority="21">
      <formula>I51&gt;J51</formula>
    </cfRule>
  </conditionalFormatting>
  <conditionalFormatting sqref="J57:K57">
    <cfRule type="expression" dxfId="165" priority="19">
      <formula>I57&gt;J57</formula>
    </cfRule>
  </conditionalFormatting>
  <conditionalFormatting sqref="J59:K59">
    <cfRule type="expression" dxfId="164" priority="20">
      <formula>I59&gt;J59</formula>
    </cfRule>
  </conditionalFormatting>
  <conditionalFormatting sqref="J63:K63">
    <cfRule type="expression" dxfId="163" priority="18">
      <formula>I63&gt;J63</formula>
    </cfRule>
  </conditionalFormatting>
  <conditionalFormatting sqref="J69:K69">
    <cfRule type="expression" dxfId="162" priority="17">
      <formula>I69&gt;J69</formula>
    </cfRule>
  </conditionalFormatting>
  <conditionalFormatting sqref="J75:K75">
    <cfRule type="expression" dxfId="161" priority="16">
      <formula>I75&gt;J75</formula>
    </cfRule>
  </conditionalFormatting>
  <conditionalFormatting sqref="J81:K81">
    <cfRule type="expression" dxfId="160" priority="14">
      <formula>I81&gt;J81</formula>
    </cfRule>
  </conditionalFormatting>
  <conditionalFormatting sqref="J83:K83">
    <cfRule type="expression" dxfId="159" priority="15">
      <formula>I83&gt;J83</formula>
    </cfRule>
  </conditionalFormatting>
  <conditionalFormatting sqref="J87:K87">
    <cfRule type="expression" dxfId="158" priority="13">
      <formula>I87&gt;J87</formula>
    </cfRule>
  </conditionalFormatting>
  <conditionalFormatting sqref="J93:K93">
    <cfRule type="expression" dxfId="157" priority="12">
      <formula>I93&gt;J93</formula>
    </cfRule>
  </conditionalFormatting>
  <conditionalFormatting sqref="J99:K99">
    <cfRule type="expression" dxfId="156" priority="11">
      <formula>I99&gt;J99</formula>
    </cfRule>
  </conditionalFormatting>
  <conditionalFormatting sqref="J105:K105">
    <cfRule type="expression" dxfId="155" priority="10">
      <formula>I105&gt;J105</formula>
    </cfRule>
  </conditionalFormatting>
  <conditionalFormatting sqref="J111:K111">
    <cfRule type="expression" dxfId="154" priority="9">
      <formula>I111&gt;J111</formula>
    </cfRule>
  </conditionalFormatting>
  <conditionalFormatting sqref="J117:K117">
    <cfRule type="expression" dxfId="153" priority="8">
      <formula>I117&gt;J117</formula>
    </cfRule>
  </conditionalFormatting>
  <conditionalFormatting sqref="J123:K123">
    <cfRule type="expression" dxfId="152" priority="7">
      <formula>I123&gt;J123</formula>
    </cfRule>
  </conditionalFormatting>
  <conditionalFormatting sqref="J129:K129">
    <cfRule type="expression" dxfId="151" priority="6">
      <formula>I129&gt;J129</formula>
    </cfRule>
  </conditionalFormatting>
  <conditionalFormatting sqref="J135:K135">
    <cfRule type="expression" dxfId="150" priority="1">
      <formula>I135&gt;J135</formula>
    </cfRule>
  </conditionalFormatting>
  <conditionalFormatting sqref="J141:K141">
    <cfRule type="expression" dxfId="14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FA6D496D-25D9-4DBA-AE11-64E2B5327C74}"/>
    <hyperlink ref="H17" r:id="rId16" xr:uid="{E68B657B-DCAF-4063-9968-CE3E1425B7E9}"/>
    <hyperlink ref="H29" r:id="rId17" display="https://www.samsung.com/uk/computers/all-computers/" xr:uid="{92702C80-A25F-4701-A1BC-253C7DE6C7F8}"/>
    <hyperlink ref="H35" r:id="rId18" xr:uid="{484D55B9-C69D-4C63-90A2-84E58BD1A02C}"/>
    <hyperlink ref="H41" r:id="rId19" display="https://www.samsung.com/uk/lifestyle-tvs/the-sero/" xr:uid="{0C0726F8-934C-41E5-A638-548D6FBE6BDC}"/>
    <hyperlink ref="H47" r:id="rId20" display="https://www.samsung.com/uk/lifestyle-tvs/the-terrace/" xr:uid="{DC70411B-73EA-40B9-A96A-069CFBA15D64}"/>
    <hyperlink ref="H53" r:id="rId21" display="https://www.samsung.com/uk/audio-devices/all-audio-devices/" xr:uid="{2FE28475-8F2C-4D45-A074-86F8D37AD303}"/>
    <hyperlink ref="H143" r:id="rId22" xr:uid="{347988AE-B1AB-443A-B1A9-79FA10C425EE}"/>
    <hyperlink ref="H137" r:id="rId23" display="https://www.samsung.com/uk/mobile/" xr:uid="{285572BA-09AD-4170-9FAF-D895ABEA8662}"/>
    <hyperlink ref="H107" r:id="rId24" display="https://www.samsung.com/uk/tvs/why-samsung-tv/" xr:uid="{089C92CC-905B-4256-8D10-3BE13792B14F}"/>
    <hyperlink ref="H131" r:id="rId25" display="https://www.samsung.com/uk/tvs/micro-led/highlights/" xr:uid="{9F812B46-EB0E-4B87-866F-083F76EABBE2}"/>
    <hyperlink ref="H125" r:id="rId26" display="https://www.samsung.com/uk/tvs/smart-tv/highlights/" xr:uid="{498C5B8B-92CC-4A38-82DD-2F8C0057CA30}"/>
    <hyperlink ref="H119" r:id="rId27" display="https://www.samsung.com/uk/audio-devices/help-me-choose/" xr:uid="{9433110B-F931-4410-8566-3BB689A2A7AF}"/>
    <hyperlink ref="H113" r:id="rId28" display="https://www.samsung.com/uk/tvs/help-me-choose/" xr:uid="{209AFD9E-F024-4B9F-BDFD-EB68F0E6A192}"/>
  </hyperlinks>
  <pageMargins left="0.7" right="0.7" top="0.75" bottom="0.75" header="0.3" footer="0.3"/>
  <pageSetup paperSize="9" orientation="portrait" r:id="rId29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1" zoomScaleNormal="71" workbookViewId="0">
      <selection activeCell="K191" sqref="K19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89" style="45" customWidth="1"/>
    <col min="9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01" t="s">
        <v>519</v>
      </c>
      <c r="C3" s="401"/>
      <c r="D3" s="401"/>
      <c r="E3" s="401"/>
      <c r="F3" s="401"/>
      <c r="G3" s="401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383" t="s">
        <v>54</v>
      </c>
      <c r="E6" s="422"/>
      <c r="F6" s="384"/>
      <c r="G6" s="387" t="s">
        <v>139</v>
      </c>
      <c r="H6" s="60" t="s">
        <v>46</v>
      </c>
      <c r="I6" s="292" t="s">
        <v>514</v>
      </c>
      <c r="J6" s="378" t="s">
        <v>43</v>
      </c>
      <c r="K6" s="389" t="s">
        <v>47</v>
      </c>
      <c r="L6" s="153" t="s">
        <v>247</v>
      </c>
      <c r="M6" s="376" t="s">
        <v>516</v>
      </c>
    </row>
    <row r="7" spans="1:13" ht="23.25" customHeight="1">
      <c r="D7" s="385"/>
      <c r="E7" s="423"/>
      <c r="F7" s="386"/>
      <c r="G7" s="388"/>
      <c r="H7" s="84" t="s">
        <v>515</v>
      </c>
      <c r="I7" s="84" t="s">
        <v>515</v>
      </c>
      <c r="J7" s="379"/>
      <c r="K7" s="390"/>
      <c r="L7" s="154"/>
      <c r="M7" s="377"/>
    </row>
    <row r="8" spans="1:13" ht="21" customHeight="1">
      <c r="D8" s="413" t="s">
        <v>116</v>
      </c>
      <c r="E8" s="414"/>
      <c r="F8" s="362" t="s">
        <v>156</v>
      </c>
      <c r="G8" s="101" t="s">
        <v>125</v>
      </c>
      <c r="H8" s="74"/>
      <c r="I8" s="74"/>
      <c r="J8" s="103">
        <f>LENB(I8)</f>
        <v>0</v>
      </c>
      <c r="K8" s="112"/>
      <c r="L8" s="169" t="s">
        <v>248</v>
      </c>
      <c r="M8" s="366"/>
    </row>
    <row r="9" spans="1:13" ht="21" customHeight="1">
      <c r="D9" s="403"/>
      <c r="E9" s="415"/>
      <c r="F9" s="360"/>
      <c r="G9" s="86" t="s">
        <v>157</v>
      </c>
      <c r="H9" s="69" t="s">
        <v>255</v>
      </c>
      <c r="I9" s="69" t="s">
        <v>255</v>
      </c>
      <c r="J9" s="103">
        <f t="shared" ref="J9:J72" si="0">LENB(I9)</f>
        <v>7</v>
      </c>
      <c r="K9" s="113">
        <v>10</v>
      </c>
      <c r="L9" s="113"/>
      <c r="M9" s="367"/>
    </row>
    <row r="10" spans="1:13" ht="21" customHeight="1">
      <c r="D10" s="403"/>
      <c r="E10" s="415"/>
      <c r="F10" s="360"/>
      <c r="G10" s="86" t="s">
        <v>115</v>
      </c>
      <c r="H10" s="69" t="s">
        <v>482</v>
      </c>
      <c r="I10" s="69" t="s">
        <v>482</v>
      </c>
      <c r="J10" s="103">
        <f t="shared" si="0"/>
        <v>9</v>
      </c>
      <c r="K10" s="86"/>
      <c r="L10" s="86"/>
      <c r="M10" s="367"/>
    </row>
    <row r="11" spans="1:13" ht="21" customHeight="1">
      <c r="D11" s="403"/>
      <c r="E11" s="415"/>
      <c r="F11" s="360"/>
      <c r="G11" s="95" t="s">
        <v>49</v>
      </c>
      <c r="H11" s="328"/>
      <c r="I11" s="328" t="s">
        <v>550</v>
      </c>
      <c r="J11" s="103">
        <f t="shared" si="0"/>
        <v>39</v>
      </c>
      <c r="K11" s="89"/>
      <c r="L11" s="89"/>
      <c r="M11" s="367"/>
    </row>
    <row r="12" spans="1:13" ht="21" customHeight="1">
      <c r="D12" s="403"/>
      <c r="E12" s="415"/>
      <c r="F12" s="360"/>
      <c r="G12" s="86" t="s">
        <v>50</v>
      </c>
      <c r="H12" s="69"/>
      <c r="I12" s="69" t="s">
        <v>255</v>
      </c>
      <c r="J12" s="103">
        <f t="shared" si="0"/>
        <v>7</v>
      </c>
      <c r="K12" s="89"/>
      <c r="L12" s="89"/>
      <c r="M12" s="367"/>
    </row>
    <row r="13" spans="1:13" ht="21" customHeight="1">
      <c r="D13" s="416"/>
      <c r="E13" s="417"/>
      <c r="F13" s="361"/>
      <c r="G13" s="97" t="s">
        <v>77</v>
      </c>
      <c r="H13" s="69" t="s">
        <v>255</v>
      </c>
      <c r="I13" s="329" t="s">
        <v>255</v>
      </c>
      <c r="J13" s="103">
        <f t="shared" si="0"/>
        <v>7</v>
      </c>
      <c r="K13" s="115"/>
      <c r="L13" s="115"/>
      <c r="M13" s="372"/>
    </row>
    <row r="14" spans="1:13" ht="21" customHeight="1">
      <c r="D14" s="413" t="s">
        <v>120</v>
      </c>
      <c r="E14" s="414"/>
      <c r="F14" s="362" t="s">
        <v>485</v>
      </c>
      <c r="G14" s="91" t="s">
        <v>124</v>
      </c>
      <c r="H14" s="190" t="s">
        <v>383</v>
      </c>
      <c r="I14" s="190"/>
      <c r="J14" s="103">
        <f t="shared" si="0"/>
        <v>0</v>
      </c>
      <c r="K14" s="93"/>
      <c r="L14" s="103" t="s">
        <v>250</v>
      </c>
      <c r="M14" s="366"/>
    </row>
    <row r="15" spans="1:13" ht="21" customHeight="1">
      <c r="D15" s="403"/>
      <c r="E15" s="415"/>
      <c r="F15" s="360"/>
      <c r="G15" s="86" t="s">
        <v>55</v>
      </c>
      <c r="H15" s="194" t="s">
        <v>79</v>
      </c>
      <c r="I15" s="194" t="s">
        <v>79</v>
      </c>
      <c r="J15" s="103">
        <f t="shared" si="0"/>
        <v>8</v>
      </c>
      <c r="K15" s="88">
        <v>33</v>
      </c>
      <c r="L15" s="88"/>
      <c r="M15" s="367"/>
    </row>
    <row r="16" spans="1:13" ht="21" customHeight="1">
      <c r="D16" s="403"/>
      <c r="E16" s="415"/>
      <c r="F16" s="360"/>
      <c r="G16" s="86" t="s">
        <v>123</v>
      </c>
      <c r="H16" s="194" t="s">
        <v>446</v>
      </c>
      <c r="I16" s="194" t="s">
        <v>446</v>
      </c>
      <c r="J16" s="103">
        <f t="shared" si="0"/>
        <v>8</v>
      </c>
      <c r="K16" s="86"/>
      <c r="L16" s="86"/>
      <c r="M16" s="367"/>
    </row>
    <row r="17" spans="2:13" ht="20.100000000000001" customHeight="1">
      <c r="D17" s="403"/>
      <c r="E17" s="415"/>
      <c r="F17" s="360"/>
      <c r="G17" s="95" t="s">
        <v>49</v>
      </c>
      <c r="H17" s="201" t="s">
        <v>90</v>
      </c>
      <c r="I17" s="201" t="s">
        <v>90</v>
      </c>
      <c r="J17" s="103">
        <f t="shared" si="0"/>
        <v>44</v>
      </c>
      <c r="K17" s="88"/>
      <c r="L17" s="88"/>
      <c r="M17" s="367"/>
    </row>
    <row r="18" spans="2:13" ht="20.100000000000001" customHeight="1">
      <c r="D18" s="403"/>
      <c r="E18" s="415"/>
      <c r="F18" s="360"/>
      <c r="G18" s="86" t="s">
        <v>50</v>
      </c>
      <c r="H18" s="194"/>
      <c r="I18" s="194" t="s">
        <v>79</v>
      </c>
      <c r="J18" s="103">
        <f t="shared" si="0"/>
        <v>8</v>
      </c>
      <c r="K18" s="88"/>
      <c r="L18" s="88"/>
      <c r="M18" s="367"/>
    </row>
    <row r="19" spans="2:13" ht="20.100000000000001" customHeight="1">
      <c r="D19" s="403"/>
      <c r="E19" s="415"/>
      <c r="F19" s="361"/>
      <c r="G19" s="97" t="s">
        <v>77</v>
      </c>
      <c r="H19" s="199" t="s">
        <v>79</v>
      </c>
      <c r="I19" s="199" t="s">
        <v>79</v>
      </c>
      <c r="J19" s="103">
        <f t="shared" si="0"/>
        <v>8</v>
      </c>
      <c r="K19" s="99"/>
      <c r="L19" s="99"/>
      <c r="M19" s="372"/>
    </row>
    <row r="20" spans="2:13" ht="20.100000000000001" customHeight="1">
      <c r="D20" s="403"/>
      <c r="E20" s="415"/>
      <c r="F20" s="362" t="s">
        <v>126</v>
      </c>
      <c r="G20" s="101" t="s">
        <v>124</v>
      </c>
      <c r="H20" s="190" t="s">
        <v>384</v>
      </c>
      <c r="I20" s="190"/>
      <c r="J20" s="103">
        <f t="shared" si="0"/>
        <v>0</v>
      </c>
      <c r="K20" s="103"/>
      <c r="L20" s="103" t="s">
        <v>250</v>
      </c>
      <c r="M20" s="366"/>
    </row>
    <row r="21" spans="2:13" ht="20.100000000000001" customHeight="1">
      <c r="D21" s="403"/>
      <c r="E21" s="415"/>
      <c r="F21" s="360"/>
      <c r="G21" s="86" t="s">
        <v>55</v>
      </c>
      <c r="H21" s="194" t="s">
        <v>80</v>
      </c>
      <c r="I21" s="194" t="s">
        <v>80</v>
      </c>
      <c r="J21" s="103">
        <f t="shared" si="0"/>
        <v>4</v>
      </c>
      <c r="K21" s="88">
        <v>33</v>
      </c>
      <c r="L21" s="88"/>
      <c r="M21" s="367"/>
    </row>
    <row r="22" spans="2:13" ht="20.100000000000001" customHeight="1">
      <c r="D22" s="403"/>
      <c r="E22" s="415"/>
      <c r="F22" s="360"/>
      <c r="G22" s="86" t="s">
        <v>123</v>
      </c>
      <c r="H22" s="194" t="s">
        <v>447</v>
      </c>
      <c r="I22" s="194" t="s">
        <v>447</v>
      </c>
      <c r="J22" s="103">
        <f t="shared" si="0"/>
        <v>4</v>
      </c>
      <c r="K22" s="86"/>
      <c r="L22" s="86"/>
      <c r="M22" s="367"/>
    </row>
    <row r="23" spans="2:13" ht="20.100000000000001" customHeight="1">
      <c r="B23" s="57" t="s">
        <v>44</v>
      </c>
      <c r="D23" s="403"/>
      <c r="E23" s="415"/>
      <c r="F23" s="360"/>
      <c r="G23" s="95" t="s">
        <v>49</v>
      </c>
      <c r="H23" s="201" t="s">
        <v>91</v>
      </c>
      <c r="I23" s="201" t="s">
        <v>91</v>
      </c>
      <c r="J23" s="103">
        <f t="shared" si="0"/>
        <v>40</v>
      </c>
      <c r="K23" s="88"/>
      <c r="L23" s="88"/>
      <c r="M23" s="367"/>
    </row>
    <row r="24" spans="2:13" ht="20.100000000000001" customHeight="1">
      <c r="D24" s="403"/>
      <c r="E24" s="415"/>
      <c r="F24" s="360"/>
      <c r="G24" s="86" t="s">
        <v>50</v>
      </c>
      <c r="H24" s="194"/>
      <c r="I24" s="194" t="s">
        <v>80</v>
      </c>
      <c r="J24" s="103">
        <f t="shared" si="0"/>
        <v>4</v>
      </c>
      <c r="K24" s="88"/>
      <c r="L24" s="88"/>
      <c r="M24" s="367"/>
    </row>
    <row r="25" spans="2:13" ht="20.100000000000001" customHeight="1">
      <c r="D25" s="403"/>
      <c r="E25" s="415"/>
      <c r="F25" s="361"/>
      <c r="G25" s="97" t="s">
        <v>77</v>
      </c>
      <c r="H25" s="199" t="s">
        <v>80</v>
      </c>
      <c r="I25" s="199" t="s">
        <v>80</v>
      </c>
      <c r="J25" s="103">
        <f t="shared" si="0"/>
        <v>4</v>
      </c>
      <c r="K25" s="99"/>
      <c r="L25" s="99"/>
      <c r="M25" s="372"/>
    </row>
    <row r="26" spans="2:13" ht="20.100000000000001" customHeight="1">
      <c r="D26" s="403"/>
      <c r="E26" s="415"/>
      <c r="F26" s="362" t="s">
        <v>127</v>
      </c>
      <c r="G26" s="101" t="s">
        <v>124</v>
      </c>
      <c r="H26" s="190" t="s">
        <v>385</v>
      </c>
      <c r="I26" s="190"/>
      <c r="J26" s="103">
        <f t="shared" si="0"/>
        <v>0</v>
      </c>
      <c r="K26" s="103"/>
      <c r="L26" s="103" t="s">
        <v>250</v>
      </c>
      <c r="M26" s="366"/>
    </row>
    <row r="27" spans="2:13" ht="20.100000000000001" customHeight="1">
      <c r="D27" s="403"/>
      <c r="E27" s="415"/>
      <c r="F27" s="360"/>
      <c r="G27" s="86" t="s">
        <v>55</v>
      </c>
      <c r="H27" s="194" t="s">
        <v>81</v>
      </c>
      <c r="I27" s="194" t="s">
        <v>81</v>
      </c>
      <c r="J27" s="103">
        <f t="shared" si="0"/>
        <v>4</v>
      </c>
      <c r="K27" s="88">
        <v>33</v>
      </c>
      <c r="L27" s="88"/>
      <c r="M27" s="367"/>
    </row>
    <row r="28" spans="2:13" ht="20.100000000000001" customHeight="1">
      <c r="D28" s="403"/>
      <c r="E28" s="415"/>
      <c r="F28" s="360"/>
      <c r="G28" s="86" t="s">
        <v>123</v>
      </c>
      <c r="H28" s="194" t="s">
        <v>448</v>
      </c>
      <c r="I28" s="194" t="s">
        <v>448</v>
      </c>
      <c r="J28" s="103">
        <f t="shared" si="0"/>
        <v>4</v>
      </c>
      <c r="K28" s="86"/>
      <c r="L28" s="86"/>
      <c r="M28" s="367"/>
    </row>
    <row r="29" spans="2:13" ht="20.65" customHeight="1">
      <c r="D29" s="403"/>
      <c r="E29" s="415"/>
      <c r="F29" s="360"/>
      <c r="G29" s="95" t="s">
        <v>49</v>
      </c>
      <c r="H29" s="201" t="s">
        <v>92</v>
      </c>
      <c r="I29" s="201" t="s">
        <v>92</v>
      </c>
      <c r="J29" s="103">
        <f t="shared" si="0"/>
        <v>39</v>
      </c>
      <c r="K29" s="88"/>
      <c r="L29" s="88"/>
      <c r="M29" s="367"/>
    </row>
    <row r="30" spans="2:13" ht="20.65" customHeight="1">
      <c r="D30" s="403"/>
      <c r="E30" s="415"/>
      <c r="F30" s="360"/>
      <c r="G30" s="86" t="s">
        <v>50</v>
      </c>
      <c r="H30" s="194"/>
      <c r="I30" s="194" t="s">
        <v>81</v>
      </c>
      <c r="J30" s="103">
        <f t="shared" si="0"/>
        <v>4</v>
      </c>
      <c r="K30" s="88"/>
      <c r="L30" s="88"/>
      <c r="M30" s="367"/>
    </row>
    <row r="31" spans="2:13" ht="20.65" customHeight="1">
      <c r="D31" s="403"/>
      <c r="E31" s="415"/>
      <c r="F31" s="361"/>
      <c r="G31" s="97" t="s">
        <v>77</v>
      </c>
      <c r="H31" s="199" t="s">
        <v>81</v>
      </c>
      <c r="I31" s="199" t="s">
        <v>81</v>
      </c>
      <c r="J31" s="103">
        <f t="shared" si="0"/>
        <v>4</v>
      </c>
      <c r="K31" s="99"/>
      <c r="L31" s="99"/>
      <c r="M31" s="372"/>
    </row>
    <row r="32" spans="2:13" ht="20.65" customHeight="1">
      <c r="D32" s="403"/>
      <c r="E32" s="415"/>
      <c r="F32" s="362" t="s">
        <v>128</v>
      </c>
      <c r="G32" s="101" t="s">
        <v>124</v>
      </c>
      <c r="H32" s="190" t="s">
        <v>386</v>
      </c>
      <c r="I32" s="190"/>
      <c r="J32" s="103">
        <f t="shared" si="0"/>
        <v>0</v>
      </c>
      <c r="K32" s="103"/>
      <c r="L32" s="103" t="s">
        <v>250</v>
      </c>
      <c r="M32" s="366"/>
    </row>
    <row r="33" spans="4:13" ht="20.65" customHeight="1">
      <c r="D33" s="403"/>
      <c r="E33" s="415"/>
      <c r="F33" s="360"/>
      <c r="G33" s="86" t="s">
        <v>55</v>
      </c>
      <c r="H33" s="194" t="s">
        <v>82</v>
      </c>
      <c r="I33" s="194" t="s">
        <v>82</v>
      </c>
      <c r="J33" s="103">
        <f t="shared" si="0"/>
        <v>11</v>
      </c>
      <c r="K33" s="88">
        <v>33</v>
      </c>
      <c r="L33" s="88"/>
      <c r="M33" s="367"/>
    </row>
    <row r="34" spans="4:13" ht="20.65" customHeight="1">
      <c r="D34" s="403"/>
      <c r="E34" s="415"/>
      <c r="F34" s="360"/>
      <c r="G34" s="86" t="s">
        <v>123</v>
      </c>
      <c r="H34" s="194" t="s">
        <v>449</v>
      </c>
      <c r="I34" s="194" t="s">
        <v>449</v>
      </c>
      <c r="J34" s="103">
        <f t="shared" si="0"/>
        <v>11</v>
      </c>
      <c r="K34" s="86"/>
      <c r="L34" s="86"/>
      <c r="M34" s="367"/>
    </row>
    <row r="35" spans="4:13" ht="20.65" customHeight="1">
      <c r="D35" s="403"/>
      <c r="E35" s="415"/>
      <c r="F35" s="360"/>
      <c r="G35" s="95" t="s">
        <v>49</v>
      </c>
      <c r="H35" s="201" t="s">
        <v>93</v>
      </c>
      <c r="I35" s="201" t="s">
        <v>93</v>
      </c>
      <c r="J35" s="103">
        <f t="shared" si="0"/>
        <v>51</v>
      </c>
      <c r="K35" s="88"/>
      <c r="L35" s="88"/>
      <c r="M35" s="367"/>
    </row>
    <row r="36" spans="4:13" ht="20.65" customHeight="1">
      <c r="D36" s="403"/>
      <c r="E36" s="415"/>
      <c r="F36" s="360"/>
      <c r="G36" s="86" t="s">
        <v>50</v>
      </c>
      <c r="H36" s="194"/>
      <c r="I36" s="194" t="s">
        <v>82</v>
      </c>
      <c r="J36" s="103">
        <f t="shared" si="0"/>
        <v>11</v>
      </c>
      <c r="K36" s="88"/>
      <c r="L36" s="88"/>
      <c r="M36" s="367"/>
    </row>
    <row r="37" spans="4:13" ht="20.65" customHeight="1">
      <c r="D37" s="403"/>
      <c r="E37" s="415"/>
      <c r="F37" s="361"/>
      <c r="G37" s="97" t="s">
        <v>77</v>
      </c>
      <c r="H37" s="199" t="s">
        <v>82</v>
      </c>
      <c r="I37" s="199" t="s">
        <v>82</v>
      </c>
      <c r="J37" s="103">
        <f t="shared" si="0"/>
        <v>11</v>
      </c>
      <c r="K37" s="99"/>
      <c r="L37" s="99"/>
      <c r="M37" s="372"/>
    </row>
    <row r="38" spans="4:13" ht="20.65" customHeight="1">
      <c r="D38" s="403"/>
      <c r="E38" s="415"/>
      <c r="F38" s="362" t="s">
        <v>129</v>
      </c>
      <c r="G38" s="101" t="s">
        <v>124</v>
      </c>
      <c r="H38" s="190" t="s">
        <v>387</v>
      </c>
      <c r="I38" s="190"/>
      <c r="J38" s="103">
        <f t="shared" si="0"/>
        <v>0</v>
      </c>
      <c r="K38" s="103"/>
      <c r="L38" s="103" t="s">
        <v>250</v>
      </c>
      <c r="M38" s="366"/>
    </row>
    <row r="39" spans="4:13" ht="20.65" customHeight="1">
      <c r="D39" s="403"/>
      <c r="E39" s="415"/>
      <c r="F39" s="360"/>
      <c r="G39" s="86" t="s">
        <v>55</v>
      </c>
      <c r="H39" s="194" t="s">
        <v>83</v>
      </c>
      <c r="I39" s="194" t="s">
        <v>83</v>
      </c>
      <c r="J39" s="103">
        <f t="shared" si="0"/>
        <v>9</v>
      </c>
      <c r="K39" s="88">
        <v>33</v>
      </c>
      <c r="L39" s="88"/>
      <c r="M39" s="367"/>
    </row>
    <row r="40" spans="4:13" ht="20.100000000000001" customHeight="1">
      <c r="D40" s="403"/>
      <c r="E40" s="415"/>
      <c r="F40" s="360"/>
      <c r="G40" s="86" t="s">
        <v>123</v>
      </c>
      <c r="H40" s="194" t="s">
        <v>450</v>
      </c>
      <c r="I40" s="194" t="s">
        <v>450</v>
      </c>
      <c r="J40" s="103">
        <f t="shared" si="0"/>
        <v>9</v>
      </c>
      <c r="K40" s="86"/>
      <c r="L40" s="86"/>
      <c r="M40" s="367"/>
    </row>
    <row r="41" spans="4:13" ht="20.100000000000001" customHeight="1">
      <c r="D41" s="403"/>
      <c r="E41" s="415"/>
      <c r="F41" s="360"/>
      <c r="G41" s="95" t="s">
        <v>49</v>
      </c>
      <c r="H41" s="197" t="s">
        <v>388</v>
      </c>
      <c r="I41" s="197" t="s">
        <v>388</v>
      </c>
      <c r="J41" s="103">
        <f t="shared" si="0"/>
        <v>51</v>
      </c>
      <c r="K41" s="88"/>
      <c r="L41" s="88"/>
      <c r="M41" s="367"/>
    </row>
    <row r="42" spans="4:13" ht="20.100000000000001" customHeight="1">
      <c r="D42" s="403"/>
      <c r="E42" s="415"/>
      <c r="F42" s="360"/>
      <c r="G42" s="86" t="s">
        <v>50</v>
      </c>
      <c r="H42" s="194"/>
      <c r="I42" s="194" t="s">
        <v>83</v>
      </c>
      <c r="J42" s="103">
        <f t="shared" si="0"/>
        <v>9</v>
      </c>
      <c r="K42" s="88"/>
      <c r="L42" s="88"/>
      <c r="M42" s="367"/>
    </row>
    <row r="43" spans="4:13" ht="20.100000000000001" customHeight="1">
      <c r="D43" s="403"/>
      <c r="E43" s="415"/>
      <c r="F43" s="361"/>
      <c r="G43" s="97" t="s">
        <v>77</v>
      </c>
      <c r="H43" s="199" t="s">
        <v>83</v>
      </c>
      <c r="I43" s="199" t="s">
        <v>83</v>
      </c>
      <c r="J43" s="103">
        <f t="shared" si="0"/>
        <v>9</v>
      </c>
      <c r="K43" s="99"/>
      <c r="L43" s="99"/>
      <c r="M43" s="372"/>
    </row>
    <row r="44" spans="4:13" ht="20.100000000000001" customHeight="1">
      <c r="D44" s="403"/>
      <c r="E44" s="415"/>
      <c r="F44" s="362" t="s">
        <v>130</v>
      </c>
      <c r="G44" s="101" t="s">
        <v>124</v>
      </c>
      <c r="H44" s="190" t="s">
        <v>389</v>
      </c>
      <c r="I44" s="190"/>
      <c r="J44" s="103">
        <f t="shared" si="0"/>
        <v>0</v>
      </c>
      <c r="K44" s="103"/>
      <c r="L44" s="103" t="s">
        <v>250</v>
      </c>
      <c r="M44" s="366"/>
    </row>
    <row r="45" spans="4:13" ht="20.100000000000001" customHeight="1">
      <c r="D45" s="403"/>
      <c r="E45" s="415"/>
      <c r="F45" s="360"/>
      <c r="G45" s="86" t="s">
        <v>55</v>
      </c>
      <c r="H45" s="194" t="s">
        <v>57</v>
      </c>
      <c r="I45" s="194" t="s">
        <v>57</v>
      </c>
      <c r="J45" s="103">
        <f t="shared" si="0"/>
        <v>9</v>
      </c>
      <c r="K45" s="88">
        <v>33</v>
      </c>
      <c r="L45" s="88"/>
      <c r="M45" s="367"/>
    </row>
    <row r="46" spans="4:13" ht="20.100000000000001" customHeight="1">
      <c r="D46" s="403"/>
      <c r="E46" s="415"/>
      <c r="F46" s="360"/>
      <c r="G46" s="86" t="s">
        <v>123</v>
      </c>
      <c r="H46" s="194" t="s">
        <v>451</v>
      </c>
      <c r="I46" s="194" t="s">
        <v>451</v>
      </c>
      <c r="J46" s="103">
        <f t="shared" si="0"/>
        <v>9</v>
      </c>
      <c r="K46" s="86"/>
      <c r="L46" s="86"/>
      <c r="M46" s="367"/>
    </row>
    <row r="47" spans="4:13" ht="20.100000000000001" customHeight="1">
      <c r="D47" s="403"/>
      <c r="E47" s="415"/>
      <c r="F47" s="360"/>
      <c r="G47" s="95" t="s">
        <v>49</v>
      </c>
      <c r="H47" s="201" t="s">
        <v>94</v>
      </c>
      <c r="I47" s="201" t="s">
        <v>94</v>
      </c>
      <c r="J47" s="103">
        <f t="shared" si="0"/>
        <v>51</v>
      </c>
      <c r="K47" s="88"/>
      <c r="L47" s="88"/>
      <c r="M47" s="367"/>
    </row>
    <row r="48" spans="4:13" ht="20.100000000000001" customHeight="1">
      <c r="D48" s="403"/>
      <c r="E48" s="415"/>
      <c r="F48" s="360"/>
      <c r="G48" s="86" t="s">
        <v>50</v>
      </c>
      <c r="H48" s="194"/>
      <c r="I48" s="194" t="s">
        <v>57</v>
      </c>
      <c r="J48" s="103">
        <f t="shared" si="0"/>
        <v>9</v>
      </c>
      <c r="K48" s="88"/>
      <c r="L48" s="88"/>
      <c r="M48" s="367"/>
    </row>
    <row r="49" spans="4:13" ht="20.100000000000001" customHeight="1">
      <c r="D49" s="403"/>
      <c r="E49" s="415"/>
      <c r="F49" s="361"/>
      <c r="G49" s="97" t="s">
        <v>77</v>
      </c>
      <c r="H49" s="199" t="s">
        <v>57</v>
      </c>
      <c r="I49" s="199" t="s">
        <v>57</v>
      </c>
      <c r="J49" s="103">
        <f t="shared" si="0"/>
        <v>9</v>
      </c>
      <c r="K49" s="99"/>
      <c r="L49" s="99"/>
      <c r="M49" s="372"/>
    </row>
    <row r="50" spans="4:13" ht="20.100000000000001" customHeight="1">
      <c r="D50" s="403"/>
      <c r="E50" s="415"/>
      <c r="F50" s="362" t="s">
        <v>131</v>
      </c>
      <c r="G50" s="101" t="s">
        <v>124</v>
      </c>
      <c r="H50" s="190" t="s">
        <v>390</v>
      </c>
      <c r="I50" s="190"/>
      <c r="J50" s="103">
        <f t="shared" si="0"/>
        <v>0</v>
      </c>
      <c r="K50" s="103"/>
      <c r="L50" s="103" t="s">
        <v>250</v>
      </c>
      <c r="M50" s="366"/>
    </row>
    <row r="51" spans="4:13" ht="20.100000000000001" customHeight="1">
      <c r="D51" s="403"/>
      <c r="E51" s="415"/>
      <c r="F51" s="360"/>
      <c r="G51" s="86" t="s">
        <v>55</v>
      </c>
      <c r="H51" s="194" t="s">
        <v>84</v>
      </c>
      <c r="I51" s="194" t="s">
        <v>84</v>
      </c>
      <c r="J51" s="103">
        <f t="shared" si="0"/>
        <v>11</v>
      </c>
      <c r="K51" s="88">
        <v>33</v>
      </c>
      <c r="L51" s="88"/>
      <c r="M51" s="367"/>
    </row>
    <row r="52" spans="4:13" ht="20.100000000000001" customHeight="1">
      <c r="D52" s="403"/>
      <c r="E52" s="415"/>
      <c r="F52" s="360"/>
      <c r="G52" s="86" t="s">
        <v>123</v>
      </c>
      <c r="H52" s="194" t="s">
        <v>452</v>
      </c>
      <c r="I52" s="194" t="s">
        <v>452</v>
      </c>
      <c r="J52" s="103">
        <f t="shared" si="0"/>
        <v>11</v>
      </c>
      <c r="K52" s="86"/>
      <c r="L52" s="86"/>
      <c r="M52" s="367"/>
    </row>
    <row r="53" spans="4:13" ht="20.100000000000001" customHeight="1">
      <c r="D53" s="403"/>
      <c r="E53" s="415"/>
      <c r="F53" s="360"/>
      <c r="G53" s="95" t="s">
        <v>49</v>
      </c>
      <c r="H53" s="201" t="s">
        <v>95</v>
      </c>
      <c r="I53" s="201" t="s">
        <v>95</v>
      </c>
      <c r="J53" s="103">
        <f t="shared" si="0"/>
        <v>53</v>
      </c>
      <c r="K53" s="88"/>
      <c r="L53" s="88"/>
      <c r="M53" s="367"/>
    </row>
    <row r="54" spans="4:13" ht="20.100000000000001" customHeight="1">
      <c r="D54" s="403"/>
      <c r="E54" s="415"/>
      <c r="F54" s="360"/>
      <c r="G54" s="86" t="s">
        <v>50</v>
      </c>
      <c r="H54" s="194"/>
      <c r="I54" s="194" t="s">
        <v>84</v>
      </c>
      <c r="J54" s="103">
        <f t="shared" si="0"/>
        <v>11</v>
      </c>
      <c r="K54" s="88"/>
      <c r="L54" s="88"/>
      <c r="M54" s="367"/>
    </row>
    <row r="55" spans="4:13" ht="20.100000000000001" customHeight="1">
      <c r="D55" s="403"/>
      <c r="E55" s="415"/>
      <c r="F55" s="361"/>
      <c r="G55" s="97" t="s">
        <v>77</v>
      </c>
      <c r="H55" s="199" t="s">
        <v>84</v>
      </c>
      <c r="I55" s="199" t="s">
        <v>84</v>
      </c>
      <c r="J55" s="103">
        <f t="shared" si="0"/>
        <v>11</v>
      </c>
      <c r="K55" s="99"/>
      <c r="L55" s="99"/>
      <c r="M55" s="372"/>
    </row>
    <row r="56" spans="4:13" ht="20.100000000000001" customHeight="1">
      <c r="D56" s="403"/>
      <c r="E56" s="415"/>
      <c r="F56" s="362" t="s">
        <v>132</v>
      </c>
      <c r="G56" s="101" t="s">
        <v>124</v>
      </c>
      <c r="H56" s="190" t="s">
        <v>420</v>
      </c>
      <c r="I56" s="190"/>
      <c r="J56" s="103">
        <f t="shared" si="0"/>
        <v>0</v>
      </c>
      <c r="K56" s="103"/>
      <c r="L56" s="103" t="s">
        <v>250</v>
      </c>
      <c r="M56" s="366"/>
    </row>
    <row r="57" spans="4:13" ht="20.100000000000001" customHeight="1">
      <c r="D57" s="403"/>
      <c r="E57" s="415"/>
      <c r="F57" s="360"/>
      <c r="G57" s="86" t="s">
        <v>55</v>
      </c>
      <c r="H57" s="194" t="s">
        <v>421</v>
      </c>
      <c r="I57" s="194" t="s">
        <v>421</v>
      </c>
      <c r="J57" s="103">
        <f t="shared" si="0"/>
        <v>8</v>
      </c>
      <c r="K57" s="88">
        <v>33</v>
      </c>
      <c r="L57" s="88"/>
      <c r="M57" s="367"/>
    </row>
    <row r="58" spans="4:13" ht="20.100000000000001" customHeight="1">
      <c r="D58" s="403"/>
      <c r="E58" s="415"/>
      <c r="F58" s="360"/>
      <c r="G58" s="86" t="s">
        <v>123</v>
      </c>
      <c r="H58" s="194" t="s">
        <v>453</v>
      </c>
      <c r="I58" s="194" t="s">
        <v>453</v>
      </c>
      <c r="J58" s="103">
        <f t="shared" si="0"/>
        <v>8</v>
      </c>
      <c r="K58" s="86"/>
      <c r="L58" s="86"/>
      <c r="M58" s="367"/>
    </row>
    <row r="59" spans="4:13" ht="20.100000000000001" customHeight="1">
      <c r="D59" s="403"/>
      <c r="E59" s="415"/>
      <c r="F59" s="360"/>
      <c r="G59" s="95" t="s">
        <v>49</v>
      </c>
      <c r="H59" s="197" t="s">
        <v>422</v>
      </c>
      <c r="I59" s="197" t="s">
        <v>422</v>
      </c>
      <c r="J59" s="103">
        <f t="shared" si="0"/>
        <v>50</v>
      </c>
      <c r="K59" s="88"/>
      <c r="L59" s="88"/>
      <c r="M59" s="367"/>
    </row>
    <row r="60" spans="4:13" ht="17.649999999999999" customHeight="1">
      <c r="D60" s="403"/>
      <c r="E60" s="415"/>
      <c r="F60" s="360"/>
      <c r="G60" s="86" t="s">
        <v>50</v>
      </c>
      <c r="H60" s="194"/>
      <c r="I60" s="194" t="s">
        <v>421</v>
      </c>
      <c r="J60" s="103">
        <f t="shared" si="0"/>
        <v>8</v>
      </c>
      <c r="K60" s="88"/>
      <c r="L60" s="88"/>
      <c r="M60" s="367"/>
    </row>
    <row r="61" spans="4:13" ht="16.5" customHeight="1">
      <c r="D61" s="403"/>
      <c r="E61" s="415"/>
      <c r="F61" s="361"/>
      <c r="G61" s="97" t="s">
        <v>77</v>
      </c>
      <c r="H61" s="199" t="s">
        <v>421</v>
      </c>
      <c r="I61" s="199" t="s">
        <v>421</v>
      </c>
      <c r="J61" s="103">
        <f t="shared" si="0"/>
        <v>8</v>
      </c>
      <c r="K61" s="99"/>
      <c r="L61" s="99"/>
      <c r="M61" s="372"/>
    </row>
    <row r="62" spans="4:13" ht="17.25" customHeight="1">
      <c r="D62" s="403"/>
      <c r="E62" s="415"/>
      <c r="F62" s="362" t="s">
        <v>133</v>
      </c>
      <c r="G62" s="101" t="s">
        <v>124</v>
      </c>
      <c r="H62" s="190" t="s">
        <v>391</v>
      </c>
      <c r="I62" s="190"/>
      <c r="J62" s="103">
        <f t="shared" si="0"/>
        <v>0</v>
      </c>
      <c r="K62" s="103"/>
      <c r="L62" s="103" t="s">
        <v>250</v>
      </c>
      <c r="M62" s="366"/>
    </row>
    <row r="63" spans="4:13" ht="16.5" customHeight="1">
      <c r="D63" s="403"/>
      <c r="E63" s="415"/>
      <c r="F63" s="360"/>
      <c r="G63" s="86" t="s">
        <v>55</v>
      </c>
      <c r="H63" s="194" t="s">
        <v>454</v>
      </c>
      <c r="I63" s="194" t="s">
        <v>454</v>
      </c>
      <c r="J63" s="103">
        <f t="shared" si="0"/>
        <v>13</v>
      </c>
      <c r="K63" s="88">
        <v>33</v>
      </c>
      <c r="L63" s="88"/>
      <c r="M63" s="367"/>
    </row>
    <row r="64" spans="4:13" ht="16.5" customHeight="1">
      <c r="D64" s="403"/>
      <c r="E64" s="415"/>
      <c r="F64" s="360"/>
      <c r="G64" s="86" t="s">
        <v>123</v>
      </c>
      <c r="H64" s="194" t="s">
        <v>455</v>
      </c>
      <c r="I64" s="194" t="s">
        <v>455</v>
      </c>
      <c r="J64" s="103">
        <f t="shared" si="0"/>
        <v>13</v>
      </c>
      <c r="K64" s="86"/>
      <c r="L64" s="86"/>
      <c r="M64" s="367"/>
    </row>
    <row r="65" spans="4:13" ht="48" customHeight="1">
      <c r="D65" s="403"/>
      <c r="E65" s="415"/>
      <c r="F65" s="360"/>
      <c r="G65" s="95" t="s">
        <v>49</v>
      </c>
      <c r="H65" s="201" t="s">
        <v>96</v>
      </c>
      <c r="I65" s="201" t="s">
        <v>96</v>
      </c>
      <c r="J65" s="103">
        <f t="shared" si="0"/>
        <v>59</v>
      </c>
      <c r="K65" s="88"/>
      <c r="L65" s="88"/>
      <c r="M65" s="367"/>
    </row>
    <row r="66" spans="4:13" ht="52.5" customHeight="1">
      <c r="D66" s="403"/>
      <c r="E66" s="415"/>
      <c r="F66" s="360"/>
      <c r="G66" s="86" t="s">
        <v>50</v>
      </c>
      <c r="H66" s="194"/>
      <c r="I66" s="194" t="s">
        <v>454</v>
      </c>
      <c r="J66" s="103">
        <f t="shared" si="0"/>
        <v>13</v>
      </c>
      <c r="K66" s="88"/>
      <c r="L66" s="88"/>
      <c r="M66" s="367"/>
    </row>
    <row r="67" spans="4:13" ht="20.100000000000001" customHeight="1">
      <c r="D67" s="403"/>
      <c r="E67" s="415"/>
      <c r="F67" s="361"/>
      <c r="G67" s="97" t="s">
        <v>77</v>
      </c>
      <c r="H67" s="199" t="s">
        <v>85</v>
      </c>
      <c r="I67" s="199" t="s">
        <v>85</v>
      </c>
      <c r="J67" s="103">
        <f t="shared" si="0"/>
        <v>13</v>
      </c>
      <c r="K67" s="99"/>
      <c r="L67" s="99"/>
      <c r="M67" s="372"/>
    </row>
    <row r="68" spans="4:13" ht="20.100000000000001" customHeight="1">
      <c r="D68" s="403"/>
      <c r="E68" s="415"/>
      <c r="F68" s="362" t="s">
        <v>134</v>
      </c>
      <c r="G68" s="101" t="s">
        <v>124</v>
      </c>
      <c r="H68" s="190" t="s">
        <v>392</v>
      </c>
      <c r="I68" s="190"/>
      <c r="J68" s="103">
        <f t="shared" si="0"/>
        <v>0</v>
      </c>
      <c r="K68" s="103"/>
      <c r="L68" s="93" t="s">
        <v>250</v>
      </c>
      <c r="M68" s="366"/>
    </row>
    <row r="69" spans="4:13" ht="20.100000000000001" customHeight="1">
      <c r="D69" s="403"/>
      <c r="E69" s="415"/>
      <c r="F69" s="360"/>
      <c r="G69" s="86" t="s">
        <v>55</v>
      </c>
      <c r="H69" s="194" t="s">
        <v>86</v>
      </c>
      <c r="I69" s="194" t="s">
        <v>86</v>
      </c>
      <c r="J69" s="103">
        <f t="shared" si="0"/>
        <v>10</v>
      </c>
      <c r="K69" s="88">
        <v>33</v>
      </c>
      <c r="L69" s="88"/>
      <c r="M69" s="367"/>
    </row>
    <row r="70" spans="4:13" ht="20.100000000000001" customHeight="1">
      <c r="D70" s="403"/>
      <c r="E70" s="415"/>
      <c r="F70" s="360"/>
      <c r="G70" s="86" t="s">
        <v>123</v>
      </c>
      <c r="H70" s="194" t="s">
        <v>456</v>
      </c>
      <c r="I70" s="194" t="s">
        <v>456</v>
      </c>
      <c r="J70" s="103">
        <f t="shared" si="0"/>
        <v>10</v>
      </c>
      <c r="K70" s="86"/>
      <c r="L70" s="86"/>
      <c r="M70" s="367"/>
    </row>
    <row r="71" spans="4:13" ht="20.100000000000001" customHeight="1">
      <c r="D71" s="403"/>
      <c r="E71" s="415"/>
      <c r="F71" s="360"/>
      <c r="G71" s="95" t="s">
        <v>49</v>
      </c>
      <c r="H71" s="201" t="s">
        <v>97</v>
      </c>
      <c r="I71" s="201" t="s">
        <v>97</v>
      </c>
      <c r="J71" s="103">
        <f t="shared" si="0"/>
        <v>53</v>
      </c>
      <c r="K71" s="88"/>
      <c r="L71" s="88"/>
      <c r="M71" s="367"/>
    </row>
    <row r="72" spans="4:13" ht="20.100000000000001" customHeight="1">
      <c r="D72" s="403"/>
      <c r="E72" s="415"/>
      <c r="F72" s="360"/>
      <c r="G72" s="86" t="s">
        <v>50</v>
      </c>
      <c r="H72" s="194"/>
      <c r="I72" s="194" t="s">
        <v>86</v>
      </c>
      <c r="J72" s="103">
        <f t="shared" si="0"/>
        <v>10</v>
      </c>
      <c r="K72" s="88"/>
      <c r="L72" s="88"/>
      <c r="M72" s="367"/>
    </row>
    <row r="73" spans="4:13" ht="20.100000000000001" customHeight="1">
      <c r="D73" s="403"/>
      <c r="E73" s="415"/>
      <c r="F73" s="361"/>
      <c r="G73" s="116" t="s">
        <v>77</v>
      </c>
      <c r="H73" s="199" t="s">
        <v>86</v>
      </c>
      <c r="I73" s="199" t="s">
        <v>86</v>
      </c>
      <c r="J73" s="103">
        <f t="shared" ref="J73:J136" si="1">LENB(I73)</f>
        <v>10</v>
      </c>
      <c r="K73" s="118"/>
      <c r="L73" s="99"/>
      <c r="M73" s="372"/>
    </row>
    <row r="74" spans="4:13" ht="19.5" customHeight="1">
      <c r="D74" s="403"/>
      <c r="E74" s="415"/>
      <c r="F74" s="362" t="s">
        <v>150</v>
      </c>
      <c r="G74" s="101" t="s">
        <v>124</v>
      </c>
      <c r="H74" s="190" t="s">
        <v>423</v>
      </c>
      <c r="I74" s="190"/>
      <c r="J74" s="103">
        <f t="shared" si="1"/>
        <v>0</v>
      </c>
      <c r="K74" s="103"/>
      <c r="L74" s="103" t="s">
        <v>250</v>
      </c>
      <c r="M74" s="366"/>
    </row>
    <row r="75" spans="4:13" ht="20.100000000000001" customHeight="1">
      <c r="D75" s="403"/>
      <c r="E75" s="415"/>
      <c r="F75" s="360"/>
      <c r="G75" s="86" t="s">
        <v>55</v>
      </c>
      <c r="H75" s="194" t="s">
        <v>87</v>
      </c>
      <c r="I75" s="194" t="s">
        <v>87</v>
      </c>
      <c r="J75" s="103">
        <f t="shared" si="1"/>
        <v>14</v>
      </c>
      <c r="K75" s="88">
        <v>33</v>
      </c>
      <c r="L75" s="88"/>
      <c r="M75" s="367"/>
    </row>
    <row r="76" spans="4:13" ht="20.100000000000001" customHeight="1">
      <c r="D76" s="403"/>
      <c r="E76" s="415"/>
      <c r="F76" s="360"/>
      <c r="G76" s="86" t="s">
        <v>123</v>
      </c>
      <c r="H76" s="194" t="s">
        <v>320</v>
      </c>
      <c r="I76" s="194" t="s">
        <v>320</v>
      </c>
      <c r="J76" s="103">
        <f t="shared" si="1"/>
        <v>14</v>
      </c>
      <c r="K76" s="86"/>
      <c r="L76" s="86"/>
      <c r="M76" s="367"/>
    </row>
    <row r="77" spans="4:13" ht="20.100000000000001" customHeight="1">
      <c r="D77" s="403"/>
      <c r="E77" s="415"/>
      <c r="F77" s="360"/>
      <c r="G77" s="95" t="s">
        <v>49</v>
      </c>
      <c r="H77" s="201" t="s">
        <v>98</v>
      </c>
      <c r="I77" s="201" t="s">
        <v>98</v>
      </c>
      <c r="J77" s="103">
        <f t="shared" si="1"/>
        <v>61</v>
      </c>
      <c r="K77" s="88"/>
      <c r="L77" s="88"/>
      <c r="M77" s="367"/>
    </row>
    <row r="78" spans="4:13" ht="20.100000000000001" customHeight="1">
      <c r="D78" s="403"/>
      <c r="E78" s="415"/>
      <c r="F78" s="360"/>
      <c r="G78" s="86" t="s">
        <v>50</v>
      </c>
      <c r="H78" s="194"/>
      <c r="I78" s="194" t="s">
        <v>87</v>
      </c>
      <c r="J78" s="103">
        <f t="shared" si="1"/>
        <v>14</v>
      </c>
      <c r="K78" s="88"/>
      <c r="L78" s="88"/>
      <c r="M78" s="367"/>
    </row>
    <row r="79" spans="4:13" ht="20.100000000000001" customHeight="1">
      <c r="D79" s="403"/>
      <c r="E79" s="415"/>
      <c r="F79" s="361"/>
      <c r="G79" s="97" t="s">
        <v>77</v>
      </c>
      <c r="H79" s="199" t="s">
        <v>87</v>
      </c>
      <c r="I79" s="199" t="s">
        <v>87</v>
      </c>
      <c r="J79" s="103">
        <f t="shared" si="1"/>
        <v>14</v>
      </c>
      <c r="K79" s="99"/>
      <c r="L79" s="99"/>
      <c r="M79" s="372"/>
    </row>
    <row r="80" spans="4:13" ht="20.100000000000001" customHeight="1">
      <c r="D80" s="403"/>
      <c r="E80" s="415"/>
      <c r="F80" s="362" t="s">
        <v>151</v>
      </c>
      <c r="G80" s="101" t="s">
        <v>124</v>
      </c>
      <c r="H80" s="190" t="s">
        <v>424</v>
      </c>
      <c r="I80" s="190"/>
      <c r="J80" s="103">
        <f t="shared" si="1"/>
        <v>0</v>
      </c>
      <c r="K80" s="103"/>
      <c r="L80" s="103" t="s">
        <v>250</v>
      </c>
      <c r="M80" s="366"/>
    </row>
    <row r="81" spans="4:13" ht="20.100000000000001" customHeight="1">
      <c r="D81" s="403"/>
      <c r="E81" s="415"/>
      <c r="F81" s="360"/>
      <c r="G81" s="86" t="s">
        <v>55</v>
      </c>
      <c r="H81" s="194" t="s">
        <v>191</v>
      </c>
      <c r="I81" s="194" t="s">
        <v>191</v>
      </c>
      <c r="J81" s="103">
        <f t="shared" si="1"/>
        <v>17</v>
      </c>
      <c r="K81" s="88">
        <v>33</v>
      </c>
      <c r="L81" s="88"/>
      <c r="M81" s="367"/>
    </row>
    <row r="82" spans="4:13" ht="20.100000000000001" customHeight="1">
      <c r="D82" s="403"/>
      <c r="E82" s="415"/>
      <c r="F82" s="360"/>
      <c r="G82" s="86" t="s">
        <v>123</v>
      </c>
      <c r="H82" s="194" t="s">
        <v>293</v>
      </c>
      <c r="I82" s="194" t="s">
        <v>293</v>
      </c>
      <c r="J82" s="103">
        <f t="shared" si="1"/>
        <v>17</v>
      </c>
      <c r="K82" s="86"/>
      <c r="L82" s="86"/>
      <c r="M82" s="367"/>
    </row>
    <row r="83" spans="4:13" ht="20.100000000000001" customHeight="1">
      <c r="D83" s="403"/>
      <c r="E83" s="415"/>
      <c r="F83" s="360"/>
      <c r="G83" s="95" t="s">
        <v>49</v>
      </c>
      <c r="H83" s="197" t="s">
        <v>192</v>
      </c>
      <c r="I83" s="197" t="s">
        <v>192</v>
      </c>
      <c r="J83" s="103">
        <f t="shared" si="1"/>
        <v>67</v>
      </c>
      <c r="K83" s="88"/>
      <c r="L83" s="88"/>
      <c r="M83" s="367"/>
    </row>
    <row r="84" spans="4:13" ht="20.100000000000001" customHeight="1">
      <c r="D84" s="403"/>
      <c r="E84" s="415"/>
      <c r="F84" s="360"/>
      <c r="G84" s="86" t="s">
        <v>50</v>
      </c>
      <c r="H84" s="194"/>
      <c r="I84" s="194" t="s">
        <v>191</v>
      </c>
      <c r="J84" s="103">
        <f t="shared" si="1"/>
        <v>17</v>
      </c>
      <c r="K84" s="88"/>
      <c r="L84" s="88"/>
      <c r="M84" s="367"/>
    </row>
    <row r="85" spans="4:13" ht="20.100000000000001" customHeight="1">
      <c r="D85" s="403"/>
      <c r="E85" s="415"/>
      <c r="F85" s="361"/>
      <c r="G85" s="97" t="s">
        <v>77</v>
      </c>
      <c r="H85" s="199" t="s">
        <v>191</v>
      </c>
      <c r="I85" s="199" t="s">
        <v>191</v>
      </c>
      <c r="J85" s="103">
        <f t="shared" si="1"/>
        <v>17</v>
      </c>
      <c r="K85" s="99"/>
      <c r="L85" s="99"/>
      <c r="M85" s="372"/>
    </row>
    <row r="86" spans="4:13" ht="20.100000000000001" customHeight="1">
      <c r="D86" s="403"/>
      <c r="E86" s="415"/>
      <c r="F86" s="362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250</v>
      </c>
      <c r="M86" s="366"/>
    </row>
    <row r="87" spans="4:13" ht="20.100000000000001" customHeight="1">
      <c r="D87" s="403"/>
      <c r="E87" s="415"/>
      <c r="F87" s="360"/>
      <c r="G87" s="86" t="s">
        <v>55</v>
      </c>
      <c r="H87" s="76" t="s">
        <v>88</v>
      </c>
      <c r="I87" s="76" t="s">
        <v>88</v>
      </c>
      <c r="J87" s="103">
        <f t="shared" si="1"/>
        <v>12</v>
      </c>
      <c r="K87" s="88">
        <v>33</v>
      </c>
      <c r="L87" s="88"/>
      <c r="M87" s="367"/>
    </row>
    <row r="88" spans="4:13" ht="20.100000000000001" customHeight="1">
      <c r="D88" s="403"/>
      <c r="E88" s="415"/>
      <c r="F88" s="360"/>
      <c r="G88" s="86" t="s">
        <v>123</v>
      </c>
      <c r="H88" s="76" t="s">
        <v>457</v>
      </c>
      <c r="I88" s="76" t="s">
        <v>457</v>
      </c>
      <c r="J88" s="103">
        <f t="shared" si="1"/>
        <v>12</v>
      </c>
      <c r="K88" s="86"/>
      <c r="L88" s="86"/>
      <c r="M88" s="367"/>
    </row>
    <row r="89" spans="4:13" ht="20.100000000000001" customHeight="1">
      <c r="D89" s="403"/>
      <c r="E89" s="415"/>
      <c r="F89" s="360"/>
      <c r="G89" s="95" t="s">
        <v>49</v>
      </c>
      <c r="H89" s="271"/>
      <c r="I89" s="131" t="s">
        <v>426</v>
      </c>
      <c r="J89" s="103">
        <f t="shared" si="1"/>
        <v>43</v>
      </c>
      <c r="K89" s="88"/>
      <c r="L89" s="88"/>
      <c r="M89" s="367"/>
    </row>
    <row r="90" spans="4:13" ht="20.100000000000001" customHeight="1">
      <c r="D90" s="403"/>
      <c r="E90" s="415"/>
      <c r="F90" s="360"/>
      <c r="G90" s="86" t="s">
        <v>50</v>
      </c>
      <c r="H90" s="76"/>
      <c r="I90" s="76" t="s">
        <v>88</v>
      </c>
      <c r="J90" s="103">
        <f t="shared" si="1"/>
        <v>12</v>
      </c>
      <c r="K90" s="88"/>
      <c r="L90" s="88"/>
      <c r="M90" s="367"/>
    </row>
    <row r="91" spans="4:13" ht="19.899999999999999" customHeight="1">
      <c r="D91" s="403"/>
      <c r="E91" s="415"/>
      <c r="F91" s="361"/>
      <c r="G91" s="97" t="s">
        <v>77</v>
      </c>
      <c r="H91" s="77" t="s">
        <v>88</v>
      </c>
      <c r="I91" s="77" t="s">
        <v>88</v>
      </c>
      <c r="J91" s="103">
        <f t="shared" si="1"/>
        <v>12</v>
      </c>
      <c r="K91" s="99"/>
      <c r="L91" s="99"/>
      <c r="M91" s="372"/>
    </row>
    <row r="92" spans="4:13" ht="20.100000000000001" customHeight="1">
      <c r="D92" s="403"/>
      <c r="E92" s="415"/>
      <c r="F92" s="360" t="s">
        <v>302</v>
      </c>
      <c r="G92" s="86" t="s">
        <v>55</v>
      </c>
      <c r="H92" s="101" t="s">
        <v>425</v>
      </c>
      <c r="I92" s="101" t="s">
        <v>425</v>
      </c>
      <c r="J92" s="103">
        <f t="shared" si="1"/>
        <v>7</v>
      </c>
      <c r="K92" s="157"/>
      <c r="L92" s="88"/>
      <c r="M92" s="367"/>
    </row>
    <row r="93" spans="4:13" ht="20.100000000000001" customHeight="1">
      <c r="D93" s="403"/>
      <c r="E93" s="415"/>
      <c r="F93" s="360"/>
      <c r="G93" s="86" t="s">
        <v>123</v>
      </c>
      <c r="H93" s="87" t="str">
        <f>LOWER(H92)</f>
        <v>98 inch</v>
      </c>
      <c r="I93" s="87" t="str">
        <f>LOWER(I92)</f>
        <v>98 inch</v>
      </c>
      <c r="J93" s="103">
        <f t="shared" si="1"/>
        <v>7</v>
      </c>
      <c r="K93" s="156"/>
      <c r="L93" s="86"/>
      <c r="M93" s="367"/>
    </row>
    <row r="94" spans="4:13" ht="20.100000000000001" customHeight="1">
      <c r="D94" s="403"/>
      <c r="E94" s="415"/>
      <c r="F94" s="360"/>
      <c r="G94" s="95" t="s">
        <v>49</v>
      </c>
      <c r="H94" s="131" t="s">
        <v>426</v>
      </c>
      <c r="I94" s="131" t="s">
        <v>426</v>
      </c>
      <c r="J94" s="103">
        <f t="shared" si="1"/>
        <v>43</v>
      </c>
      <c r="K94" s="157"/>
      <c r="L94" s="88"/>
      <c r="M94" s="367"/>
    </row>
    <row r="95" spans="4:13" ht="20.100000000000001" customHeight="1">
      <c r="D95" s="403"/>
      <c r="E95" s="415"/>
      <c r="F95" s="361"/>
      <c r="G95" s="97" t="s">
        <v>77</v>
      </c>
      <c r="H95" s="265"/>
      <c r="I95" s="101" t="s">
        <v>425</v>
      </c>
      <c r="J95" s="103">
        <f t="shared" si="1"/>
        <v>7</v>
      </c>
      <c r="K95" s="167"/>
      <c r="L95" s="99"/>
      <c r="M95" s="372"/>
    </row>
    <row r="96" spans="4:13" ht="20.100000000000001" customHeight="1">
      <c r="D96" s="403"/>
      <c r="E96" s="415"/>
      <c r="F96" s="360" t="s">
        <v>303</v>
      </c>
      <c r="G96" s="86" t="s">
        <v>55</v>
      </c>
      <c r="H96" s="302" t="s">
        <v>427</v>
      </c>
      <c r="I96" s="302" t="s">
        <v>427</v>
      </c>
      <c r="J96" s="103">
        <f t="shared" si="1"/>
        <v>12</v>
      </c>
      <c r="K96" s="157"/>
      <c r="L96" s="88"/>
      <c r="M96" s="367"/>
    </row>
    <row r="97" spans="4:13" ht="20.100000000000001" customHeight="1">
      <c r="D97" s="403"/>
      <c r="E97" s="415"/>
      <c r="F97" s="360"/>
      <c r="G97" s="86" t="s">
        <v>123</v>
      </c>
      <c r="H97" s="193" t="s">
        <v>458</v>
      </c>
      <c r="I97" s="193" t="s">
        <v>458</v>
      </c>
      <c r="J97" s="103">
        <f t="shared" si="1"/>
        <v>14</v>
      </c>
      <c r="K97" s="156"/>
      <c r="L97" s="86"/>
      <c r="M97" s="367"/>
    </row>
    <row r="98" spans="4:13" ht="19.899999999999999" customHeight="1">
      <c r="D98" s="403"/>
      <c r="E98" s="415"/>
      <c r="F98" s="360"/>
      <c r="G98" s="95" t="s">
        <v>49</v>
      </c>
      <c r="H98" s="264" t="s">
        <v>428</v>
      </c>
      <c r="I98" s="264" t="s">
        <v>428</v>
      </c>
      <c r="J98" s="103">
        <f t="shared" si="1"/>
        <v>43</v>
      </c>
      <c r="K98" s="157"/>
      <c r="L98" s="88"/>
      <c r="M98" s="367"/>
    </row>
    <row r="99" spans="4:13" ht="17.649999999999999" customHeight="1">
      <c r="D99" s="403"/>
      <c r="E99" s="415"/>
      <c r="F99" s="361"/>
      <c r="G99" s="97" t="s">
        <v>77</v>
      </c>
      <c r="H99" s="266"/>
      <c r="I99" s="302" t="s">
        <v>427</v>
      </c>
      <c r="J99" s="103">
        <f t="shared" si="1"/>
        <v>12</v>
      </c>
      <c r="K99" s="167"/>
      <c r="L99" s="99"/>
      <c r="M99" s="372"/>
    </row>
    <row r="100" spans="4:13" ht="17.649999999999999" customHeight="1">
      <c r="D100" s="403"/>
      <c r="E100" s="415"/>
      <c r="F100" s="360" t="s">
        <v>304</v>
      </c>
      <c r="G100" s="86" t="s">
        <v>55</v>
      </c>
      <c r="H100" s="302" t="s">
        <v>429</v>
      </c>
      <c r="I100" s="302" t="s">
        <v>429</v>
      </c>
      <c r="J100" s="103">
        <f t="shared" si="1"/>
        <v>12</v>
      </c>
      <c r="K100" s="157"/>
      <c r="L100" s="88"/>
      <c r="M100" s="367"/>
    </row>
    <row r="101" spans="4:13" ht="17.649999999999999" customHeight="1">
      <c r="D101" s="403"/>
      <c r="E101" s="415"/>
      <c r="F101" s="360"/>
      <c r="G101" s="86" t="s">
        <v>123</v>
      </c>
      <c r="H101" s="193" t="s">
        <v>459</v>
      </c>
      <c r="I101" s="193" t="s">
        <v>459</v>
      </c>
      <c r="J101" s="103">
        <f t="shared" si="1"/>
        <v>14</v>
      </c>
      <c r="K101" s="156"/>
      <c r="L101" s="86"/>
      <c r="M101" s="367"/>
    </row>
    <row r="102" spans="4:13" ht="17.649999999999999" customHeight="1">
      <c r="D102" s="403"/>
      <c r="E102" s="415"/>
      <c r="F102" s="360"/>
      <c r="G102" s="95" t="s">
        <v>49</v>
      </c>
      <c r="H102" s="264" t="s">
        <v>430</v>
      </c>
      <c r="I102" s="264" t="s">
        <v>430</v>
      </c>
      <c r="J102" s="103">
        <f t="shared" si="1"/>
        <v>43</v>
      </c>
      <c r="K102" s="157"/>
      <c r="L102" s="88"/>
      <c r="M102" s="367"/>
    </row>
    <row r="103" spans="4:13" ht="17.649999999999999" customHeight="1">
      <c r="D103" s="403"/>
      <c r="E103" s="415"/>
      <c r="F103" s="361"/>
      <c r="G103" s="97" t="s">
        <v>77</v>
      </c>
      <c r="H103" s="266"/>
      <c r="I103" s="302" t="s">
        <v>429</v>
      </c>
      <c r="J103" s="103">
        <f t="shared" si="1"/>
        <v>12</v>
      </c>
      <c r="K103" s="167"/>
      <c r="L103" s="99"/>
      <c r="M103" s="372"/>
    </row>
    <row r="104" spans="4:13" ht="17.649999999999999" customHeight="1">
      <c r="D104" s="403"/>
      <c r="E104" s="415"/>
      <c r="F104" s="360" t="s">
        <v>305</v>
      </c>
      <c r="G104" s="86" t="s">
        <v>55</v>
      </c>
      <c r="H104" s="101" t="s">
        <v>431</v>
      </c>
      <c r="I104" s="101" t="s">
        <v>431</v>
      </c>
      <c r="J104" s="103">
        <f t="shared" si="1"/>
        <v>7</v>
      </c>
      <c r="K104" s="157"/>
      <c r="L104" s="88"/>
      <c r="M104" s="367"/>
    </row>
    <row r="105" spans="4:13" ht="17.649999999999999" customHeight="1">
      <c r="D105" s="403"/>
      <c r="E105" s="415"/>
      <c r="F105" s="360"/>
      <c r="G105" s="86" t="s">
        <v>123</v>
      </c>
      <c r="H105" s="87" t="str">
        <f>LOWER(H104)</f>
        <v>65 inch</v>
      </c>
      <c r="I105" s="87" t="str">
        <f>LOWER(I104)</f>
        <v>65 inch</v>
      </c>
      <c r="J105" s="103">
        <f t="shared" si="1"/>
        <v>7</v>
      </c>
      <c r="K105" s="156"/>
      <c r="L105" s="86"/>
      <c r="M105" s="367"/>
    </row>
    <row r="106" spans="4:13" ht="17.649999999999999" customHeight="1">
      <c r="D106" s="403"/>
      <c r="E106" s="415"/>
      <c r="F106" s="360"/>
      <c r="G106" s="95" t="s">
        <v>49</v>
      </c>
      <c r="H106" s="264" t="s">
        <v>432</v>
      </c>
      <c r="I106" s="264" t="s">
        <v>432</v>
      </c>
      <c r="J106" s="103">
        <f t="shared" si="1"/>
        <v>43</v>
      </c>
      <c r="K106" s="157"/>
      <c r="L106" s="88"/>
      <c r="M106" s="367"/>
    </row>
    <row r="107" spans="4:13" ht="17.649999999999999" customHeight="1">
      <c r="D107" s="403"/>
      <c r="E107" s="415"/>
      <c r="F107" s="361"/>
      <c r="G107" s="97" t="s">
        <v>77</v>
      </c>
      <c r="H107" s="267"/>
      <c r="I107" s="101" t="s">
        <v>431</v>
      </c>
      <c r="J107" s="103">
        <f t="shared" si="1"/>
        <v>7</v>
      </c>
      <c r="K107" s="167"/>
      <c r="L107" s="99"/>
      <c r="M107" s="372"/>
    </row>
    <row r="108" spans="4:13" ht="17.649999999999999" customHeight="1">
      <c r="D108" s="403"/>
      <c r="E108" s="415"/>
      <c r="F108" s="360" t="s">
        <v>306</v>
      </c>
      <c r="G108" s="86" t="s">
        <v>55</v>
      </c>
      <c r="H108" s="268" t="s">
        <v>433</v>
      </c>
      <c r="I108" s="268" t="s">
        <v>433</v>
      </c>
      <c r="J108" s="103">
        <f t="shared" si="1"/>
        <v>7</v>
      </c>
      <c r="K108" s="157"/>
      <c r="L108" s="88"/>
      <c r="M108" s="367"/>
    </row>
    <row r="109" spans="4:13" ht="17.649999999999999" customHeight="1">
      <c r="D109" s="403"/>
      <c r="E109" s="415"/>
      <c r="F109" s="360"/>
      <c r="G109" s="86" t="s">
        <v>123</v>
      </c>
      <c r="H109" s="87" t="str">
        <f>LOWER(H108)</f>
        <v>55 inch</v>
      </c>
      <c r="I109" s="87" t="str">
        <f>LOWER(I108)</f>
        <v>55 inch</v>
      </c>
      <c r="J109" s="103">
        <f t="shared" si="1"/>
        <v>7</v>
      </c>
      <c r="K109" s="156"/>
      <c r="L109" s="86"/>
      <c r="M109" s="367"/>
    </row>
    <row r="110" spans="4:13" ht="17.649999999999999" customHeight="1">
      <c r="D110" s="403"/>
      <c r="E110" s="415"/>
      <c r="F110" s="360"/>
      <c r="G110" s="95" t="s">
        <v>49</v>
      </c>
      <c r="H110" s="86" t="s">
        <v>434</v>
      </c>
      <c r="I110" s="86" t="s">
        <v>434</v>
      </c>
      <c r="J110" s="103">
        <f t="shared" si="1"/>
        <v>43</v>
      </c>
      <c r="K110" s="157"/>
      <c r="L110" s="88"/>
      <c r="M110" s="367"/>
    </row>
    <row r="111" spans="4:13" ht="17.649999999999999" customHeight="1">
      <c r="D111" s="403"/>
      <c r="E111" s="415"/>
      <c r="F111" s="361"/>
      <c r="G111" s="97" t="s">
        <v>77</v>
      </c>
      <c r="H111" s="266"/>
      <c r="I111" s="268" t="s">
        <v>433</v>
      </c>
      <c r="J111" s="103">
        <f t="shared" si="1"/>
        <v>7</v>
      </c>
      <c r="K111" s="167"/>
      <c r="L111" s="99"/>
      <c r="M111" s="372"/>
    </row>
    <row r="112" spans="4:13" ht="17.25" customHeight="1">
      <c r="D112" s="403"/>
      <c r="E112" s="415"/>
      <c r="F112" s="360" t="s">
        <v>307</v>
      </c>
      <c r="G112" s="86" t="s">
        <v>55</v>
      </c>
      <c r="H112" s="268" t="s">
        <v>435</v>
      </c>
      <c r="I112" s="268" t="s">
        <v>435</v>
      </c>
      <c r="J112" s="103">
        <f t="shared" si="1"/>
        <v>12</v>
      </c>
      <c r="K112" s="157"/>
      <c r="L112" s="88"/>
      <c r="M112" s="367"/>
    </row>
    <row r="113" spans="4:13" ht="17.649999999999999" customHeight="1">
      <c r="D113" s="403"/>
      <c r="E113" s="415"/>
      <c r="F113" s="360"/>
      <c r="G113" s="86" t="s">
        <v>123</v>
      </c>
      <c r="H113" s="299" t="s">
        <v>460</v>
      </c>
      <c r="I113" s="299" t="s">
        <v>460</v>
      </c>
      <c r="J113" s="103">
        <f t="shared" si="1"/>
        <v>14</v>
      </c>
      <c r="K113" s="156"/>
      <c r="L113" s="86"/>
      <c r="M113" s="367"/>
    </row>
    <row r="114" spans="4:13" ht="17.649999999999999" customHeight="1">
      <c r="D114" s="403"/>
      <c r="E114" s="415"/>
      <c r="F114" s="360"/>
      <c r="G114" s="95" t="s">
        <v>49</v>
      </c>
      <c r="H114" s="264" t="s">
        <v>436</v>
      </c>
      <c r="I114" s="264" t="s">
        <v>436</v>
      </c>
      <c r="J114" s="103">
        <f t="shared" si="1"/>
        <v>43</v>
      </c>
      <c r="K114" s="157"/>
      <c r="L114" s="88"/>
      <c r="M114" s="367"/>
    </row>
    <row r="115" spans="4:13" ht="17.45" customHeight="1">
      <c r="D115" s="403"/>
      <c r="E115" s="415"/>
      <c r="F115" s="361"/>
      <c r="G115" s="97" t="s">
        <v>77</v>
      </c>
      <c r="H115" s="266"/>
      <c r="I115" s="268" t="s">
        <v>435</v>
      </c>
      <c r="J115" s="103">
        <f t="shared" si="1"/>
        <v>12</v>
      </c>
      <c r="K115" s="167"/>
      <c r="L115" s="99"/>
      <c r="M115" s="372"/>
    </row>
    <row r="116" spans="4:13" ht="17.649999999999999" customHeight="1">
      <c r="D116" s="403"/>
      <c r="E116" s="415"/>
      <c r="F116" s="360" t="s">
        <v>308</v>
      </c>
      <c r="G116" s="86" t="s">
        <v>55</v>
      </c>
      <c r="H116" s="101" t="s">
        <v>437</v>
      </c>
      <c r="I116" s="101" t="s">
        <v>437</v>
      </c>
      <c r="J116" s="103">
        <f t="shared" si="1"/>
        <v>7</v>
      </c>
      <c r="K116" s="157"/>
      <c r="L116" s="88"/>
      <c r="M116" s="367"/>
    </row>
    <row r="117" spans="4:13" ht="17.649999999999999" customHeight="1">
      <c r="D117" s="403"/>
      <c r="E117" s="415"/>
      <c r="F117" s="360"/>
      <c r="G117" s="86" t="s">
        <v>123</v>
      </c>
      <c r="H117" s="238" t="str">
        <f>LOWER(H116)</f>
        <v>43 inch</v>
      </c>
      <c r="I117" s="238" t="str">
        <f>LOWER(I116)</f>
        <v>43 inch</v>
      </c>
      <c r="J117" s="103">
        <f t="shared" si="1"/>
        <v>7</v>
      </c>
      <c r="K117" s="156"/>
      <c r="L117" s="86"/>
      <c r="M117" s="367"/>
    </row>
    <row r="118" spans="4:13" ht="17.649999999999999" customHeight="1">
      <c r="D118" s="403"/>
      <c r="E118" s="415"/>
      <c r="F118" s="360"/>
      <c r="G118" s="95" t="s">
        <v>49</v>
      </c>
      <c r="H118" s="264" t="s">
        <v>438</v>
      </c>
      <c r="I118" s="264" t="s">
        <v>438</v>
      </c>
      <c r="J118" s="103">
        <f t="shared" si="1"/>
        <v>43</v>
      </c>
      <c r="K118" s="157"/>
      <c r="L118" s="88"/>
      <c r="M118" s="367"/>
    </row>
    <row r="119" spans="4:13" ht="17.649999999999999" customHeight="1">
      <c r="D119" s="403"/>
      <c r="E119" s="415"/>
      <c r="F119" s="361"/>
      <c r="G119" s="97" t="s">
        <v>77</v>
      </c>
      <c r="H119" s="269"/>
      <c r="I119" s="101" t="s">
        <v>437</v>
      </c>
      <c r="J119" s="103">
        <f t="shared" si="1"/>
        <v>7</v>
      </c>
      <c r="K119" s="167"/>
      <c r="L119" s="99"/>
      <c r="M119" s="372"/>
    </row>
    <row r="120" spans="4:13" ht="17.649999999999999" customHeight="1">
      <c r="D120" s="403"/>
      <c r="E120" s="415"/>
      <c r="F120" s="360" t="s">
        <v>309</v>
      </c>
      <c r="G120" s="86" t="s">
        <v>55</v>
      </c>
      <c r="H120" s="268" t="s">
        <v>439</v>
      </c>
      <c r="I120" s="268" t="s">
        <v>439</v>
      </c>
      <c r="J120" s="103">
        <f t="shared" si="1"/>
        <v>18</v>
      </c>
      <c r="K120" s="157"/>
      <c r="L120" s="88"/>
      <c r="M120" s="367"/>
    </row>
    <row r="121" spans="4:13" ht="18" customHeight="1">
      <c r="D121" s="403"/>
      <c r="E121" s="415"/>
      <c r="F121" s="360"/>
      <c r="G121" s="86" t="s">
        <v>123</v>
      </c>
      <c r="H121" s="238" t="str">
        <f>LOWER(H120)</f>
        <v>32 inch or smaller</v>
      </c>
      <c r="I121" s="238" t="str">
        <f>LOWER(I120)</f>
        <v>32 inch or smaller</v>
      </c>
      <c r="J121" s="103">
        <f t="shared" si="1"/>
        <v>18</v>
      </c>
      <c r="K121" s="156"/>
      <c r="L121" s="86"/>
      <c r="M121" s="367"/>
    </row>
    <row r="122" spans="4:13" ht="17.649999999999999" customHeight="1">
      <c r="D122" s="403"/>
      <c r="E122" s="415"/>
      <c r="F122" s="360"/>
      <c r="G122" s="95" t="s">
        <v>49</v>
      </c>
      <c r="H122" s="264" t="s">
        <v>440</v>
      </c>
      <c r="I122" s="264" t="s">
        <v>440</v>
      </c>
      <c r="J122" s="103">
        <f t="shared" si="1"/>
        <v>52</v>
      </c>
      <c r="K122" s="157"/>
      <c r="L122" s="88"/>
      <c r="M122" s="367"/>
    </row>
    <row r="123" spans="4:13" ht="17.649999999999999" customHeight="1">
      <c r="D123" s="403"/>
      <c r="E123" s="415"/>
      <c r="F123" s="361"/>
      <c r="G123" s="97" t="s">
        <v>77</v>
      </c>
      <c r="H123" s="97"/>
      <c r="I123" s="268" t="s">
        <v>439</v>
      </c>
      <c r="J123" s="103">
        <f t="shared" si="1"/>
        <v>18</v>
      </c>
      <c r="K123" s="167"/>
      <c r="L123" s="99"/>
      <c r="M123" s="372"/>
    </row>
    <row r="124" spans="4:13" ht="17.649999999999999" customHeight="1">
      <c r="D124" s="403"/>
      <c r="E124" s="415"/>
      <c r="F124" s="362" t="s">
        <v>153</v>
      </c>
      <c r="G124" s="101" t="s">
        <v>124</v>
      </c>
      <c r="H124" s="71" t="s">
        <v>393</v>
      </c>
      <c r="I124" s="71"/>
      <c r="J124" s="103">
        <f t="shared" si="1"/>
        <v>0</v>
      </c>
      <c r="K124" s="168"/>
      <c r="L124" s="103" t="s">
        <v>250</v>
      </c>
      <c r="M124" s="366"/>
    </row>
    <row r="125" spans="4:13" ht="17.649999999999999" customHeight="1">
      <c r="D125" s="403"/>
      <c r="E125" s="415"/>
      <c r="F125" s="360"/>
      <c r="G125" s="86" t="s">
        <v>55</v>
      </c>
      <c r="H125" s="104" t="s">
        <v>89</v>
      </c>
      <c r="I125" s="104" t="s">
        <v>89</v>
      </c>
      <c r="J125" s="103">
        <f t="shared" si="1"/>
        <v>17</v>
      </c>
      <c r="K125" s="157">
        <v>33</v>
      </c>
      <c r="L125" s="88"/>
      <c r="M125" s="367"/>
    </row>
    <row r="126" spans="4:13" ht="17.649999999999999" customHeight="1">
      <c r="D126" s="403"/>
      <c r="E126" s="415"/>
      <c r="F126" s="360"/>
      <c r="G126" s="86" t="s">
        <v>123</v>
      </c>
      <c r="H126" s="225" t="s">
        <v>481</v>
      </c>
      <c r="I126" s="225" t="s">
        <v>481</v>
      </c>
      <c r="J126" s="103">
        <f t="shared" si="1"/>
        <v>17</v>
      </c>
      <c r="K126" s="156"/>
      <c r="L126" s="86"/>
      <c r="M126" s="367"/>
    </row>
    <row r="127" spans="4:13" ht="17.649999999999999" customHeight="1">
      <c r="D127" s="403"/>
      <c r="E127" s="415"/>
      <c r="F127" s="360"/>
      <c r="G127" s="95" t="s">
        <v>49</v>
      </c>
      <c r="H127" s="271" t="s">
        <v>382</v>
      </c>
      <c r="I127" s="264" t="s">
        <v>99</v>
      </c>
      <c r="J127" s="103">
        <f t="shared" si="1"/>
        <v>37</v>
      </c>
      <c r="K127" s="157"/>
      <c r="L127" s="88"/>
      <c r="M127" s="367"/>
    </row>
    <row r="128" spans="4:13" ht="17.649999999999999" customHeight="1">
      <c r="D128" s="403"/>
      <c r="E128" s="415"/>
      <c r="F128" s="360"/>
      <c r="G128" s="86" t="s">
        <v>50</v>
      </c>
      <c r="H128" s="104"/>
      <c r="I128" s="104" t="s">
        <v>89</v>
      </c>
      <c r="J128" s="103">
        <f t="shared" si="1"/>
        <v>17</v>
      </c>
      <c r="K128" s="157"/>
      <c r="L128" s="88"/>
      <c r="M128" s="367"/>
    </row>
    <row r="129" spans="4:13" ht="17.649999999999999" customHeight="1">
      <c r="D129" s="403"/>
      <c r="E129" s="415"/>
      <c r="F129" s="360"/>
      <c r="G129" s="97" t="s">
        <v>77</v>
      </c>
      <c r="H129" s="117" t="s">
        <v>89</v>
      </c>
      <c r="I129" s="117" t="s">
        <v>89</v>
      </c>
      <c r="J129" s="103">
        <f t="shared" si="1"/>
        <v>17</v>
      </c>
      <c r="K129" s="167"/>
      <c r="L129" s="99"/>
      <c r="M129" s="372"/>
    </row>
    <row r="130" spans="4:13" ht="17.45" customHeight="1">
      <c r="D130" s="403"/>
      <c r="E130" s="415"/>
      <c r="F130" s="363" t="s">
        <v>310</v>
      </c>
      <c r="G130" s="91" t="s">
        <v>55</v>
      </c>
      <c r="H130" s="268" t="s">
        <v>441</v>
      </c>
      <c r="I130" s="268" t="s">
        <v>441</v>
      </c>
      <c r="J130" s="103">
        <f t="shared" si="1"/>
        <v>6</v>
      </c>
      <c r="K130" s="165">
        <v>33</v>
      </c>
      <c r="L130" s="93"/>
      <c r="M130" s="367"/>
    </row>
    <row r="131" spans="4:13" ht="17.45" customHeight="1">
      <c r="D131" s="403"/>
      <c r="E131" s="415"/>
      <c r="F131" s="364"/>
      <c r="G131" s="86" t="s">
        <v>123</v>
      </c>
      <c r="H131" s="87" t="str">
        <f>LOWER(H130)</f>
        <v>8k tvs</v>
      </c>
      <c r="I131" s="87" t="str">
        <f>LOWER(I130)</f>
        <v>8k tvs</v>
      </c>
      <c r="J131" s="103">
        <f t="shared" si="1"/>
        <v>6</v>
      </c>
      <c r="K131" s="156"/>
      <c r="L131" s="86"/>
      <c r="M131" s="367"/>
    </row>
    <row r="132" spans="4:13" ht="17.45" customHeight="1">
      <c r="D132" s="403"/>
      <c r="E132" s="415"/>
      <c r="F132" s="364"/>
      <c r="G132" s="95" t="s">
        <v>49</v>
      </c>
      <c r="H132" s="264" t="s">
        <v>99</v>
      </c>
      <c r="I132" s="264" t="s">
        <v>99</v>
      </c>
      <c r="J132" s="103">
        <f t="shared" si="1"/>
        <v>37</v>
      </c>
      <c r="K132" s="157"/>
      <c r="L132" s="88"/>
      <c r="M132" s="367"/>
    </row>
    <row r="133" spans="4:13" ht="17.45" customHeight="1">
      <c r="D133" s="403"/>
      <c r="E133" s="415"/>
      <c r="F133" s="404"/>
      <c r="G133" s="97" t="s">
        <v>77</v>
      </c>
      <c r="H133" s="266"/>
      <c r="I133" s="268" t="s">
        <v>441</v>
      </c>
      <c r="J133" s="103">
        <f t="shared" si="1"/>
        <v>6</v>
      </c>
      <c r="K133" s="167"/>
      <c r="L133" s="99"/>
      <c r="M133" s="372"/>
    </row>
    <row r="134" spans="4:13" ht="17.45" customHeight="1">
      <c r="D134" s="403"/>
      <c r="E134" s="415"/>
      <c r="F134" s="362" t="s">
        <v>311</v>
      </c>
      <c r="G134" s="86" t="s">
        <v>55</v>
      </c>
      <c r="H134" s="101" t="s">
        <v>442</v>
      </c>
      <c r="I134" s="101" t="s">
        <v>442</v>
      </c>
      <c r="J134" s="103">
        <f t="shared" si="1"/>
        <v>6</v>
      </c>
      <c r="K134" s="157">
        <v>33</v>
      </c>
      <c r="L134" s="88"/>
      <c r="M134" s="367"/>
    </row>
    <row r="135" spans="4:13" ht="17.45" customHeight="1">
      <c r="D135" s="403"/>
      <c r="E135" s="415"/>
      <c r="F135" s="360"/>
      <c r="G135" s="86" t="s">
        <v>123</v>
      </c>
      <c r="H135" s="87" t="str">
        <f>LOWER(H134)</f>
        <v>4k tvs</v>
      </c>
      <c r="I135" s="87" t="str">
        <f>LOWER(I134)</f>
        <v>4k tvs</v>
      </c>
      <c r="J135" s="103">
        <f t="shared" si="1"/>
        <v>6</v>
      </c>
      <c r="K135" s="156"/>
      <c r="L135" s="86"/>
      <c r="M135" s="367"/>
    </row>
    <row r="136" spans="4:13" ht="17.45" customHeight="1">
      <c r="D136" s="403"/>
      <c r="E136" s="415"/>
      <c r="F136" s="360"/>
      <c r="G136" s="95" t="s">
        <v>49</v>
      </c>
      <c r="H136" s="264" t="s">
        <v>443</v>
      </c>
      <c r="I136" s="264" t="s">
        <v>443</v>
      </c>
      <c r="J136" s="103">
        <f t="shared" si="1"/>
        <v>41</v>
      </c>
      <c r="K136" s="157"/>
      <c r="L136" s="88"/>
      <c r="M136" s="367"/>
    </row>
    <row r="137" spans="4:13" ht="17.45" customHeight="1">
      <c r="D137" s="403"/>
      <c r="E137" s="415"/>
      <c r="F137" s="361"/>
      <c r="G137" s="97" t="s">
        <v>77</v>
      </c>
      <c r="H137" s="270"/>
      <c r="I137" s="101" t="s">
        <v>442</v>
      </c>
      <c r="J137" s="103">
        <f t="shared" ref="J137:J200" si="2">LENB(I137)</f>
        <v>6</v>
      </c>
      <c r="K137" s="167"/>
      <c r="L137" s="99"/>
      <c r="M137" s="372"/>
    </row>
    <row r="138" spans="4:13" ht="17.45" customHeight="1">
      <c r="D138" s="403"/>
      <c r="E138" s="415"/>
      <c r="F138" s="362" t="s">
        <v>312</v>
      </c>
      <c r="G138" s="86" t="s">
        <v>55</v>
      </c>
      <c r="H138" s="268" t="s">
        <v>444</v>
      </c>
      <c r="I138" s="268" t="s">
        <v>444</v>
      </c>
      <c r="J138" s="103">
        <f t="shared" si="2"/>
        <v>14</v>
      </c>
      <c r="K138" s="157">
        <v>33</v>
      </c>
      <c r="L138" s="88"/>
      <c r="M138" s="367"/>
    </row>
    <row r="139" spans="4:13" ht="17.45" customHeight="1">
      <c r="D139" s="403"/>
      <c r="E139" s="415"/>
      <c r="F139" s="360"/>
      <c r="G139" s="86" t="s">
        <v>123</v>
      </c>
      <c r="H139" s="238" t="s">
        <v>461</v>
      </c>
      <c r="I139" s="238" t="s">
        <v>461</v>
      </c>
      <c r="J139" s="103">
        <f t="shared" si="2"/>
        <v>14</v>
      </c>
      <c r="K139" s="156"/>
      <c r="L139" s="86"/>
      <c r="M139" s="367"/>
    </row>
    <row r="140" spans="4:13" ht="17.45" customHeight="1">
      <c r="D140" s="403"/>
      <c r="E140" s="415"/>
      <c r="F140" s="360"/>
      <c r="G140" s="95" t="s">
        <v>49</v>
      </c>
      <c r="H140" s="86" t="s">
        <v>445</v>
      </c>
      <c r="I140" s="86" t="s">
        <v>445</v>
      </c>
      <c r="J140" s="103">
        <f t="shared" si="2"/>
        <v>42</v>
      </c>
      <c r="K140" s="157"/>
      <c r="L140" s="88"/>
      <c r="M140" s="367"/>
    </row>
    <row r="141" spans="4:13" ht="17.45" customHeight="1" thickBot="1">
      <c r="D141" s="418"/>
      <c r="E141" s="419"/>
      <c r="F141" s="360"/>
      <c r="G141" s="119" t="s">
        <v>77</v>
      </c>
      <c r="H141" s="265"/>
      <c r="I141" s="268" t="s">
        <v>444</v>
      </c>
      <c r="J141" s="103">
        <f t="shared" si="2"/>
        <v>14</v>
      </c>
      <c r="K141" s="177"/>
      <c r="L141" s="120"/>
      <c r="M141" s="367"/>
    </row>
    <row r="142" spans="4:13" ht="17.45" customHeight="1" thickBot="1">
      <c r="D142" s="298"/>
      <c r="E142" s="308"/>
      <c r="F142" s="282" t="s">
        <v>119</v>
      </c>
      <c r="G142" s="309" t="s">
        <v>55</v>
      </c>
      <c r="H142" s="278" t="s">
        <v>483</v>
      </c>
      <c r="I142" s="278" t="s">
        <v>483</v>
      </c>
      <c r="J142" s="294">
        <f t="shared" si="2"/>
        <v>8</v>
      </c>
      <c r="K142" s="163"/>
      <c r="L142" s="279"/>
      <c r="M142" s="277"/>
    </row>
    <row r="143" spans="4:13" ht="17.45" customHeight="1">
      <c r="D143" s="402" t="s">
        <v>121</v>
      </c>
      <c r="E143" s="420">
        <v>1</v>
      </c>
      <c r="F143" s="424" t="s">
        <v>526</v>
      </c>
      <c r="G143" s="106" t="s">
        <v>67</v>
      </c>
      <c r="H143" s="272" t="s">
        <v>394</v>
      </c>
      <c r="I143" s="272"/>
      <c r="J143" s="85">
        <f t="shared" si="2"/>
        <v>0</v>
      </c>
      <c r="K143" s="85"/>
      <c r="L143" s="85" t="s">
        <v>250</v>
      </c>
      <c r="M143" s="375"/>
    </row>
    <row r="144" spans="4:13" ht="17.45" customHeight="1">
      <c r="D144" s="403"/>
      <c r="E144" s="421"/>
      <c r="F144" s="425"/>
      <c r="G144" s="86" t="s">
        <v>55</v>
      </c>
      <c r="H144" s="78" t="s">
        <v>395</v>
      </c>
      <c r="I144" s="78" t="s">
        <v>395</v>
      </c>
      <c r="J144" s="103">
        <f t="shared" si="2"/>
        <v>17</v>
      </c>
      <c r="K144" s="88">
        <v>33</v>
      </c>
      <c r="L144" s="88"/>
      <c r="M144" s="367"/>
    </row>
    <row r="145" spans="4:13" ht="17.45" customHeight="1">
      <c r="D145" s="403"/>
      <c r="E145" s="421"/>
      <c r="F145" s="425"/>
      <c r="G145" s="86" t="s">
        <v>123</v>
      </c>
      <c r="H145" s="264" t="s">
        <v>462</v>
      </c>
      <c r="I145" s="264" t="s">
        <v>462</v>
      </c>
      <c r="J145" s="103">
        <f t="shared" si="2"/>
        <v>17</v>
      </c>
      <c r="K145" s="86"/>
      <c r="L145" s="86"/>
      <c r="M145" s="367"/>
    </row>
    <row r="146" spans="4:13" ht="17.45" customHeight="1">
      <c r="D146" s="403"/>
      <c r="E146" s="421"/>
      <c r="F146" s="425"/>
      <c r="G146" s="95" t="s">
        <v>49</v>
      </c>
      <c r="H146" s="131" t="s">
        <v>396</v>
      </c>
      <c r="I146" s="131" t="s">
        <v>396</v>
      </c>
      <c r="J146" s="103">
        <f t="shared" si="2"/>
        <v>43</v>
      </c>
      <c r="K146" s="88"/>
      <c r="L146" s="88"/>
      <c r="M146" s="367"/>
    </row>
    <row r="147" spans="4:13" ht="17.45" customHeight="1">
      <c r="D147" s="403"/>
      <c r="E147" s="421"/>
      <c r="F147" s="425"/>
      <c r="G147" s="86" t="s">
        <v>50</v>
      </c>
      <c r="H147" s="78"/>
      <c r="I147" s="78" t="s">
        <v>395</v>
      </c>
      <c r="J147" s="103">
        <f t="shared" si="2"/>
        <v>17</v>
      </c>
      <c r="K147" s="88"/>
      <c r="L147" s="88"/>
      <c r="M147" s="367"/>
    </row>
    <row r="148" spans="4:13" ht="17.45" customHeight="1">
      <c r="D148" s="403"/>
      <c r="E148" s="421"/>
      <c r="F148" s="426"/>
      <c r="G148" s="97" t="s">
        <v>77</v>
      </c>
      <c r="H148" s="78" t="s">
        <v>397</v>
      </c>
      <c r="I148" s="78" t="s">
        <v>397</v>
      </c>
      <c r="J148" s="103">
        <f t="shared" si="2"/>
        <v>13</v>
      </c>
      <c r="K148" s="99"/>
      <c r="L148" s="99"/>
      <c r="M148" s="372"/>
    </row>
    <row r="149" spans="4:13" ht="17.45" customHeight="1">
      <c r="D149" s="403"/>
      <c r="E149" s="411">
        <v>2</v>
      </c>
      <c r="F149" s="406" t="s">
        <v>527</v>
      </c>
      <c r="G149" s="101" t="s">
        <v>67</v>
      </c>
      <c r="H149" s="273" t="s">
        <v>398</v>
      </c>
      <c r="I149" s="273"/>
      <c r="J149" s="103">
        <f t="shared" si="2"/>
        <v>0</v>
      </c>
      <c r="K149" s="103"/>
      <c r="L149" s="168" t="s">
        <v>250</v>
      </c>
      <c r="M149" s="366"/>
    </row>
    <row r="150" spans="4:13" ht="17.45" customHeight="1">
      <c r="D150" s="403"/>
      <c r="E150" s="411"/>
      <c r="F150" s="407"/>
      <c r="G150" s="86" t="s">
        <v>55</v>
      </c>
      <c r="H150" s="78" t="s">
        <v>399</v>
      </c>
      <c r="I150" s="78" t="s">
        <v>399</v>
      </c>
      <c r="J150" s="103">
        <f t="shared" si="2"/>
        <v>14</v>
      </c>
      <c r="K150" s="88">
        <v>33</v>
      </c>
      <c r="L150" s="157"/>
      <c r="M150" s="367"/>
    </row>
    <row r="151" spans="4:13" ht="17.45" customHeight="1">
      <c r="D151" s="403"/>
      <c r="E151" s="411"/>
      <c r="F151" s="407"/>
      <c r="G151" s="86" t="s">
        <v>123</v>
      </c>
      <c r="H151" s="264" t="s">
        <v>463</v>
      </c>
      <c r="I151" s="264" t="s">
        <v>463</v>
      </c>
      <c r="J151" s="103">
        <f t="shared" si="2"/>
        <v>14</v>
      </c>
      <c r="K151" s="86"/>
      <c r="L151" s="156"/>
      <c r="M151" s="367"/>
    </row>
    <row r="152" spans="4:13" ht="17.45" customHeight="1">
      <c r="D152" s="403"/>
      <c r="E152" s="411"/>
      <c r="F152" s="407"/>
      <c r="G152" s="95" t="s">
        <v>49</v>
      </c>
      <c r="H152" s="75" t="s">
        <v>400</v>
      </c>
      <c r="I152" s="75" t="s">
        <v>400</v>
      </c>
      <c r="J152" s="103">
        <f t="shared" si="2"/>
        <v>46</v>
      </c>
      <c r="K152" s="88"/>
      <c r="L152" s="157"/>
      <c r="M152" s="367"/>
    </row>
    <row r="153" spans="4:13" ht="17.45" customHeight="1">
      <c r="D153" s="403"/>
      <c r="E153" s="411"/>
      <c r="F153" s="407"/>
      <c r="G153" s="86" t="s">
        <v>50</v>
      </c>
      <c r="H153" s="78"/>
      <c r="I153" s="78" t="s">
        <v>399</v>
      </c>
      <c r="J153" s="103">
        <f t="shared" si="2"/>
        <v>14</v>
      </c>
      <c r="K153" s="88"/>
      <c r="L153" s="157"/>
      <c r="M153" s="367"/>
    </row>
    <row r="154" spans="4:13" ht="17.45" customHeight="1">
      <c r="D154" s="403"/>
      <c r="E154" s="411"/>
      <c r="F154" s="408"/>
      <c r="G154" s="97" t="s">
        <v>77</v>
      </c>
      <c r="H154" s="78" t="s">
        <v>399</v>
      </c>
      <c r="I154" s="78" t="s">
        <v>399</v>
      </c>
      <c r="J154" s="103">
        <f t="shared" si="2"/>
        <v>14</v>
      </c>
      <c r="K154" s="99"/>
      <c r="L154" s="167"/>
      <c r="M154" s="372"/>
    </row>
    <row r="155" spans="4:13" ht="17.45" customHeight="1">
      <c r="D155" s="403"/>
      <c r="E155" s="411">
        <v>3</v>
      </c>
      <c r="F155" s="406" t="s">
        <v>528</v>
      </c>
      <c r="G155" s="101" t="s">
        <v>67</v>
      </c>
      <c r="H155" s="273" t="s">
        <v>401</v>
      </c>
      <c r="I155" s="273"/>
      <c r="J155" s="103">
        <f t="shared" si="2"/>
        <v>0</v>
      </c>
      <c r="K155" s="103"/>
      <c r="L155" s="168" t="s">
        <v>250</v>
      </c>
      <c r="M155" s="366"/>
    </row>
    <row r="156" spans="4:13" ht="17.45" customHeight="1">
      <c r="D156" s="403"/>
      <c r="E156" s="411"/>
      <c r="F156" s="407"/>
      <c r="G156" s="86" t="s">
        <v>55</v>
      </c>
      <c r="H156" s="78" t="s">
        <v>402</v>
      </c>
      <c r="I156" s="78" t="s">
        <v>402</v>
      </c>
      <c r="J156" s="103">
        <f t="shared" si="2"/>
        <v>8</v>
      </c>
      <c r="K156" s="88">
        <v>33</v>
      </c>
      <c r="L156" s="157"/>
      <c r="M156" s="367"/>
    </row>
    <row r="157" spans="4:13" ht="17.45" customHeight="1">
      <c r="D157" s="403"/>
      <c r="E157" s="411"/>
      <c r="F157" s="407"/>
      <c r="G157" s="86" t="s">
        <v>123</v>
      </c>
      <c r="H157" s="264" t="s">
        <v>464</v>
      </c>
      <c r="I157" s="264" t="s">
        <v>464</v>
      </c>
      <c r="J157" s="103">
        <f t="shared" si="2"/>
        <v>8</v>
      </c>
      <c r="K157" s="86"/>
      <c r="L157" s="156"/>
      <c r="M157" s="367"/>
    </row>
    <row r="158" spans="4:13" ht="17.45" customHeight="1">
      <c r="D158" s="403"/>
      <c r="E158" s="411"/>
      <c r="F158" s="407"/>
      <c r="G158" s="95" t="s">
        <v>49</v>
      </c>
      <c r="H158" s="131" t="s">
        <v>298</v>
      </c>
      <c r="I158" s="131" t="s">
        <v>298</v>
      </c>
      <c r="J158" s="103">
        <f t="shared" si="2"/>
        <v>50</v>
      </c>
      <c r="K158" s="88"/>
      <c r="L158" s="157"/>
      <c r="M158" s="367"/>
    </row>
    <row r="159" spans="4:13" ht="17.45" customHeight="1">
      <c r="D159" s="403"/>
      <c r="E159" s="411"/>
      <c r="F159" s="407"/>
      <c r="G159" s="86" t="s">
        <v>50</v>
      </c>
      <c r="H159" s="78"/>
      <c r="I159" s="78" t="s">
        <v>402</v>
      </c>
      <c r="J159" s="103">
        <f t="shared" si="2"/>
        <v>8</v>
      </c>
      <c r="K159" s="88"/>
      <c r="L159" s="157"/>
      <c r="M159" s="367"/>
    </row>
    <row r="160" spans="4:13" ht="18" customHeight="1">
      <c r="D160" s="403"/>
      <c r="E160" s="411"/>
      <c r="F160" s="408"/>
      <c r="G160" s="97" t="s">
        <v>77</v>
      </c>
      <c r="H160" s="79" t="s">
        <v>402</v>
      </c>
      <c r="I160" s="79" t="s">
        <v>402</v>
      </c>
      <c r="J160" s="103">
        <f t="shared" si="2"/>
        <v>8</v>
      </c>
      <c r="K160" s="99"/>
      <c r="L160" s="167"/>
      <c r="M160" s="372"/>
    </row>
    <row r="161" spans="4:13" ht="15.6" customHeight="1">
      <c r="D161" s="403"/>
      <c r="E161" s="411">
        <v>4</v>
      </c>
      <c r="F161" s="406" t="s">
        <v>529</v>
      </c>
      <c r="G161" s="101" t="s">
        <v>67</v>
      </c>
      <c r="H161" s="273" t="s">
        <v>403</v>
      </c>
      <c r="I161" s="273"/>
      <c r="J161" s="103">
        <f t="shared" si="2"/>
        <v>0</v>
      </c>
      <c r="K161" s="103"/>
      <c r="L161" s="168" t="s">
        <v>250</v>
      </c>
      <c r="M161" s="366"/>
    </row>
    <row r="162" spans="4:13" ht="15.6" customHeight="1">
      <c r="D162" s="403"/>
      <c r="E162" s="411"/>
      <c r="F162" s="407"/>
      <c r="G162" s="86" t="s">
        <v>55</v>
      </c>
      <c r="H162" s="78" t="s">
        <v>295</v>
      </c>
      <c r="I162" s="78" t="s">
        <v>295</v>
      </c>
      <c r="J162" s="103">
        <f t="shared" si="2"/>
        <v>12</v>
      </c>
      <c r="K162" s="88">
        <v>33</v>
      </c>
      <c r="L162" s="157"/>
      <c r="M162" s="367"/>
    </row>
    <row r="163" spans="4:13" ht="15.6" customHeight="1">
      <c r="D163" s="403"/>
      <c r="E163" s="411"/>
      <c r="F163" s="407"/>
      <c r="G163" s="86" t="s">
        <v>123</v>
      </c>
      <c r="H163" s="264" t="s">
        <v>465</v>
      </c>
      <c r="I163" s="264" t="s">
        <v>465</v>
      </c>
      <c r="J163" s="103">
        <f t="shared" si="2"/>
        <v>12</v>
      </c>
      <c r="K163" s="86"/>
      <c r="L163" s="156"/>
      <c r="M163" s="367"/>
    </row>
    <row r="164" spans="4:13" ht="16.5">
      <c r="D164" s="403"/>
      <c r="E164" s="411"/>
      <c r="F164" s="407"/>
      <c r="G164" s="95" t="s">
        <v>49</v>
      </c>
      <c r="H164" s="131" t="s">
        <v>297</v>
      </c>
      <c r="I164" s="131" t="s">
        <v>297</v>
      </c>
      <c r="J164" s="103">
        <f t="shared" si="2"/>
        <v>50</v>
      </c>
      <c r="K164" s="88"/>
      <c r="L164" s="157"/>
      <c r="M164" s="367"/>
    </row>
    <row r="165" spans="4:13" ht="15.6" customHeight="1">
      <c r="D165" s="403"/>
      <c r="E165" s="411"/>
      <c r="F165" s="407"/>
      <c r="G165" s="86" t="s">
        <v>50</v>
      </c>
      <c r="H165" s="78"/>
      <c r="I165" s="78" t="s">
        <v>295</v>
      </c>
      <c r="J165" s="103">
        <f t="shared" si="2"/>
        <v>12</v>
      </c>
      <c r="K165" s="88"/>
      <c r="L165" s="157"/>
      <c r="M165" s="367"/>
    </row>
    <row r="166" spans="4:13" ht="15.6" customHeight="1">
      <c r="D166" s="403"/>
      <c r="E166" s="411"/>
      <c r="F166" s="408"/>
      <c r="G166" s="97" t="s">
        <v>77</v>
      </c>
      <c r="H166" s="78" t="s">
        <v>295</v>
      </c>
      <c r="I166" s="78" t="s">
        <v>295</v>
      </c>
      <c r="J166" s="103">
        <f t="shared" si="2"/>
        <v>12</v>
      </c>
      <c r="K166" s="99"/>
      <c r="L166" s="167"/>
      <c r="M166" s="372"/>
    </row>
    <row r="167" spans="4:13" ht="15.6" customHeight="1">
      <c r="D167" s="403"/>
      <c r="E167" s="411">
        <v>5</v>
      </c>
      <c r="F167" s="406" t="s">
        <v>530</v>
      </c>
      <c r="G167" s="101" t="s">
        <v>67</v>
      </c>
      <c r="H167" s="274" t="s">
        <v>404</v>
      </c>
      <c r="I167" s="300"/>
      <c r="J167" s="103">
        <f t="shared" si="2"/>
        <v>0</v>
      </c>
      <c r="K167" s="103"/>
      <c r="L167" s="168" t="s">
        <v>250</v>
      </c>
      <c r="M167" s="366"/>
    </row>
    <row r="168" spans="4:13" ht="15.6" customHeight="1">
      <c r="D168" s="403"/>
      <c r="E168" s="411"/>
      <c r="F168" s="407"/>
      <c r="G168" s="86" t="s">
        <v>55</v>
      </c>
      <c r="H168" s="244" t="s">
        <v>405</v>
      </c>
      <c r="I168" s="244" t="s">
        <v>405</v>
      </c>
      <c r="J168" s="103">
        <f t="shared" si="2"/>
        <v>13</v>
      </c>
      <c r="K168" s="88">
        <v>33</v>
      </c>
      <c r="L168" s="157"/>
      <c r="M168" s="367"/>
    </row>
    <row r="169" spans="4:13" ht="15.6" customHeight="1">
      <c r="D169" s="403"/>
      <c r="E169" s="411"/>
      <c r="F169" s="407"/>
      <c r="G169" s="86" t="s">
        <v>123</v>
      </c>
      <c r="H169" s="275" t="s">
        <v>466</v>
      </c>
      <c r="I169" s="275" t="s">
        <v>466</v>
      </c>
      <c r="J169" s="103">
        <f t="shared" si="2"/>
        <v>13</v>
      </c>
      <c r="K169" s="86"/>
      <c r="L169" s="156"/>
      <c r="M169" s="367"/>
    </row>
    <row r="170" spans="4:13" ht="16.5">
      <c r="D170" s="403"/>
      <c r="E170" s="411"/>
      <c r="F170" s="407"/>
      <c r="G170" s="95" t="s">
        <v>49</v>
      </c>
      <c r="H170" s="245" t="s">
        <v>294</v>
      </c>
      <c r="I170" s="245" t="s">
        <v>294</v>
      </c>
      <c r="J170" s="103">
        <f t="shared" si="2"/>
        <v>62</v>
      </c>
      <c r="K170" s="88"/>
      <c r="L170" s="157"/>
      <c r="M170" s="367"/>
    </row>
    <row r="171" spans="4:13" ht="15.6" customHeight="1">
      <c r="D171" s="403"/>
      <c r="E171" s="411"/>
      <c r="F171" s="407"/>
      <c r="G171" s="86" t="s">
        <v>50</v>
      </c>
      <c r="H171" s="244"/>
      <c r="I171" s="244" t="s">
        <v>405</v>
      </c>
      <c r="J171" s="103">
        <f t="shared" si="2"/>
        <v>13</v>
      </c>
      <c r="K171" s="88"/>
      <c r="L171" s="157"/>
      <c r="M171" s="367"/>
    </row>
    <row r="172" spans="4:13" ht="15.6" customHeight="1">
      <c r="D172" s="403"/>
      <c r="E172" s="411"/>
      <c r="F172" s="408"/>
      <c r="G172" s="97" t="s">
        <v>77</v>
      </c>
      <c r="H172" s="244" t="s">
        <v>405</v>
      </c>
      <c r="I172" s="244" t="s">
        <v>405</v>
      </c>
      <c r="J172" s="103">
        <f t="shared" si="2"/>
        <v>13</v>
      </c>
      <c r="K172" s="99"/>
      <c r="L172" s="167"/>
      <c r="M172" s="372"/>
    </row>
    <row r="173" spans="4:13" ht="15.6" customHeight="1">
      <c r="D173" s="403"/>
      <c r="E173" s="411">
        <v>6</v>
      </c>
      <c r="F173" s="406" t="s">
        <v>531</v>
      </c>
      <c r="G173" s="91" t="s">
        <v>67</v>
      </c>
      <c r="H173" s="274" t="s">
        <v>406</v>
      </c>
      <c r="I173" s="301"/>
      <c r="J173" s="103">
        <f t="shared" si="2"/>
        <v>0</v>
      </c>
      <c r="K173" s="93"/>
      <c r="L173" s="168" t="s">
        <v>250</v>
      </c>
      <c r="M173" s="366"/>
    </row>
    <row r="174" spans="4:13" ht="15.6" customHeight="1">
      <c r="D174" s="403"/>
      <c r="E174" s="411"/>
      <c r="F174" s="407"/>
      <c r="G174" s="86" t="s">
        <v>55</v>
      </c>
      <c r="H174" s="244" t="s">
        <v>296</v>
      </c>
      <c r="I174" s="244" t="s">
        <v>296</v>
      </c>
      <c r="J174" s="103">
        <f t="shared" si="2"/>
        <v>17</v>
      </c>
      <c r="K174" s="88">
        <v>33</v>
      </c>
      <c r="L174" s="157"/>
      <c r="M174" s="367"/>
    </row>
    <row r="175" spans="4:13" ht="15.6" customHeight="1">
      <c r="D175" s="403"/>
      <c r="E175" s="411"/>
      <c r="F175" s="407"/>
      <c r="G175" s="86" t="s">
        <v>123</v>
      </c>
      <c r="H175" s="275" t="s">
        <v>467</v>
      </c>
      <c r="I175" s="275" t="s">
        <v>467</v>
      </c>
      <c r="J175" s="103">
        <f t="shared" si="2"/>
        <v>17</v>
      </c>
      <c r="K175" s="86"/>
      <c r="L175" s="156"/>
      <c r="M175" s="367"/>
    </row>
    <row r="176" spans="4:13" ht="16.5">
      <c r="D176" s="403"/>
      <c r="E176" s="411"/>
      <c r="F176" s="407"/>
      <c r="G176" s="95" t="s">
        <v>49</v>
      </c>
      <c r="H176" s="245" t="s">
        <v>299</v>
      </c>
      <c r="I176" s="245" t="s">
        <v>299</v>
      </c>
      <c r="J176" s="103">
        <f t="shared" si="2"/>
        <v>46</v>
      </c>
      <c r="K176" s="88"/>
      <c r="L176" s="157"/>
      <c r="M176" s="367"/>
    </row>
    <row r="177" spans="4:13" ht="19.149999999999999" customHeight="1">
      <c r="D177" s="403"/>
      <c r="E177" s="411"/>
      <c r="F177" s="407"/>
      <c r="G177" s="86" t="s">
        <v>50</v>
      </c>
      <c r="H177" s="244"/>
      <c r="I177" s="244" t="s">
        <v>296</v>
      </c>
      <c r="J177" s="103">
        <f t="shared" si="2"/>
        <v>17</v>
      </c>
      <c r="K177" s="88"/>
      <c r="L177" s="157"/>
      <c r="M177" s="367"/>
    </row>
    <row r="178" spans="4:13" ht="15.6" customHeight="1">
      <c r="D178" s="403"/>
      <c r="E178" s="411"/>
      <c r="F178" s="408"/>
      <c r="G178" s="119" t="s">
        <v>77</v>
      </c>
      <c r="H178" s="244" t="s">
        <v>296</v>
      </c>
      <c r="I178" s="244" t="s">
        <v>296</v>
      </c>
      <c r="J178" s="103">
        <f t="shared" si="2"/>
        <v>17</v>
      </c>
      <c r="K178" s="120"/>
      <c r="L178" s="167"/>
      <c r="M178" s="372"/>
    </row>
    <row r="179" spans="4:13" ht="15.6" customHeight="1">
      <c r="D179" s="403"/>
      <c r="E179" s="411">
        <v>7</v>
      </c>
      <c r="F179" s="406" t="s">
        <v>532</v>
      </c>
      <c r="G179" s="101" t="s">
        <v>67</v>
      </c>
      <c r="H179" s="274" t="s">
        <v>407</v>
      </c>
      <c r="I179" s="300"/>
      <c r="J179" s="103">
        <f t="shared" si="2"/>
        <v>0</v>
      </c>
      <c r="K179" s="103"/>
      <c r="L179" s="168" t="s">
        <v>250</v>
      </c>
      <c r="M179" s="366"/>
    </row>
    <row r="180" spans="4:13" ht="15.6" customHeight="1">
      <c r="D180" s="403"/>
      <c r="E180" s="411"/>
      <c r="F180" s="407"/>
      <c r="G180" s="86" t="s">
        <v>55</v>
      </c>
      <c r="H180" s="78" t="s">
        <v>408</v>
      </c>
      <c r="I180" s="78" t="s">
        <v>408</v>
      </c>
      <c r="J180" s="103">
        <f t="shared" si="2"/>
        <v>27</v>
      </c>
      <c r="K180" s="88">
        <v>33</v>
      </c>
      <c r="L180" s="157"/>
      <c r="M180" s="367"/>
    </row>
    <row r="181" spans="4:13" ht="15.6" customHeight="1">
      <c r="D181" s="403"/>
      <c r="E181" s="411"/>
      <c r="F181" s="407"/>
      <c r="G181" s="86" t="s">
        <v>123</v>
      </c>
      <c r="H181" s="264" t="s">
        <v>468</v>
      </c>
      <c r="I181" s="264" t="s">
        <v>468</v>
      </c>
      <c r="J181" s="103">
        <f t="shared" si="2"/>
        <v>27</v>
      </c>
      <c r="K181" s="86"/>
      <c r="L181" s="156"/>
      <c r="M181" s="367"/>
    </row>
    <row r="182" spans="4:13" ht="16.5">
      <c r="D182" s="403"/>
      <c r="E182" s="411"/>
      <c r="F182" s="407"/>
      <c r="G182" s="95" t="s">
        <v>49</v>
      </c>
      <c r="H182" s="131" t="s">
        <v>300</v>
      </c>
      <c r="I182" s="131" t="s">
        <v>300</v>
      </c>
      <c r="J182" s="103">
        <f t="shared" si="2"/>
        <v>56</v>
      </c>
      <c r="K182" s="88"/>
      <c r="L182" s="157"/>
      <c r="M182" s="367"/>
    </row>
    <row r="183" spans="4:13" ht="15.6" customHeight="1">
      <c r="D183" s="403"/>
      <c r="E183" s="411"/>
      <c r="F183" s="407"/>
      <c r="G183" s="86" t="s">
        <v>50</v>
      </c>
      <c r="H183" s="78"/>
      <c r="I183" s="78" t="s">
        <v>408</v>
      </c>
      <c r="J183" s="103">
        <f t="shared" si="2"/>
        <v>27</v>
      </c>
      <c r="K183" s="88"/>
      <c r="L183" s="157"/>
      <c r="M183" s="367"/>
    </row>
    <row r="184" spans="4:13" ht="15.6" customHeight="1">
      <c r="D184" s="403"/>
      <c r="E184" s="411"/>
      <c r="F184" s="408"/>
      <c r="G184" s="97" t="s">
        <v>77</v>
      </c>
      <c r="H184" s="132" t="s">
        <v>408</v>
      </c>
      <c r="I184" s="132" t="s">
        <v>408</v>
      </c>
      <c r="J184" s="103">
        <f t="shared" si="2"/>
        <v>27</v>
      </c>
      <c r="K184" s="99"/>
      <c r="L184" s="167"/>
      <c r="M184" s="372"/>
    </row>
    <row r="185" spans="4:13" ht="15.6" customHeight="1">
      <c r="D185" s="403"/>
      <c r="E185" s="411">
        <v>8</v>
      </c>
      <c r="F185" s="406" t="s">
        <v>533</v>
      </c>
      <c r="G185" s="101" t="s">
        <v>67</v>
      </c>
      <c r="H185" s="274" t="s">
        <v>409</v>
      </c>
      <c r="I185" s="300"/>
      <c r="J185" s="103">
        <f t="shared" si="2"/>
        <v>0</v>
      </c>
      <c r="K185" s="103"/>
      <c r="L185" s="103" t="s">
        <v>249</v>
      </c>
      <c r="M185" s="366"/>
    </row>
    <row r="186" spans="4:13" ht="15.6" customHeight="1">
      <c r="D186" s="403"/>
      <c r="E186" s="411"/>
      <c r="F186" s="407"/>
      <c r="G186" s="86" t="s">
        <v>55</v>
      </c>
      <c r="H186" s="78" t="s">
        <v>410</v>
      </c>
      <c r="I186" s="78" t="s">
        <v>410</v>
      </c>
      <c r="J186" s="103">
        <f t="shared" si="2"/>
        <v>9</v>
      </c>
      <c r="K186" s="88">
        <v>33</v>
      </c>
      <c r="L186" s="88"/>
      <c r="M186" s="367"/>
    </row>
    <row r="187" spans="4:13" ht="15.6" customHeight="1">
      <c r="D187" s="403"/>
      <c r="E187" s="411"/>
      <c r="F187" s="407"/>
      <c r="G187" s="86" t="s">
        <v>123</v>
      </c>
      <c r="H187" s="264" t="s">
        <v>469</v>
      </c>
      <c r="I187" s="264" t="s">
        <v>469</v>
      </c>
      <c r="J187" s="103">
        <f t="shared" si="2"/>
        <v>9</v>
      </c>
      <c r="K187" s="86"/>
      <c r="L187" s="86"/>
      <c r="M187" s="367"/>
    </row>
    <row r="188" spans="4:13" ht="16.5">
      <c r="D188" s="403"/>
      <c r="E188" s="411"/>
      <c r="F188" s="407"/>
      <c r="G188" s="95" t="s">
        <v>49</v>
      </c>
      <c r="H188" s="131" t="s">
        <v>301</v>
      </c>
      <c r="I188" s="131" t="s">
        <v>301</v>
      </c>
      <c r="J188" s="103">
        <f t="shared" si="2"/>
        <v>52</v>
      </c>
      <c r="K188" s="88"/>
      <c r="L188" s="88"/>
      <c r="M188" s="367"/>
    </row>
    <row r="189" spans="4:13" ht="15.6" customHeight="1">
      <c r="D189" s="403"/>
      <c r="E189" s="411"/>
      <c r="F189" s="407"/>
      <c r="G189" s="86" t="s">
        <v>50</v>
      </c>
      <c r="H189" s="78"/>
      <c r="I189" s="78" t="s">
        <v>410</v>
      </c>
      <c r="J189" s="103">
        <f t="shared" si="2"/>
        <v>9</v>
      </c>
      <c r="K189" s="88"/>
      <c r="L189" s="88"/>
      <c r="M189" s="367"/>
    </row>
    <row r="190" spans="4:13" ht="15.6" customHeight="1" thickBot="1">
      <c r="D190" s="403"/>
      <c r="E190" s="412"/>
      <c r="F190" s="407"/>
      <c r="G190" s="119" t="s">
        <v>77</v>
      </c>
      <c r="H190" s="132" t="s">
        <v>410</v>
      </c>
      <c r="I190" s="132" t="s">
        <v>410</v>
      </c>
      <c r="J190" s="103">
        <f t="shared" si="2"/>
        <v>9</v>
      </c>
      <c r="K190" s="120"/>
      <c r="L190" s="120"/>
      <c r="M190" s="367"/>
    </row>
    <row r="191" spans="4:13">
      <c r="D191" s="357"/>
      <c r="E191" s="307"/>
      <c r="F191" s="276" t="s">
        <v>135</v>
      </c>
      <c r="G191" s="280" t="s">
        <v>55</v>
      </c>
      <c r="H191" s="244" t="s">
        <v>484</v>
      </c>
      <c r="I191" s="244" t="s">
        <v>484</v>
      </c>
      <c r="J191" s="103">
        <f t="shared" si="2"/>
        <v>12</v>
      </c>
      <c r="K191" s="281"/>
      <c r="L191" s="281"/>
      <c r="M191" s="310"/>
    </row>
    <row r="192" spans="4:13" ht="15.6" customHeight="1">
      <c r="D192" s="357"/>
      <c r="E192" s="409"/>
      <c r="F192" s="360" t="s">
        <v>520</v>
      </c>
      <c r="G192" s="91" t="s">
        <v>55</v>
      </c>
      <c r="H192" s="91" t="s">
        <v>470</v>
      </c>
      <c r="I192" s="91" t="s">
        <v>470</v>
      </c>
      <c r="J192" s="103">
        <f t="shared" si="2"/>
        <v>21</v>
      </c>
      <c r="K192" s="93">
        <v>33</v>
      </c>
      <c r="L192" s="93"/>
      <c r="M192" s="367"/>
    </row>
    <row r="193" spans="4:13" ht="15.6" customHeight="1">
      <c r="D193" s="357"/>
      <c r="E193" s="409"/>
      <c r="F193" s="360"/>
      <c r="G193" s="86" t="s">
        <v>123</v>
      </c>
      <c r="H193" s="87" t="str">
        <f>LOWER(H192)</f>
        <v>soundbar buying guide</v>
      </c>
      <c r="I193" s="87" t="str">
        <f>LOWER(I192)</f>
        <v>soundbar buying guide</v>
      </c>
      <c r="J193" s="103">
        <f t="shared" si="2"/>
        <v>21</v>
      </c>
      <c r="K193" s="86"/>
      <c r="L193" s="86"/>
      <c r="M193" s="367"/>
    </row>
    <row r="194" spans="4:13" ht="17.45" customHeight="1">
      <c r="D194" s="357"/>
      <c r="E194" s="409"/>
      <c r="F194" s="360"/>
      <c r="G194" s="95" t="s">
        <v>49</v>
      </c>
      <c r="H194" s="133" t="s">
        <v>471</v>
      </c>
      <c r="I194" s="133" t="s">
        <v>471</v>
      </c>
      <c r="J194" s="103">
        <f t="shared" si="2"/>
        <v>63</v>
      </c>
      <c r="K194" s="88"/>
      <c r="L194" s="88"/>
      <c r="M194" s="367"/>
    </row>
    <row r="195" spans="4:13" ht="15.6" customHeight="1">
      <c r="D195" s="357"/>
      <c r="E195" s="409"/>
      <c r="F195" s="361"/>
      <c r="G195" s="97" t="s">
        <v>77</v>
      </c>
      <c r="H195" s="97"/>
      <c r="I195" s="91" t="s">
        <v>470</v>
      </c>
      <c r="J195" s="103">
        <f t="shared" si="2"/>
        <v>21</v>
      </c>
      <c r="K195" s="99"/>
      <c r="L195" s="99"/>
      <c r="M195" s="372"/>
    </row>
    <row r="196" spans="4:13" ht="16.149999999999999" customHeight="1">
      <c r="D196" s="357"/>
      <c r="E196" s="409"/>
      <c r="F196" s="360" t="s">
        <v>521</v>
      </c>
      <c r="G196" s="86" t="s">
        <v>55</v>
      </c>
      <c r="H196" s="101" t="s">
        <v>472</v>
      </c>
      <c r="I196" s="101" t="s">
        <v>472</v>
      </c>
      <c r="J196" s="103">
        <f t="shared" si="2"/>
        <v>13</v>
      </c>
      <c r="K196" s="88">
        <v>33</v>
      </c>
      <c r="L196" s="88"/>
      <c r="M196" s="366"/>
    </row>
    <row r="197" spans="4:13" ht="16.149999999999999" customHeight="1">
      <c r="D197" s="357"/>
      <c r="E197" s="409"/>
      <c r="F197" s="360"/>
      <c r="G197" s="86" t="s">
        <v>123</v>
      </c>
      <c r="H197" s="87" t="str">
        <f>LOWER(H196)</f>
        <v>why the frame</v>
      </c>
      <c r="I197" s="87" t="str">
        <f>LOWER(I196)</f>
        <v>why the frame</v>
      </c>
      <c r="J197" s="103">
        <f t="shared" si="2"/>
        <v>13</v>
      </c>
      <c r="K197" s="86"/>
      <c r="L197" s="86"/>
      <c r="M197" s="367"/>
    </row>
    <row r="198" spans="4:13" ht="17.45" customHeight="1">
      <c r="D198" s="357"/>
      <c r="E198" s="409"/>
      <c r="F198" s="360"/>
      <c r="G198" s="95" t="s">
        <v>49</v>
      </c>
      <c r="H198" s="95" t="s">
        <v>294</v>
      </c>
      <c r="I198" s="95" t="s">
        <v>294</v>
      </c>
      <c r="J198" s="103">
        <f t="shared" si="2"/>
        <v>62</v>
      </c>
      <c r="K198" s="88"/>
      <c r="L198" s="88"/>
      <c r="M198" s="367"/>
    </row>
    <row r="199" spans="4:13" ht="16.149999999999999" customHeight="1">
      <c r="D199" s="357"/>
      <c r="E199" s="409"/>
      <c r="F199" s="361"/>
      <c r="G199" s="97" t="s">
        <v>77</v>
      </c>
      <c r="H199" s="97"/>
      <c r="I199" s="101" t="s">
        <v>472</v>
      </c>
      <c r="J199" s="103">
        <f t="shared" si="2"/>
        <v>13</v>
      </c>
      <c r="K199" s="99"/>
      <c r="L199" s="99"/>
      <c r="M199" s="372"/>
    </row>
    <row r="200" spans="4:13" ht="16.149999999999999" customHeight="1">
      <c r="D200" s="357"/>
      <c r="E200" s="409"/>
      <c r="F200" s="360" t="s">
        <v>522</v>
      </c>
      <c r="G200" s="86" t="s">
        <v>55</v>
      </c>
      <c r="H200" s="101" t="s">
        <v>473</v>
      </c>
      <c r="I200" s="101" t="s">
        <v>473</v>
      </c>
      <c r="J200" s="103">
        <f t="shared" si="2"/>
        <v>16</v>
      </c>
      <c r="K200" s="88">
        <v>33</v>
      </c>
      <c r="L200" s="88"/>
      <c r="M200" s="366"/>
    </row>
    <row r="201" spans="4:13" ht="16.149999999999999" customHeight="1">
      <c r="D201" s="357"/>
      <c r="E201" s="409"/>
      <c r="F201" s="360"/>
      <c r="G201" s="86" t="s">
        <v>123</v>
      </c>
      <c r="H201" s="87" t="str">
        <f>LOWER(H200)</f>
        <v>samsung smart tv</v>
      </c>
      <c r="I201" s="87" t="str">
        <f>LOWER(I200)</f>
        <v>samsung smart tv</v>
      </c>
      <c r="J201" s="103">
        <f t="shared" ref="J201:J214" si="3">LENB(I201)</f>
        <v>16</v>
      </c>
      <c r="K201" s="86"/>
      <c r="L201" s="86"/>
      <c r="M201" s="367"/>
    </row>
    <row r="202" spans="4:13" ht="17.45" customHeight="1">
      <c r="D202" s="357"/>
      <c r="E202" s="409"/>
      <c r="F202" s="360"/>
      <c r="G202" s="95" t="s">
        <v>49</v>
      </c>
      <c r="H202" s="95" t="s">
        <v>474</v>
      </c>
      <c r="I202" s="95" t="s">
        <v>474</v>
      </c>
      <c r="J202" s="103">
        <f t="shared" si="3"/>
        <v>51</v>
      </c>
      <c r="K202" s="88"/>
      <c r="L202" s="88"/>
      <c r="M202" s="367"/>
    </row>
    <row r="203" spans="4:13" ht="16.149999999999999" customHeight="1">
      <c r="D203" s="357"/>
      <c r="E203" s="409"/>
      <c r="F203" s="361"/>
      <c r="G203" s="119" t="s">
        <v>77</v>
      </c>
      <c r="H203" s="97"/>
      <c r="I203" s="101" t="s">
        <v>473</v>
      </c>
      <c r="J203" s="103">
        <f t="shared" si="3"/>
        <v>16</v>
      </c>
      <c r="K203" s="120"/>
      <c r="L203" s="120"/>
      <c r="M203" s="367"/>
    </row>
    <row r="204" spans="4:13" ht="16.149999999999999" customHeight="1">
      <c r="D204" s="357"/>
      <c r="E204" s="409"/>
      <c r="F204" s="360" t="s">
        <v>523</v>
      </c>
      <c r="G204" s="101" t="s">
        <v>55</v>
      </c>
      <c r="H204" s="101" t="s">
        <v>475</v>
      </c>
      <c r="I204" s="101" t="s">
        <v>475</v>
      </c>
      <c r="J204" s="103">
        <f t="shared" si="3"/>
        <v>14</v>
      </c>
      <c r="K204" s="103">
        <v>33</v>
      </c>
      <c r="L204" s="103"/>
      <c r="M204" s="366"/>
    </row>
    <row r="205" spans="4:13" ht="16.149999999999999" customHeight="1">
      <c r="D205" s="357"/>
      <c r="E205" s="409"/>
      <c r="F205" s="360"/>
      <c r="G205" s="86" t="s">
        <v>123</v>
      </c>
      <c r="H205" s="87" t="str">
        <f>LOWER(H204)</f>
        <v>best gaming tv</v>
      </c>
      <c r="I205" s="87" t="str">
        <f>LOWER(I204)</f>
        <v>best gaming tv</v>
      </c>
      <c r="J205" s="103">
        <f t="shared" si="3"/>
        <v>14</v>
      </c>
      <c r="K205" s="86"/>
      <c r="L205" s="86"/>
      <c r="M205" s="367"/>
    </row>
    <row r="206" spans="4:13" ht="17.45" customHeight="1">
      <c r="D206" s="357"/>
      <c r="E206" s="409"/>
      <c r="F206" s="360"/>
      <c r="G206" s="95" t="s">
        <v>49</v>
      </c>
      <c r="H206" s="95" t="s">
        <v>476</v>
      </c>
      <c r="I206" s="95" t="s">
        <v>476</v>
      </c>
      <c r="J206" s="103">
        <f t="shared" si="3"/>
        <v>41</v>
      </c>
      <c r="K206" s="88"/>
      <c r="L206" s="88"/>
      <c r="M206" s="367"/>
    </row>
    <row r="207" spans="4:13" ht="16.149999999999999" customHeight="1">
      <c r="D207" s="357"/>
      <c r="E207" s="409"/>
      <c r="F207" s="361"/>
      <c r="G207" s="97" t="s">
        <v>77</v>
      </c>
      <c r="H207" s="97"/>
      <c r="I207" s="101" t="s">
        <v>475</v>
      </c>
      <c r="J207" s="103">
        <f t="shared" si="3"/>
        <v>14</v>
      </c>
      <c r="K207" s="99"/>
      <c r="L207" s="99"/>
      <c r="M207" s="372"/>
    </row>
    <row r="208" spans="4:13" ht="16.149999999999999" customHeight="1">
      <c r="D208" s="357"/>
      <c r="E208" s="409"/>
      <c r="F208" s="360" t="s">
        <v>524</v>
      </c>
      <c r="G208" s="86" t="s">
        <v>55</v>
      </c>
      <c r="H208" s="101" t="s">
        <v>477</v>
      </c>
      <c r="I208" s="101" t="s">
        <v>477</v>
      </c>
      <c r="J208" s="103">
        <f t="shared" si="3"/>
        <v>12</v>
      </c>
      <c r="K208" s="88">
        <v>33</v>
      </c>
      <c r="L208" s="88"/>
      <c r="M208" s="366"/>
    </row>
    <row r="209" spans="4:13" ht="16.149999999999999" customHeight="1">
      <c r="D209" s="357"/>
      <c r="E209" s="409"/>
      <c r="F209" s="360"/>
      <c r="G209" s="86" t="s">
        <v>123</v>
      </c>
      <c r="H209" s="87" t="str">
        <f>LOWER(H208)</f>
        <v>super big tv</v>
      </c>
      <c r="I209" s="87" t="str">
        <f>LOWER(I208)</f>
        <v>super big tv</v>
      </c>
      <c r="J209" s="103">
        <f t="shared" si="3"/>
        <v>12</v>
      </c>
      <c r="K209" s="86"/>
      <c r="L209" s="86"/>
      <c r="M209" s="367"/>
    </row>
    <row r="210" spans="4:13" ht="17.45" customHeight="1">
      <c r="D210" s="357"/>
      <c r="E210" s="409"/>
      <c r="F210" s="360"/>
      <c r="G210" s="95" t="s">
        <v>49</v>
      </c>
      <c r="H210" s="95" t="s">
        <v>478</v>
      </c>
      <c r="I210" s="95" t="s">
        <v>478</v>
      </c>
      <c r="J210" s="103">
        <f t="shared" si="3"/>
        <v>44</v>
      </c>
      <c r="K210" s="88"/>
      <c r="L210" s="88"/>
      <c r="M210" s="367"/>
    </row>
    <row r="211" spans="4:13" ht="16.149999999999999" customHeight="1">
      <c r="D211" s="357"/>
      <c r="E211" s="409"/>
      <c r="F211" s="361"/>
      <c r="G211" s="97" t="s">
        <v>77</v>
      </c>
      <c r="H211" s="97"/>
      <c r="I211" s="101" t="s">
        <v>477</v>
      </c>
      <c r="J211" s="103">
        <f t="shared" si="3"/>
        <v>12</v>
      </c>
      <c r="K211" s="99"/>
      <c r="L211" s="99"/>
      <c r="M211" s="372"/>
    </row>
    <row r="212" spans="4:13" ht="15.6" customHeight="1">
      <c r="D212" s="357"/>
      <c r="E212" s="409"/>
      <c r="F212" s="360" t="s">
        <v>525</v>
      </c>
      <c r="G212" s="86" t="s">
        <v>55</v>
      </c>
      <c r="H212" s="101" t="s">
        <v>479</v>
      </c>
      <c r="I212" s="101" t="s">
        <v>479</v>
      </c>
      <c r="J212" s="103">
        <f t="shared" si="3"/>
        <v>26</v>
      </c>
      <c r="K212" s="88">
        <v>33</v>
      </c>
      <c r="L212" s="88"/>
      <c r="M212" s="366"/>
    </row>
    <row r="213" spans="4:13" ht="15.6" customHeight="1">
      <c r="D213" s="357"/>
      <c r="E213" s="409"/>
      <c r="F213" s="360"/>
      <c r="G213" s="86" t="s">
        <v>123</v>
      </c>
      <c r="H213" s="87" t="str">
        <f>LOWER(H212)</f>
        <v>best samsung tv for sports</v>
      </c>
      <c r="I213" s="87" t="str">
        <f>LOWER(I212)</f>
        <v>best samsung tv for sports</v>
      </c>
      <c r="J213" s="103">
        <f t="shared" si="3"/>
        <v>26</v>
      </c>
      <c r="K213" s="86"/>
      <c r="L213" s="86"/>
      <c r="M213" s="367"/>
    </row>
    <row r="214" spans="4:13" ht="15.6" customHeight="1">
      <c r="D214" s="357"/>
      <c r="E214" s="409"/>
      <c r="F214" s="360"/>
      <c r="G214" s="95" t="s">
        <v>49</v>
      </c>
      <c r="H214" s="95" t="s">
        <v>480</v>
      </c>
      <c r="I214" s="95" t="s">
        <v>480</v>
      </c>
      <c r="J214" s="103">
        <f t="shared" si="3"/>
        <v>41</v>
      </c>
      <c r="K214" s="88"/>
      <c r="L214" s="88"/>
      <c r="M214" s="367"/>
    </row>
    <row r="215" spans="4:13" ht="16.149999999999999" customHeight="1" thickBot="1">
      <c r="D215" s="358"/>
      <c r="E215" s="410"/>
      <c r="F215" s="400"/>
      <c r="G215" s="108" t="s">
        <v>77</v>
      </c>
      <c r="H215" s="108"/>
      <c r="I215" s="330" t="s">
        <v>479</v>
      </c>
      <c r="J215" s="110">
        <f>LENB(I215)</f>
        <v>26</v>
      </c>
      <c r="K215" s="110"/>
      <c r="L215" s="110"/>
      <c r="M215" s="405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J6:J7"/>
    <mergeCell ref="K6:K7"/>
    <mergeCell ref="M6:M7"/>
    <mergeCell ref="M8:M13"/>
    <mergeCell ref="M14:M19"/>
    <mergeCell ref="M20:M25"/>
    <mergeCell ref="M26:M31"/>
    <mergeCell ref="M32:M37"/>
    <mergeCell ref="F8:F13"/>
    <mergeCell ref="F14:F19"/>
    <mergeCell ref="F20:F25"/>
    <mergeCell ref="F26:F31"/>
    <mergeCell ref="F32:F37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48" priority="45">
      <formula>J9&gt;K9</formula>
    </cfRule>
  </conditionalFormatting>
  <conditionalFormatting sqref="K15:L15">
    <cfRule type="expression" dxfId="147" priority="62">
      <formula>J15&gt;K15</formula>
    </cfRule>
  </conditionalFormatting>
  <conditionalFormatting sqref="K21:L21">
    <cfRule type="expression" dxfId="146" priority="61">
      <formula>J21&gt;K21</formula>
    </cfRule>
  </conditionalFormatting>
  <conditionalFormatting sqref="K27:L27">
    <cfRule type="expression" dxfId="145" priority="60">
      <formula>J27&gt;K27</formula>
    </cfRule>
  </conditionalFormatting>
  <conditionalFormatting sqref="K33:L33">
    <cfRule type="expression" dxfId="144" priority="59">
      <formula>J33&gt;K33</formula>
    </cfRule>
  </conditionalFormatting>
  <conditionalFormatting sqref="K39:L39">
    <cfRule type="expression" dxfId="143" priority="58">
      <formula>J39&gt;K39</formula>
    </cfRule>
  </conditionalFormatting>
  <conditionalFormatting sqref="K45:L45">
    <cfRule type="expression" dxfId="142" priority="57">
      <formula>J45&gt;K45</formula>
    </cfRule>
  </conditionalFormatting>
  <conditionalFormatting sqref="K51:L51">
    <cfRule type="expression" dxfId="141" priority="56">
      <formula>J51&gt;K51</formula>
    </cfRule>
  </conditionalFormatting>
  <conditionalFormatting sqref="K57:L57">
    <cfRule type="expression" dxfId="140" priority="54">
      <formula>J57&gt;K57</formula>
    </cfRule>
  </conditionalFormatting>
  <conditionalFormatting sqref="K59:L59">
    <cfRule type="expression" dxfId="139" priority="55">
      <formula>J59&gt;K59</formula>
    </cfRule>
  </conditionalFormatting>
  <conditionalFormatting sqref="K63:L63">
    <cfRule type="expression" dxfId="138" priority="53">
      <formula>J63&gt;K63</formula>
    </cfRule>
  </conditionalFormatting>
  <conditionalFormatting sqref="K69:L69">
    <cfRule type="expression" dxfId="137" priority="52">
      <formula>J69&gt;K69</formula>
    </cfRule>
  </conditionalFormatting>
  <conditionalFormatting sqref="K75:L75">
    <cfRule type="expression" dxfId="136" priority="42">
      <formula>J75&gt;K75</formula>
    </cfRule>
  </conditionalFormatting>
  <conditionalFormatting sqref="K81:L81">
    <cfRule type="expression" dxfId="135" priority="40">
      <formula>J81&gt;K81</formula>
    </cfRule>
  </conditionalFormatting>
  <conditionalFormatting sqref="K83:L83">
    <cfRule type="expression" dxfId="134" priority="41">
      <formula>J83&gt;K83</formula>
    </cfRule>
  </conditionalFormatting>
  <conditionalFormatting sqref="K87:L87">
    <cfRule type="expression" dxfId="133" priority="25">
      <formula>J87&gt;K87</formula>
    </cfRule>
  </conditionalFormatting>
  <conditionalFormatting sqref="K89:L89">
    <cfRule type="expression" dxfId="132" priority="26">
      <formula>J89&gt;K89</formula>
    </cfRule>
  </conditionalFormatting>
  <conditionalFormatting sqref="K92:L92">
    <cfRule type="expression" dxfId="131" priority="24">
      <formula>J92&gt;K92</formula>
    </cfRule>
  </conditionalFormatting>
  <conditionalFormatting sqref="K96:L96">
    <cfRule type="expression" dxfId="130" priority="19">
      <formula>J96&gt;K96</formula>
    </cfRule>
  </conditionalFormatting>
  <conditionalFormatting sqref="K100:L100">
    <cfRule type="expression" dxfId="129" priority="17">
      <formula>J100&gt;K100</formula>
    </cfRule>
  </conditionalFormatting>
  <conditionalFormatting sqref="K104:L104">
    <cfRule type="expression" dxfId="128" priority="15">
      <formula>J104&gt;K104</formula>
    </cfRule>
  </conditionalFormatting>
  <conditionalFormatting sqref="K108:L108">
    <cfRule type="expression" dxfId="127" priority="13">
      <formula>J108&gt;K108</formula>
    </cfRule>
  </conditionalFormatting>
  <conditionalFormatting sqref="K112:L112">
    <cfRule type="expression" dxfId="126" priority="11">
      <formula>J112&gt;K112</formula>
    </cfRule>
  </conditionalFormatting>
  <conditionalFormatting sqref="K116:L116">
    <cfRule type="expression" dxfId="125" priority="9">
      <formula>J116&gt;K116</formula>
    </cfRule>
  </conditionalFormatting>
  <conditionalFormatting sqref="K120:L120">
    <cfRule type="expression" dxfId="124" priority="7">
      <formula>J120&gt;K120</formula>
    </cfRule>
  </conditionalFormatting>
  <conditionalFormatting sqref="K125:L125">
    <cfRule type="expression" dxfId="123" priority="21">
      <formula>J125&gt;K125</formula>
    </cfRule>
  </conditionalFormatting>
  <conditionalFormatting sqref="K130:L130">
    <cfRule type="expression" dxfId="122" priority="5">
      <formula>J130&gt;K130</formula>
    </cfRule>
  </conditionalFormatting>
  <conditionalFormatting sqref="K134:L134">
    <cfRule type="expression" dxfId="121" priority="3">
      <formula>J134&gt;K134</formula>
    </cfRule>
  </conditionalFormatting>
  <conditionalFormatting sqref="K138:L138">
    <cfRule type="expression" dxfId="120" priority="1">
      <formula>J138&gt;K138</formula>
    </cfRule>
  </conditionalFormatting>
  <conditionalFormatting sqref="K144:L144">
    <cfRule type="expression" dxfId="119" priority="51">
      <formula>J144&gt;K144</formula>
    </cfRule>
  </conditionalFormatting>
  <conditionalFormatting sqref="K150:L150">
    <cfRule type="expression" dxfId="118" priority="23">
      <formula>J150&gt;K150</formula>
    </cfRule>
  </conditionalFormatting>
  <conditionalFormatting sqref="K156:L156">
    <cfRule type="expression" dxfId="117" priority="49">
      <formula>J156&gt;K156</formula>
    </cfRule>
  </conditionalFormatting>
  <conditionalFormatting sqref="K162:L162">
    <cfRule type="expression" dxfId="116" priority="48">
      <formula>J162&gt;K162</formula>
    </cfRule>
  </conditionalFormatting>
  <conditionalFormatting sqref="K168:L168">
    <cfRule type="expression" dxfId="115" priority="47">
      <formula>J168&gt;K168</formula>
    </cfRule>
  </conditionalFormatting>
  <conditionalFormatting sqref="K174:L174">
    <cfRule type="expression" dxfId="114" priority="46">
      <formula>J174&gt;K174</formula>
    </cfRule>
  </conditionalFormatting>
  <conditionalFormatting sqref="K180:L180">
    <cfRule type="expression" dxfId="113" priority="33">
      <formula>J180&gt;K180</formula>
    </cfRule>
  </conditionalFormatting>
  <conditionalFormatting sqref="K186:L186">
    <cfRule type="expression" dxfId="112" priority="34">
      <formula>J186&gt;K186</formula>
    </cfRule>
  </conditionalFormatting>
  <conditionalFormatting sqref="K192:L192">
    <cfRule type="expression" dxfId="111" priority="32">
      <formula>J192&gt;K192</formula>
    </cfRule>
  </conditionalFormatting>
  <conditionalFormatting sqref="K196:L196">
    <cfRule type="expression" dxfId="110" priority="31">
      <formula>J196&gt;K196</formula>
    </cfRule>
  </conditionalFormatting>
  <conditionalFormatting sqref="K200:L200">
    <cfRule type="expression" dxfId="109" priority="30">
      <formula>J200&gt;K200</formula>
    </cfRule>
  </conditionalFormatting>
  <conditionalFormatting sqref="K204:L204">
    <cfRule type="expression" dxfId="108" priority="29">
      <formula>J204&gt;K204</formula>
    </cfRule>
  </conditionalFormatting>
  <conditionalFormatting sqref="K208:L208">
    <cfRule type="expression" dxfId="107" priority="28">
      <formula>J208&gt;K208</formula>
    </cfRule>
  </conditionalFormatting>
  <conditionalFormatting sqref="K212:L212">
    <cfRule type="expression" dxfId="10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29" r:id="rId9" xr:uid="{00000000-0004-0000-0400-000008000000}"/>
    <hyperlink ref="H35" r:id="rId10" xr:uid="{00000000-0004-0000-0400-000009000000}"/>
    <hyperlink ref="H41" r:id="rId11" xr:uid="{00000000-0004-0000-0400-00000A000000}"/>
    <hyperlink ref="H47" r:id="rId12" xr:uid="{00000000-0004-0000-0400-00000B000000}"/>
    <hyperlink ref="H53" r:id="rId13" xr:uid="{00000000-0004-0000-0400-00000C000000}"/>
    <hyperlink ref="H65" r:id="rId14" xr:uid="{00000000-0004-0000-0400-00000D000000}"/>
    <hyperlink ref="H71" r:id="rId15" xr:uid="{00000000-0004-0000-0400-00000E000000}"/>
    <hyperlink ref="H77" r:id="rId16" xr:uid="{00000000-0004-0000-0400-00000F000000}"/>
    <hyperlink ref="H83" r:id="rId17" xr:uid="{00000000-0004-0000-0400-000010000000}"/>
    <hyperlink ref="H59" r:id="rId18" xr:uid="{00000000-0004-0000-0400-000011000000}"/>
    <hyperlink ref="H23" r:id="rId19" xr:uid="{00000000-0004-0000-0400-000012000000}"/>
    <hyperlink ref="H17" r:id="rId20" xr:uid="{00000000-0004-0000-0400-000013000000}"/>
    <hyperlink ref="H194" r:id="rId21" xr:uid="{00000000-0004-0000-0400-000014000000}"/>
    <hyperlink ref="H94" r:id="rId22" xr:uid="{00000000-0004-0000-0400-000015000000}"/>
    <hyperlink ref="I17" r:id="rId23" xr:uid="{0BA9693E-4FDB-4606-A914-734FE05C69FC}"/>
    <hyperlink ref="I23" r:id="rId24" xr:uid="{FBD5AB70-8F1E-44D8-A905-A731BDAF06A6}"/>
    <hyperlink ref="I29" r:id="rId25" xr:uid="{501399B2-97FE-4EEE-BA54-C4DEB73EE503}"/>
    <hyperlink ref="I35" r:id="rId26" xr:uid="{12627254-BC98-4ED7-81C7-1DB68EE628B0}"/>
    <hyperlink ref="I41" r:id="rId27" xr:uid="{9849ADF5-18C7-4BA6-AEB3-D3C01C8EAF39}"/>
    <hyperlink ref="I47" r:id="rId28" xr:uid="{E0DB71A8-0233-4524-B555-FDC13803FBBB}"/>
    <hyperlink ref="I53" r:id="rId29" xr:uid="{5CC65141-FD82-4261-9A0E-7961FC75BAF0}"/>
    <hyperlink ref="I59" r:id="rId30" xr:uid="{4BB5B5F5-0E68-4BDB-BDF3-F541AF1D3FF9}"/>
    <hyperlink ref="I65" r:id="rId31" xr:uid="{4C87EFC5-2970-4689-9FC3-6899554985D2}"/>
    <hyperlink ref="I71" r:id="rId32" xr:uid="{E3747496-D83D-493C-AD7E-0209BBDE2F37}"/>
    <hyperlink ref="I77" r:id="rId33" xr:uid="{154BC5AD-3C7D-4247-9676-5A6655F6D864}"/>
    <hyperlink ref="I83" r:id="rId34" xr:uid="{745BEFFB-E1E2-49B9-8F14-D1F6B9076CFD}"/>
    <hyperlink ref="I89" r:id="rId35" xr:uid="{01B24F06-FC28-45BB-A6D5-F8FD207C2059}"/>
    <hyperlink ref="I94" r:id="rId36" xr:uid="{DD544083-C961-4067-B7E3-D35AA311B760}"/>
    <hyperlink ref="I146" r:id="rId37" xr:uid="{FED7370C-71CD-4D57-B5EE-8A941B98E807}"/>
    <hyperlink ref="I152" r:id="rId38" display="https://www.samsung.com/uk/tvs/help-me-choose/" xr:uid="{43AC60AE-7057-4C30-98D6-A16A7DBDF771}"/>
    <hyperlink ref="I158" r:id="rId39" xr:uid="{B2533922-4615-47E5-9E15-85CFB302C137}"/>
    <hyperlink ref="I164" r:id="rId40" xr:uid="{6FB7AA85-A2E5-4819-8614-6DBAA8CA6423}"/>
    <hyperlink ref="I170" r:id="rId41" xr:uid="{6D410508-7C8E-4A4B-9408-1A41FBEDE645}"/>
    <hyperlink ref="I176" r:id="rId42" xr:uid="{903B842E-98C3-4FF4-9695-684F0B723741}"/>
    <hyperlink ref="I182" r:id="rId43" xr:uid="{408822D5-8375-4923-8E57-B7CE452C4C1A}"/>
    <hyperlink ref="I188" r:id="rId44" xr:uid="{80495EF2-46C6-4ACE-8CE4-8B1AC0BEBF56}"/>
    <hyperlink ref="I194" r:id="rId45" xr:uid="{FB7CE12C-215E-45E3-AF48-DFC95EC960A3}"/>
  </hyperlinks>
  <pageMargins left="0.7" right="0.7" top="0.75" bottom="0.75" header="0.3" footer="0.3"/>
  <pageSetup paperSize="9" orientation="portrait" r:id="rId46"/>
  <drawing r:id="rId47"/>
  <legacyDrawing r:id="rId4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60" zoomScaleNormal="60" workbookViewId="0">
      <selection activeCell="J113" sqref="J113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7.125" style="45" customWidth="1"/>
    <col min="8" max="8" width="105.87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01" t="s">
        <v>519</v>
      </c>
      <c r="C3" s="401"/>
      <c r="D3" s="401"/>
      <c r="E3" s="401"/>
      <c r="F3" s="401"/>
      <c r="G3" s="401"/>
      <c r="H3" s="303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83" t="s">
        <v>54</v>
      </c>
      <c r="E6" s="384"/>
      <c r="F6" s="387" t="s">
        <v>139</v>
      </c>
      <c r="G6" s="60" t="s">
        <v>46</v>
      </c>
      <c r="H6" s="292" t="s">
        <v>514</v>
      </c>
      <c r="I6" s="378" t="s">
        <v>43</v>
      </c>
      <c r="J6" s="389" t="s">
        <v>47</v>
      </c>
      <c r="K6" s="60" t="s">
        <v>518</v>
      </c>
      <c r="L6" s="376" t="s">
        <v>516</v>
      </c>
    </row>
    <row r="7" spans="1:12" ht="23.25" customHeight="1">
      <c r="D7" s="385"/>
      <c r="E7" s="386"/>
      <c r="F7" s="388"/>
      <c r="G7" s="84" t="s">
        <v>515</v>
      </c>
      <c r="H7" s="84" t="s">
        <v>515</v>
      </c>
      <c r="I7" s="379"/>
      <c r="J7" s="390"/>
      <c r="K7" s="154"/>
      <c r="L7" s="377"/>
    </row>
    <row r="8" spans="1:12" ht="21" customHeight="1">
      <c r="D8" s="391" t="s">
        <v>116</v>
      </c>
      <c r="E8" s="362" t="s">
        <v>156</v>
      </c>
      <c r="F8" s="101" t="s">
        <v>125</v>
      </c>
      <c r="G8" s="81"/>
      <c r="H8" s="81"/>
      <c r="I8" s="103">
        <f>LENB(H8)</f>
        <v>0</v>
      </c>
      <c r="J8" s="112"/>
      <c r="K8" s="178" t="s">
        <v>248</v>
      </c>
      <c r="L8" s="366"/>
    </row>
    <row r="9" spans="1:12" ht="21" customHeight="1">
      <c r="D9" s="357"/>
      <c r="E9" s="360"/>
      <c r="F9" s="86" t="s">
        <v>157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367"/>
    </row>
    <row r="10" spans="1:12" ht="21" customHeight="1">
      <c r="D10" s="357"/>
      <c r="E10" s="360"/>
      <c r="F10" s="86" t="s">
        <v>115</v>
      </c>
      <c r="G10" s="69" t="s">
        <v>343</v>
      </c>
      <c r="H10" s="69" t="s">
        <v>343</v>
      </c>
      <c r="I10" s="103">
        <f t="shared" si="0"/>
        <v>10</v>
      </c>
      <c r="J10" s="86"/>
      <c r="K10" s="86"/>
      <c r="L10" s="367"/>
    </row>
    <row r="11" spans="1:12" ht="21" customHeight="1">
      <c r="D11" s="357"/>
      <c r="E11" s="360"/>
      <c r="F11" s="95" t="s">
        <v>49</v>
      </c>
      <c r="G11" s="328"/>
      <c r="H11" s="328" t="s">
        <v>100</v>
      </c>
      <c r="I11" s="103">
        <f t="shared" si="0"/>
        <v>59</v>
      </c>
      <c r="J11" s="89"/>
      <c r="K11" s="89"/>
      <c r="L11" s="367"/>
    </row>
    <row r="12" spans="1:12" ht="21" customHeight="1">
      <c r="D12" s="357"/>
      <c r="E12" s="360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367"/>
    </row>
    <row r="13" spans="1:12" ht="21" customHeight="1">
      <c r="D13" s="393"/>
      <c r="E13" s="361"/>
      <c r="F13" s="97" t="s">
        <v>77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372"/>
    </row>
    <row r="14" spans="1:12" ht="21" customHeight="1">
      <c r="D14" s="391" t="s">
        <v>120</v>
      </c>
      <c r="E14" s="362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250</v>
      </c>
      <c r="L14" s="366"/>
    </row>
    <row r="15" spans="1:12" ht="21" customHeight="1">
      <c r="D15" s="357"/>
      <c r="E15" s="360"/>
      <c r="F15" s="86" t="s">
        <v>55</v>
      </c>
      <c r="G15" s="87" t="s">
        <v>171</v>
      </c>
      <c r="H15" s="87" t="s">
        <v>171</v>
      </c>
      <c r="I15" s="103">
        <f t="shared" si="0"/>
        <v>13</v>
      </c>
      <c r="J15" s="88">
        <v>33</v>
      </c>
      <c r="K15" s="88"/>
      <c r="L15" s="367"/>
    </row>
    <row r="16" spans="1:12" ht="21" customHeight="1">
      <c r="D16" s="357"/>
      <c r="E16" s="360"/>
      <c r="F16" s="86" t="s">
        <v>123</v>
      </c>
      <c r="G16" s="87" t="s">
        <v>344</v>
      </c>
      <c r="H16" s="87" t="s">
        <v>344</v>
      </c>
      <c r="I16" s="103">
        <f t="shared" si="0"/>
        <v>13</v>
      </c>
      <c r="J16" s="86"/>
      <c r="K16" s="86"/>
      <c r="L16" s="367"/>
    </row>
    <row r="17" spans="2:12" ht="20.100000000000001" customHeight="1">
      <c r="D17" s="357"/>
      <c r="E17" s="360"/>
      <c r="F17" s="95" t="s">
        <v>49</v>
      </c>
      <c r="G17" s="73" t="s">
        <v>100</v>
      </c>
      <c r="H17" s="73" t="s">
        <v>100</v>
      </c>
      <c r="I17" s="103">
        <f t="shared" si="0"/>
        <v>59</v>
      </c>
      <c r="J17" s="88"/>
      <c r="K17" s="88"/>
      <c r="L17" s="367"/>
    </row>
    <row r="18" spans="2:12" ht="20.100000000000001" customHeight="1">
      <c r="D18" s="357"/>
      <c r="E18" s="360"/>
      <c r="F18" s="86" t="s">
        <v>50</v>
      </c>
      <c r="G18" s="87" t="s">
        <v>211</v>
      </c>
      <c r="H18" s="87" t="s">
        <v>211</v>
      </c>
      <c r="I18" s="103">
        <f t="shared" si="0"/>
        <v>13</v>
      </c>
      <c r="J18" s="88"/>
      <c r="K18" s="88"/>
      <c r="L18" s="367"/>
    </row>
    <row r="19" spans="2:12" ht="20.100000000000001" customHeight="1">
      <c r="D19" s="357"/>
      <c r="E19" s="361"/>
      <c r="F19" s="97" t="s">
        <v>77</v>
      </c>
      <c r="G19" s="98" t="s">
        <v>171</v>
      </c>
      <c r="H19" s="98" t="s">
        <v>171</v>
      </c>
      <c r="I19" s="103">
        <f t="shared" si="0"/>
        <v>13</v>
      </c>
      <c r="J19" s="99"/>
      <c r="K19" s="99"/>
      <c r="L19" s="372"/>
    </row>
    <row r="20" spans="2:12" ht="20.100000000000001" customHeight="1">
      <c r="D20" s="357"/>
      <c r="E20" s="362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250</v>
      </c>
      <c r="L20" s="366"/>
    </row>
    <row r="21" spans="2:12" ht="20.100000000000001" customHeight="1">
      <c r="D21" s="357"/>
      <c r="E21" s="360"/>
      <c r="F21" s="86" t="s">
        <v>55</v>
      </c>
      <c r="G21" s="104" t="s">
        <v>173</v>
      </c>
      <c r="H21" s="104" t="s">
        <v>173</v>
      </c>
      <c r="I21" s="103">
        <f t="shared" si="0"/>
        <v>5</v>
      </c>
      <c r="J21" s="88">
        <v>33</v>
      </c>
      <c r="K21" s="88"/>
      <c r="L21" s="367"/>
    </row>
    <row r="22" spans="2:12" ht="20.100000000000001" customHeight="1">
      <c r="D22" s="357"/>
      <c r="E22" s="360"/>
      <c r="F22" s="86" t="s">
        <v>123</v>
      </c>
      <c r="G22" s="104" t="s">
        <v>345</v>
      </c>
      <c r="H22" s="104" t="s">
        <v>345</v>
      </c>
      <c r="I22" s="103">
        <f t="shared" si="0"/>
        <v>5</v>
      </c>
      <c r="J22" s="86"/>
      <c r="K22" s="86"/>
      <c r="L22" s="367"/>
    </row>
    <row r="23" spans="2:12" ht="20.100000000000001" customHeight="1">
      <c r="B23" s="57" t="s">
        <v>44</v>
      </c>
      <c r="D23" s="357"/>
      <c r="E23" s="360"/>
      <c r="F23" s="95" t="s">
        <v>49</v>
      </c>
      <c r="G23" s="73" t="s">
        <v>102</v>
      </c>
      <c r="H23" s="73" t="s">
        <v>102</v>
      </c>
      <c r="I23" s="103">
        <f t="shared" si="0"/>
        <v>52</v>
      </c>
      <c r="J23" s="88"/>
      <c r="K23" s="88"/>
      <c r="L23" s="367"/>
    </row>
    <row r="24" spans="2:12" ht="20.100000000000001" customHeight="1">
      <c r="D24" s="357"/>
      <c r="E24" s="360"/>
      <c r="F24" s="86" t="s">
        <v>50</v>
      </c>
      <c r="G24" s="104" t="s">
        <v>213</v>
      </c>
      <c r="H24" s="104" t="s">
        <v>213</v>
      </c>
      <c r="I24" s="103">
        <f t="shared" si="0"/>
        <v>5</v>
      </c>
      <c r="J24" s="88"/>
      <c r="K24" s="88"/>
      <c r="L24" s="367"/>
    </row>
    <row r="25" spans="2:12" ht="20.100000000000001" customHeight="1">
      <c r="D25" s="357"/>
      <c r="E25" s="361"/>
      <c r="F25" s="97" t="s">
        <v>77</v>
      </c>
      <c r="G25" s="105" t="s">
        <v>173</v>
      </c>
      <c r="H25" s="105" t="s">
        <v>173</v>
      </c>
      <c r="I25" s="103">
        <f t="shared" si="0"/>
        <v>5</v>
      </c>
      <c r="J25" s="99"/>
      <c r="K25" s="99"/>
      <c r="L25" s="372"/>
    </row>
    <row r="26" spans="2:12" ht="20.100000000000001" customHeight="1">
      <c r="D26" s="357"/>
      <c r="E26" s="362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250</v>
      </c>
      <c r="L26" s="366"/>
    </row>
    <row r="27" spans="2:12" ht="20.100000000000001" customHeight="1">
      <c r="D27" s="357"/>
      <c r="E27" s="360"/>
      <c r="F27" s="86" t="s">
        <v>55</v>
      </c>
      <c r="G27" s="104" t="s">
        <v>174</v>
      </c>
      <c r="H27" s="104" t="s">
        <v>174</v>
      </c>
      <c r="I27" s="103">
        <f t="shared" si="0"/>
        <v>4</v>
      </c>
      <c r="J27" s="88">
        <v>33</v>
      </c>
      <c r="K27" s="88"/>
      <c r="L27" s="367"/>
    </row>
    <row r="28" spans="2:12" ht="20.100000000000001" customHeight="1">
      <c r="D28" s="357"/>
      <c r="E28" s="360"/>
      <c r="F28" s="86" t="s">
        <v>123</v>
      </c>
      <c r="G28" s="104" t="s">
        <v>346</v>
      </c>
      <c r="H28" s="104" t="s">
        <v>346</v>
      </c>
      <c r="I28" s="103">
        <f t="shared" si="0"/>
        <v>4</v>
      </c>
      <c r="J28" s="86"/>
      <c r="K28" s="86"/>
      <c r="L28" s="367"/>
    </row>
    <row r="29" spans="2:12" ht="20.65" customHeight="1">
      <c r="D29" s="357"/>
      <c r="E29" s="360"/>
      <c r="F29" s="95" t="s">
        <v>49</v>
      </c>
      <c r="G29" s="73" t="s">
        <v>103</v>
      </c>
      <c r="H29" s="73" t="s">
        <v>103</v>
      </c>
      <c r="I29" s="103">
        <f t="shared" si="0"/>
        <v>51</v>
      </c>
      <c r="J29" s="88"/>
      <c r="K29" s="88"/>
      <c r="L29" s="367"/>
    </row>
    <row r="30" spans="2:12" ht="20.65" customHeight="1">
      <c r="D30" s="357"/>
      <c r="E30" s="360"/>
      <c r="F30" s="86" t="s">
        <v>50</v>
      </c>
      <c r="G30" s="104" t="s">
        <v>214</v>
      </c>
      <c r="H30" s="104" t="s">
        <v>214</v>
      </c>
      <c r="I30" s="103">
        <f t="shared" si="0"/>
        <v>4</v>
      </c>
      <c r="J30" s="88"/>
      <c r="K30" s="88"/>
      <c r="L30" s="367"/>
    </row>
    <row r="31" spans="2:12" ht="20.65" customHeight="1">
      <c r="D31" s="357"/>
      <c r="E31" s="361"/>
      <c r="F31" s="97" t="s">
        <v>77</v>
      </c>
      <c r="G31" s="105" t="s">
        <v>174</v>
      </c>
      <c r="H31" s="105" t="s">
        <v>174</v>
      </c>
      <c r="I31" s="103">
        <f t="shared" si="0"/>
        <v>4</v>
      </c>
      <c r="J31" s="99"/>
      <c r="K31" s="99"/>
      <c r="L31" s="372"/>
    </row>
    <row r="32" spans="2:12" ht="20.65" customHeight="1">
      <c r="D32" s="357"/>
      <c r="E32" s="362" t="s">
        <v>128</v>
      </c>
      <c r="F32" s="101" t="s">
        <v>124</v>
      </c>
      <c r="G32" s="102"/>
      <c r="H32" s="102"/>
      <c r="I32" s="103">
        <f t="shared" si="0"/>
        <v>0</v>
      </c>
      <c r="J32" s="103"/>
      <c r="K32" s="103" t="s">
        <v>250</v>
      </c>
      <c r="L32" s="366"/>
    </row>
    <row r="33" spans="4:12" ht="20.65" customHeight="1">
      <c r="D33" s="357"/>
      <c r="E33" s="360"/>
      <c r="F33" s="86" t="s">
        <v>55</v>
      </c>
      <c r="G33" s="104" t="s">
        <v>175</v>
      </c>
      <c r="H33" s="104" t="s">
        <v>175</v>
      </c>
      <c r="I33" s="103">
        <f t="shared" si="0"/>
        <v>5</v>
      </c>
      <c r="J33" s="88">
        <v>33</v>
      </c>
      <c r="K33" s="88"/>
      <c r="L33" s="367"/>
    </row>
    <row r="34" spans="4:12" ht="20.65" customHeight="1">
      <c r="D34" s="357"/>
      <c r="E34" s="360"/>
      <c r="F34" s="86" t="s">
        <v>123</v>
      </c>
      <c r="G34" s="104" t="s">
        <v>347</v>
      </c>
      <c r="H34" s="104" t="s">
        <v>347</v>
      </c>
      <c r="I34" s="103">
        <f t="shared" si="0"/>
        <v>5</v>
      </c>
      <c r="J34" s="86"/>
      <c r="K34" s="86"/>
      <c r="L34" s="367"/>
    </row>
    <row r="35" spans="4:12" ht="20.65" customHeight="1">
      <c r="D35" s="357"/>
      <c r="E35" s="360"/>
      <c r="F35" s="95" t="s">
        <v>49</v>
      </c>
      <c r="G35" s="73" t="s">
        <v>104</v>
      </c>
      <c r="H35" s="73" t="s">
        <v>104</v>
      </c>
      <c r="I35" s="103">
        <f t="shared" si="0"/>
        <v>52</v>
      </c>
      <c r="J35" s="88"/>
      <c r="K35" s="88"/>
      <c r="L35" s="367"/>
    </row>
    <row r="36" spans="4:12" ht="20.65" customHeight="1">
      <c r="D36" s="357"/>
      <c r="E36" s="360"/>
      <c r="F36" s="86" t="s">
        <v>50</v>
      </c>
      <c r="G36" s="104" t="s">
        <v>175</v>
      </c>
      <c r="H36" s="104" t="s">
        <v>175</v>
      </c>
      <c r="I36" s="103">
        <f t="shared" si="0"/>
        <v>5</v>
      </c>
      <c r="J36" s="88"/>
      <c r="K36" s="88"/>
      <c r="L36" s="367"/>
    </row>
    <row r="37" spans="4:12" ht="20.65" customHeight="1">
      <c r="D37" s="357"/>
      <c r="E37" s="361"/>
      <c r="F37" s="97" t="s">
        <v>77</v>
      </c>
      <c r="G37" s="105" t="s">
        <v>175</v>
      </c>
      <c r="H37" s="105" t="s">
        <v>175</v>
      </c>
      <c r="I37" s="103">
        <f t="shared" si="0"/>
        <v>5</v>
      </c>
      <c r="J37" s="99"/>
      <c r="K37" s="99"/>
      <c r="L37" s="372"/>
    </row>
    <row r="38" spans="4:12" ht="20.65" customHeight="1">
      <c r="D38" s="357"/>
      <c r="E38" s="362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250</v>
      </c>
      <c r="L38" s="366"/>
    </row>
    <row r="39" spans="4:12" ht="20.65" customHeight="1">
      <c r="D39" s="357"/>
      <c r="E39" s="360"/>
      <c r="F39" s="86" t="s">
        <v>55</v>
      </c>
      <c r="G39" s="104" t="s">
        <v>176</v>
      </c>
      <c r="H39" s="104" t="s">
        <v>176</v>
      </c>
      <c r="I39" s="103">
        <f t="shared" si="0"/>
        <v>10</v>
      </c>
      <c r="J39" s="88">
        <v>33</v>
      </c>
      <c r="K39" s="88"/>
      <c r="L39" s="367"/>
    </row>
    <row r="40" spans="4:12" ht="20.100000000000001" customHeight="1">
      <c r="D40" s="357"/>
      <c r="E40" s="360"/>
      <c r="F40" s="86" t="s">
        <v>123</v>
      </c>
      <c r="G40" s="104" t="s">
        <v>348</v>
      </c>
      <c r="H40" s="104" t="s">
        <v>348</v>
      </c>
      <c r="I40" s="103">
        <f t="shared" si="0"/>
        <v>10</v>
      </c>
      <c r="J40" s="86"/>
      <c r="K40" s="86"/>
      <c r="L40" s="367"/>
    </row>
    <row r="41" spans="4:12" ht="20.100000000000001" customHeight="1">
      <c r="D41" s="357"/>
      <c r="E41" s="360"/>
      <c r="F41" s="95" t="s">
        <v>49</v>
      </c>
      <c r="G41" s="73" t="s">
        <v>105</v>
      </c>
      <c r="H41" s="73" t="s">
        <v>105</v>
      </c>
      <c r="I41" s="103">
        <f t="shared" si="0"/>
        <v>63</v>
      </c>
      <c r="J41" s="88"/>
      <c r="K41" s="88"/>
      <c r="L41" s="367"/>
    </row>
    <row r="42" spans="4:12" ht="20.100000000000001" customHeight="1">
      <c r="D42" s="357"/>
      <c r="E42" s="360"/>
      <c r="F42" s="86" t="s">
        <v>50</v>
      </c>
      <c r="G42" s="104" t="s">
        <v>176</v>
      </c>
      <c r="H42" s="104" t="s">
        <v>176</v>
      </c>
      <c r="I42" s="103">
        <f t="shared" si="0"/>
        <v>10</v>
      </c>
      <c r="J42" s="88"/>
      <c r="K42" s="88"/>
      <c r="L42" s="367"/>
    </row>
    <row r="43" spans="4:12" ht="20.100000000000001" customHeight="1">
      <c r="D43" s="357"/>
      <c r="E43" s="361"/>
      <c r="F43" s="97" t="s">
        <v>77</v>
      </c>
      <c r="G43" s="105" t="s">
        <v>176</v>
      </c>
      <c r="H43" s="105" t="s">
        <v>176</v>
      </c>
      <c r="I43" s="103">
        <f t="shared" si="0"/>
        <v>10</v>
      </c>
      <c r="J43" s="99"/>
      <c r="K43" s="99"/>
      <c r="L43" s="372"/>
    </row>
    <row r="44" spans="4:12" ht="20.100000000000001" customHeight="1">
      <c r="D44" s="357"/>
      <c r="E44" s="362" t="s">
        <v>130</v>
      </c>
      <c r="F44" s="101" t="s">
        <v>124</v>
      </c>
      <c r="G44" s="102"/>
      <c r="H44" s="102"/>
      <c r="I44" s="103">
        <f t="shared" si="0"/>
        <v>0</v>
      </c>
      <c r="J44" s="103"/>
      <c r="K44" s="103" t="s">
        <v>250</v>
      </c>
      <c r="L44" s="366"/>
    </row>
    <row r="45" spans="4:12" ht="20.100000000000001" customHeight="1">
      <c r="D45" s="357"/>
      <c r="E45" s="360"/>
      <c r="F45" s="86" t="s">
        <v>55</v>
      </c>
      <c r="G45" s="104" t="s">
        <v>172</v>
      </c>
      <c r="H45" s="104" t="s">
        <v>172</v>
      </c>
      <c r="I45" s="103">
        <f t="shared" si="0"/>
        <v>11</v>
      </c>
      <c r="J45" s="88">
        <v>33</v>
      </c>
      <c r="K45" s="88"/>
      <c r="L45" s="367"/>
    </row>
    <row r="46" spans="4:12" ht="20.100000000000001" customHeight="1">
      <c r="D46" s="357"/>
      <c r="E46" s="360"/>
      <c r="F46" s="86" t="s">
        <v>123</v>
      </c>
      <c r="G46" s="104" t="s">
        <v>349</v>
      </c>
      <c r="H46" s="104" t="s">
        <v>349</v>
      </c>
      <c r="I46" s="103">
        <f t="shared" si="0"/>
        <v>11</v>
      </c>
      <c r="J46" s="86"/>
      <c r="K46" s="86"/>
      <c r="L46" s="367"/>
    </row>
    <row r="47" spans="4:12" ht="20.100000000000001" customHeight="1">
      <c r="D47" s="357"/>
      <c r="E47" s="360"/>
      <c r="F47" s="95" t="s">
        <v>49</v>
      </c>
      <c r="G47" s="73" t="s">
        <v>101</v>
      </c>
      <c r="H47" s="73" t="s">
        <v>101</v>
      </c>
      <c r="I47" s="103">
        <f t="shared" si="0"/>
        <v>55</v>
      </c>
      <c r="J47" s="88"/>
      <c r="K47" s="88"/>
      <c r="L47" s="367"/>
    </row>
    <row r="48" spans="4:12" ht="20.100000000000001" customHeight="1">
      <c r="D48" s="357"/>
      <c r="E48" s="360"/>
      <c r="F48" s="86" t="s">
        <v>50</v>
      </c>
      <c r="G48" s="104" t="s">
        <v>212</v>
      </c>
      <c r="H48" s="104" t="s">
        <v>212</v>
      </c>
      <c r="I48" s="103">
        <f t="shared" si="0"/>
        <v>11</v>
      </c>
      <c r="J48" s="88"/>
      <c r="K48" s="88"/>
      <c r="L48" s="367"/>
    </row>
    <row r="49" spans="4:12" ht="20.100000000000001" customHeight="1">
      <c r="D49" s="357"/>
      <c r="E49" s="361"/>
      <c r="F49" s="97" t="s">
        <v>77</v>
      </c>
      <c r="G49" s="105" t="s">
        <v>172</v>
      </c>
      <c r="H49" s="105" t="s">
        <v>172</v>
      </c>
      <c r="I49" s="103">
        <f t="shared" si="0"/>
        <v>11</v>
      </c>
      <c r="J49" s="99"/>
      <c r="K49" s="99"/>
      <c r="L49" s="372"/>
    </row>
    <row r="50" spans="4:12" ht="20.100000000000001" customHeight="1">
      <c r="D50" s="357"/>
      <c r="E50" s="362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250</v>
      </c>
      <c r="L50" s="366"/>
    </row>
    <row r="51" spans="4:12" ht="20.100000000000001" customHeight="1">
      <c r="D51" s="357"/>
      <c r="E51" s="360"/>
      <c r="F51" s="86" t="s">
        <v>55</v>
      </c>
      <c r="G51" s="104" t="s">
        <v>178</v>
      </c>
      <c r="H51" s="104" t="s">
        <v>178</v>
      </c>
      <c r="I51" s="103">
        <f t="shared" si="0"/>
        <v>7</v>
      </c>
      <c r="J51" s="88">
        <v>33</v>
      </c>
      <c r="K51" s="88"/>
      <c r="L51" s="367"/>
    </row>
    <row r="52" spans="4:12" ht="20.100000000000001" customHeight="1">
      <c r="D52" s="357"/>
      <c r="E52" s="360"/>
      <c r="F52" s="86" t="s">
        <v>123</v>
      </c>
      <c r="G52" s="104" t="s">
        <v>350</v>
      </c>
      <c r="H52" s="104" t="s">
        <v>350</v>
      </c>
      <c r="I52" s="103">
        <f t="shared" si="0"/>
        <v>7</v>
      </c>
      <c r="J52" s="86"/>
      <c r="K52" s="86"/>
      <c r="L52" s="367"/>
    </row>
    <row r="53" spans="4:12" ht="20.100000000000001" customHeight="1">
      <c r="D53" s="357"/>
      <c r="E53" s="360"/>
      <c r="F53" s="95" t="s">
        <v>49</v>
      </c>
      <c r="G53" s="73" t="s">
        <v>107</v>
      </c>
      <c r="H53" s="73" t="s">
        <v>107</v>
      </c>
      <c r="I53" s="103">
        <f t="shared" si="0"/>
        <v>88</v>
      </c>
      <c r="J53" s="88"/>
      <c r="K53" s="88"/>
      <c r="L53" s="367"/>
    </row>
    <row r="54" spans="4:12" ht="20.100000000000001" customHeight="1">
      <c r="D54" s="357"/>
      <c r="E54" s="360"/>
      <c r="F54" s="86" t="s">
        <v>50</v>
      </c>
      <c r="G54" s="104" t="s">
        <v>178</v>
      </c>
      <c r="H54" s="104" t="s">
        <v>178</v>
      </c>
      <c r="I54" s="103">
        <f t="shared" si="0"/>
        <v>7</v>
      </c>
      <c r="J54" s="88"/>
      <c r="K54" s="88"/>
      <c r="L54" s="367"/>
    </row>
    <row r="55" spans="4:12" ht="20.100000000000001" customHeight="1">
      <c r="D55" s="357"/>
      <c r="E55" s="361"/>
      <c r="F55" s="97" t="s">
        <v>77</v>
      </c>
      <c r="G55" s="105" t="s">
        <v>178</v>
      </c>
      <c r="H55" s="105" t="s">
        <v>178</v>
      </c>
      <c r="I55" s="103">
        <f t="shared" si="0"/>
        <v>7</v>
      </c>
      <c r="J55" s="99"/>
      <c r="K55" s="99"/>
      <c r="L55" s="372"/>
    </row>
    <row r="56" spans="4:12" ht="20.100000000000001" customHeight="1">
      <c r="D56" s="357"/>
      <c r="E56" s="362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250</v>
      </c>
      <c r="L56" s="366"/>
    </row>
    <row r="57" spans="4:12" ht="20.100000000000001" customHeight="1">
      <c r="D57" s="357"/>
      <c r="E57" s="360"/>
      <c r="F57" s="86" t="s">
        <v>55</v>
      </c>
      <c r="G57" s="104" t="s">
        <v>233</v>
      </c>
      <c r="H57" s="104" t="s">
        <v>233</v>
      </c>
      <c r="I57" s="103">
        <f t="shared" si="0"/>
        <v>17</v>
      </c>
      <c r="J57" s="88">
        <v>33</v>
      </c>
      <c r="K57" s="88"/>
      <c r="L57" s="367"/>
    </row>
    <row r="58" spans="4:12" ht="20.100000000000001" customHeight="1">
      <c r="D58" s="357"/>
      <c r="E58" s="360"/>
      <c r="F58" s="86" t="s">
        <v>123</v>
      </c>
      <c r="G58" s="104" t="s">
        <v>351</v>
      </c>
      <c r="H58" s="104" t="s">
        <v>351</v>
      </c>
      <c r="I58" s="103">
        <f t="shared" si="0"/>
        <v>17</v>
      </c>
      <c r="J58" s="86"/>
      <c r="K58" s="86"/>
      <c r="L58" s="367"/>
    </row>
    <row r="59" spans="4:12" ht="20.100000000000001" customHeight="1">
      <c r="D59" s="357"/>
      <c r="E59" s="360"/>
      <c r="F59" s="95" t="s">
        <v>49</v>
      </c>
      <c r="G59" s="73" t="s">
        <v>106</v>
      </c>
      <c r="H59" s="73" t="s">
        <v>106</v>
      </c>
      <c r="I59" s="103">
        <f t="shared" si="0"/>
        <v>63</v>
      </c>
      <c r="J59" s="88"/>
      <c r="K59" s="88"/>
      <c r="L59" s="367"/>
    </row>
    <row r="60" spans="4:12" ht="17.649999999999999" customHeight="1">
      <c r="D60" s="357"/>
      <c r="E60" s="360"/>
      <c r="F60" s="86" t="s">
        <v>50</v>
      </c>
      <c r="G60" s="104" t="s">
        <v>216</v>
      </c>
      <c r="H60" s="104" t="s">
        <v>216</v>
      </c>
      <c r="I60" s="103">
        <f t="shared" si="0"/>
        <v>17</v>
      </c>
      <c r="J60" s="88"/>
      <c r="K60" s="88"/>
      <c r="L60" s="367"/>
    </row>
    <row r="61" spans="4:12" ht="16.5" customHeight="1">
      <c r="D61" s="357"/>
      <c r="E61" s="361"/>
      <c r="F61" s="97" t="s">
        <v>77</v>
      </c>
      <c r="G61" s="105" t="s">
        <v>216</v>
      </c>
      <c r="H61" s="105" t="s">
        <v>216</v>
      </c>
      <c r="I61" s="103">
        <f t="shared" si="0"/>
        <v>17</v>
      </c>
      <c r="J61" s="99"/>
      <c r="K61" s="99"/>
      <c r="L61" s="372"/>
    </row>
    <row r="62" spans="4:12" ht="17.25" customHeight="1">
      <c r="D62" s="357"/>
      <c r="E62" s="362" t="s">
        <v>133</v>
      </c>
      <c r="F62" s="101" t="s">
        <v>124</v>
      </c>
      <c r="G62" s="102"/>
      <c r="H62" s="102"/>
      <c r="I62" s="103">
        <f t="shared" si="0"/>
        <v>0</v>
      </c>
      <c r="J62" s="103"/>
      <c r="K62" s="103" t="s">
        <v>250</v>
      </c>
      <c r="L62" s="366"/>
    </row>
    <row r="63" spans="4:12" ht="16.5" customHeight="1">
      <c r="D63" s="357"/>
      <c r="E63" s="360"/>
      <c r="F63" s="86" t="s">
        <v>55</v>
      </c>
      <c r="G63" s="104" t="s">
        <v>234</v>
      </c>
      <c r="H63" s="104" t="s">
        <v>234</v>
      </c>
      <c r="I63" s="103">
        <f t="shared" si="0"/>
        <v>21</v>
      </c>
      <c r="J63" s="88">
        <v>33</v>
      </c>
      <c r="K63" s="88"/>
      <c r="L63" s="367"/>
    </row>
    <row r="64" spans="4:12" ht="16.5" customHeight="1">
      <c r="D64" s="357"/>
      <c r="E64" s="360"/>
      <c r="F64" s="86" t="s">
        <v>123</v>
      </c>
      <c r="G64" s="104" t="s">
        <v>352</v>
      </c>
      <c r="H64" s="104" t="s">
        <v>352</v>
      </c>
      <c r="I64" s="103">
        <f t="shared" si="0"/>
        <v>21</v>
      </c>
      <c r="J64" s="86"/>
      <c r="K64" s="86"/>
      <c r="L64" s="367"/>
    </row>
    <row r="65" spans="4:12" ht="20.100000000000001" customHeight="1">
      <c r="D65" s="357"/>
      <c r="E65" s="360"/>
      <c r="F65" s="95" t="s">
        <v>49</v>
      </c>
      <c r="G65" s="83" t="s">
        <v>535</v>
      </c>
      <c r="H65" s="83" t="s">
        <v>535</v>
      </c>
      <c r="I65" s="103">
        <f t="shared" si="0"/>
        <v>49</v>
      </c>
      <c r="J65" s="88"/>
      <c r="K65" s="88"/>
      <c r="L65" s="367"/>
    </row>
    <row r="66" spans="4:12" ht="20.100000000000001" customHeight="1">
      <c r="D66" s="357"/>
      <c r="E66" s="360"/>
      <c r="F66" s="86" t="s">
        <v>50</v>
      </c>
      <c r="G66" s="104" t="s">
        <v>217</v>
      </c>
      <c r="H66" s="104" t="s">
        <v>217</v>
      </c>
      <c r="I66" s="103">
        <f t="shared" si="0"/>
        <v>21</v>
      </c>
      <c r="J66" s="88"/>
      <c r="K66" s="88"/>
      <c r="L66" s="367"/>
    </row>
    <row r="67" spans="4:12" ht="20.100000000000001" customHeight="1">
      <c r="D67" s="357"/>
      <c r="E67" s="361"/>
      <c r="F67" s="116" t="s">
        <v>77</v>
      </c>
      <c r="G67" s="117" t="s">
        <v>217</v>
      </c>
      <c r="H67" s="117" t="s">
        <v>217</v>
      </c>
      <c r="I67" s="103">
        <f t="shared" si="0"/>
        <v>21</v>
      </c>
      <c r="J67" s="118"/>
      <c r="K67" s="120"/>
      <c r="L67" s="372"/>
    </row>
    <row r="68" spans="4:12" ht="20.100000000000001" customHeight="1">
      <c r="D68" s="357"/>
      <c r="E68" s="362" t="s">
        <v>134</v>
      </c>
      <c r="F68" s="71" t="s">
        <v>124</v>
      </c>
      <c r="G68" s="135"/>
      <c r="H68" s="324"/>
      <c r="I68" s="103">
        <f t="shared" si="0"/>
        <v>0</v>
      </c>
      <c r="J68" s="136"/>
      <c r="K68" s="103" t="s">
        <v>250</v>
      </c>
      <c r="L68" s="427" t="s">
        <v>534</v>
      </c>
    </row>
    <row r="69" spans="4:12" ht="20.100000000000001" customHeight="1">
      <c r="D69" s="357"/>
      <c r="E69" s="360"/>
      <c r="F69" s="137" t="s">
        <v>55</v>
      </c>
      <c r="G69" s="72" t="s">
        <v>177</v>
      </c>
      <c r="H69" s="325"/>
      <c r="I69" s="103">
        <f t="shared" si="0"/>
        <v>0</v>
      </c>
      <c r="J69" s="138">
        <v>33</v>
      </c>
      <c r="K69" s="138"/>
      <c r="L69" s="428"/>
    </row>
    <row r="70" spans="4:12" ht="20.100000000000001" customHeight="1">
      <c r="D70" s="357"/>
      <c r="E70" s="360"/>
      <c r="F70" s="137" t="s">
        <v>123</v>
      </c>
      <c r="G70" s="72" t="s">
        <v>353</v>
      </c>
      <c r="H70" s="325"/>
      <c r="I70" s="103">
        <f t="shared" si="0"/>
        <v>0</v>
      </c>
      <c r="J70" s="137"/>
      <c r="K70" s="137"/>
      <c r="L70" s="428"/>
    </row>
    <row r="71" spans="4:12" ht="20.100000000000001" customHeight="1">
      <c r="D71" s="357"/>
      <c r="E71" s="360"/>
      <c r="F71" s="139" t="s">
        <v>49</v>
      </c>
      <c r="G71" s="151" t="s">
        <v>262</v>
      </c>
      <c r="H71" s="331"/>
      <c r="I71" s="103">
        <f t="shared" si="0"/>
        <v>0</v>
      </c>
      <c r="J71" s="138"/>
      <c r="K71" s="138"/>
      <c r="L71" s="428"/>
    </row>
    <row r="72" spans="4:12" ht="20.100000000000001" customHeight="1">
      <c r="D72" s="357"/>
      <c r="E72" s="360"/>
      <c r="F72" s="137" t="s">
        <v>50</v>
      </c>
      <c r="G72" s="72" t="s">
        <v>177</v>
      </c>
      <c r="H72" s="325"/>
      <c r="I72" s="103">
        <f t="shared" si="0"/>
        <v>0</v>
      </c>
      <c r="J72" s="138"/>
      <c r="K72" s="138"/>
      <c r="L72" s="428"/>
    </row>
    <row r="73" spans="4:12" ht="20.100000000000001" customHeight="1">
      <c r="D73" s="357"/>
      <c r="E73" s="361"/>
      <c r="F73" s="140" t="s">
        <v>77</v>
      </c>
      <c r="G73" s="183" t="s">
        <v>177</v>
      </c>
      <c r="H73" s="332"/>
      <c r="I73" s="103">
        <f t="shared" ref="I73:I136" si="1">LENB(H73)</f>
        <v>0</v>
      </c>
      <c r="J73" s="141"/>
      <c r="K73" s="141"/>
      <c r="L73" s="429"/>
    </row>
    <row r="74" spans="4:12" ht="19.5" customHeight="1">
      <c r="D74" s="357"/>
      <c r="E74" s="362" t="s">
        <v>150</v>
      </c>
      <c r="F74" s="71" t="s">
        <v>124</v>
      </c>
      <c r="G74" s="135"/>
      <c r="H74" s="324"/>
      <c r="I74" s="103">
        <f t="shared" si="1"/>
        <v>0</v>
      </c>
      <c r="J74" s="136"/>
      <c r="K74" s="103" t="s">
        <v>250</v>
      </c>
      <c r="L74" s="427" t="s">
        <v>534</v>
      </c>
    </row>
    <row r="75" spans="4:12" ht="20.100000000000001" customHeight="1">
      <c r="D75" s="357"/>
      <c r="E75" s="360"/>
      <c r="F75" s="137" t="s">
        <v>55</v>
      </c>
      <c r="G75" s="72" t="s">
        <v>263</v>
      </c>
      <c r="H75" s="325"/>
      <c r="I75" s="103">
        <f t="shared" si="1"/>
        <v>0</v>
      </c>
      <c r="J75" s="138">
        <v>33</v>
      </c>
      <c r="K75" s="138"/>
      <c r="L75" s="428"/>
    </row>
    <row r="76" spans="4:12" ht="20.100000000000001" customHeight="1">
      <c r="D76" s="357"/>
      <c r="E76" s="360"/>
      <c r="F76" s="137" t="s">
        <v>123</v>
      </c>
      <c r="G76" s="72" t="s">
        <v>354</v>
      </c>
      <c r="H76" s="325"/>
      <c r="I76" s="103">
        <f t="shared" si="1"/>
        <v>0</v>
      </c>
      <c r="J76" s="137"/>
      <c r="K76" s="137"/>
      <c r="L76" s="428"/>
    </row>
    <row r="77" spans="4:12" ht="20.100000000000001" customHeight="1">
      <c r="D77" s="357"/>
      <c r="E77" s="360"/>
      <c r="F77" s="139" t="s">
        <v>49</v>
      </c>
      <c r="G77" s="151" t="s">
        <v>264</v>
      </c>
      <c r="H77" s="331"/>
      <c r="I77" s="103">
        <f t="shared" si="1"/>
        <v>0</v>
      </c>
      <c r="J77" s="138"/>
      <c r="K77" s="138"/>
      <c r="L77" s="428"/>
    </row>
    <row r="78" spans="4:12" ht="20.100000000000001" customHeight="1">
      <c r="D78" s="357"/>
      <c r="E78" s="360"/>
      <c r="F78" s="137" t="s">
        <v>50</v>
      </c>
      <c r="G78" s="72" t="s">
        <v>215</v>
      </c>
      <c r="H78" s="325"/>
      <c r="I78" s="103">
        <f t="shared" si="1"/>
        <v>0</v>
      </c>
      <c r="J78" s="138"/>
      <c r="K78" s="138"/>
      <c r="L78" s="428"/>
    </row>
    <row r="79" spans="4:12" ht="20.100000000000001" customHeight="1">
      <c r="D79" s="357"/>
      <c r="E79" s="361"/>
      <c r="F79" s="140" t="s">
        <v>77</v>
      </c>
      <c r="G79" s="183" t="s">
        <v>215</v>
      </c>
      <c r="H79" s="332"/>
      <c r="I79" s="103">
        <f t="shared" si="1"/>
        <v>0</v>
      </c>
      <c r="J79" s="141"/>
      <c r="K79" s="141"/>
      <c r="L79" s="429"/>
    </row>
    <row r="80" spans="4:12" ht="20.100000000000001" customHeight="1">
      <c r="D80" s="357"/>
      <c r="E80" s="362" t="s">
        <v>151</v>
      </c>
      <c r="F80" s="101" t="s">
        <v>124</v>
      </c>
      <c r="G80" s="102"/>
      <c r="H80" s="102"/>
      <c r="I80" s="103">
        <f t="shared" si="1"/>
        <v>0</v>
      </c>
      <c r="J80" s="103"/>
      <c r="K80" s="103" t="s">
        <v>250</v>
      </c>
      <c r="L80" s="366"/>
    </row>
    <row r="81" spans="4:12" ht="20.100000000000001" customHeight="1">
      <c r="D81" s="357"/>
      <c r="E81" s="360"/>
      <c r="F81" s="86" t="s">
        <v>55</v>
      </c>
      <c r="G81" s="104" t="s">
        <v>179</v>
      </c>
      <c r="H81" s="104" t="s">
        <v>179</v>
      </c>
      <c r="I81" s="103">
        <f t="shared" si="1"/>
        <v>22</v>
      </c>
      <c r="J81" s="88">
        <v>33</v>
      </c>
      <c r="K81" s="88"/>
      <c r="L81" s="367"/>
    </row>
    <row r="82" spans="4:12" ht="20.100000000000001" customHeight="1">
      <c r="D82" s="357"/>
      <c r="E82" s="360"/>
      <c r="F82" s="86" t="s">
        <v>123</v>
      </c>
      <c r="G82" s="104" t="s">
        <v>355</v>
      </c>
      <c r="H82" s="104" t="s">
        <v>355</v>
      </c>
      <c r="I82" s="103">
        <f t="shared" si="1"/>
        <v>22</v>
      </c>
      <c r="J82" s="86"/>
      <c r="K82" s="86"/>
      <c r="L82" s="367"/>
    </row>
    <row r="83" spans="4:12" ht="20.100000000000001" customHeight="1">
      <c r="D83" s="357"/>
      <c r="E83" s="360"/>
      <c r="F83" s="95" t="s">
        <v>49</v>
      </c>
      <c r="G83" s="83" t="s">
        <v>265</v>
      </c>
      <c r="H83" s="83" t="s">
        <v>265</v>
      </c>
      <c r="I83" s="103">
        <f t="shared" si="1"/>
        <v>85</v>
      </c>
      <c r="J83" s="88"/>
      <c r="K83" s="88"/>
      <c r="L83" s="367"/>
    </row>
    <row r="84" spans="4:12" ht="20.100000000000001" customHeight="1">
      <c r="D84" s="357"/>
      <c r="E84" s="360"/>
      <c r="F84" s="86" t="s">
        <v>50</v>
      </c>
      <c r="G84" s="104" t="s">
        <v>179</v>
      </c>
      <c r="H84" s="104" t="s">
        <v>179</v>
      </c>
      <c r="I84" s="103">
        <f t="shared" si="1"/>
        <v>22</v>
      </c>
      <c r="J84" s="88"/>
      <c r="K84" s="88"/>
      <c r="L84" s="367"/>
    </row>
    <row r="85" spans="4:12" ht="20.100000000000001" customHeight="1">
      <c r="D85" s="357"/>
      <c r="E85" s="361"/>
      <c r="F85" s="97" t="s">
        <v>77</v>
      </c>
      <c r="G85" s="105" t="s">
        <v>179</v>
      </c>
      <c r="H85" s="105" t="s">
        <v>179</v>
      </c>
      <c r="I85" s="103">
        <f t="shared" si="1"/>
        <v>22</v>
      </c>
      <c r="J85" s="99"/>
      <c r="K85" s="99"/>
      <c r="L85" s="372"/>
    </row>
    <row r="86" spans="4:12" ht="20.100000000000001" customHeight="1">
      <c r="D86" s="357"/>
      <c r="E86" s="362" t="s">
        <v>152</v>
      </c>
      <c r="F86" s="101"/>
      <c r="G86" s="102"/>
      <c r="H86" s="324"/>
      <c r="I86" s="103">
        <f t="shared" si="1"/>
        <v>0</v>
      </c>
      <c r="J86" s="168"/>
      <c r="K86" s="103" t="s">
        <v>250</v>
      </c>
      <c r="L86" s="366"/>
    </row>
    <row r="87" spans="4:12" ht="20.100000000000001" customHeight="1">
      <c r="D87" s="357"/>
      <c r="E87" s="360"/>
      <c r="F87" s="86"/>
      <c r="G87" s="104"/>
      <c r="H87" s="325"/>
      <c r="I87" s="103">
        <f t="shared" si="1"/>
        <v>0</v>
      </c>
      <c r="J87" s="157">
        <v>33</v>
      </c>
      <c r="K87" s="88"/>
      <c r="L87" s="367"/>
    </row>
    <row r="88" spans="4:12" ht="20.100000000000001" customHeight="1">
      <c r="D88" s="357"/>
      <c r="E88" s="360"/>
      <c r="F88" s="86"/>
      <c r="G88" s="104"/>
      <c r="H88" s="325"/>
      <c r="I88" s="103">
        <f t="shared" si="1"/>
        <v>0</v>
      </c>
      <c r="J88" s="156"/>
      <c r="K88" s="86"/>
      <c r="L88" s="367"/>
    </row>
    <row r="89" spans="4:12" ht="20.100000000000001" customHeight="1">
      <c r="D89" s="357"/>
      <c r="E89" s="360"/>
      <c r="F89" s="95"/>
      <c r="G89" s="73"/>
      <c r="H89" s="326"/>
      <c r="I89" s="103">
        <f t="shared" si="1"/>
        <v>0</v>
      </c>
      <c r="J89" s="157"/>
      <c r="K89" s="88"/>
      <c r="L89" s="367"/>
    </row>
    <row r="90" spans="4:12" ht="20.100000000000001" customHeight="1">
      <c r="D90" s="357"/>
      <c r="E90" s="360"/>
      <c r="F90" s="86"/>
      <c r="G90" s="104"/>
      <c r="H90" s="325"/>
      <c r="I90" s="103">
        <f t="shared" si="1"/>
        <v>0</v>
      </c>
      <c r="J90" s="157"/>
      <c r="K90" s="88"/>
      <c r="L90" s="367"/>
    </row>
    <row r="91" spans="4:12" ht="20.100000000000001" customHeight="1">
      <c r="D91" s="357"/>
      <c r="E91" s="361"/>
      <c r="F91" s="97"/>
      <c r="G91" s="105"/>
      <c r="H91" s="332"/>
      <c r="I91" s="103">
        <f t="shared" si="1"/>
        <v>0</v>
      </c>
      <c r="J91" s="167"/>
      <c r="K91" s="99"/>
      <c r="L91" s="372"/>
    </row>
    <row r="92" spans="4:12" ht="20.100000000000001" customHeight="1">
      <c r="D92" s="357"/>
      <c r="E92" s="362" t="s">
        <v>180</v>
      </c>
      <c r="F92" s="101"/>
      <c r="G92" s="102"/>
      <c r="H92" s="324"/>
      <c r="I92" s="103">
        <f t="shared" si="1"/>
        <v>0</v>
      </c>
      <c r="J92" s="103"/>
      <c r="K92" s="103" t="s">
        <v>250</v>
      </c>
      <c r="L92" s="366"/>
    </row>
    <row r="93" spans="4:12" ht="20.100000000000001" customHeight="1">
      <c r="D93" s="357"/>
      <c r="E93" s="360"/>
      <c r="F93" s="86"/>
      <c r="G93" s="104"/>
      <c r="H93" s="325"/>
      <c r="I93" s="103">
        <f t="shared" si="1"/>
        <v>0</v>
      </c>
      <c r="J93" s="88">
        <v>33</v>
      </c>
      <c r="K93" s="88"/>
      <c r="L93" s="367"/>
    </row>
    <row r="94" spans="4:12" ht="20.100000000000001" customHeight="1">
      <c r="D94" s="357"/>
      <c r="E94" s="360"/>
      <c r="F94" s="86"/>
      <c r="G94" s="104"/>
      <c r="H94" s="325"/>
      <c r="I94" s="103">
        <f t="shared" si="1"/>
        <v>0</v>
      </c>
      <c r="J94" s="86"/>
      <c r="K94" s="86"/>
      <c r="L94" s="367"/>
    </row>
    <row r="95" spans="4:12" ht="20.100000000000001" customHeight="1">
      <c r="D95" s="357"/>
      <c r="E95" s="360"/>
      <c r="F95" s="95"/>
      <c r="G95" s="73"/>
      <c r="H95" s="326"/>
      <c r="I95" s="103">
        <f t="shared" si="1"/>
        <v>0</v>
      </c>
      <c r="J95" s="88"/>
      <c r="K95" s="88"/>
      <c r="L95" s="367"/>
    </row>
    <row r="96" spans="4:12" ht="20.100000000000001" customHeight="1">
      <c r="D96" s="357"/>
      <c r="E96" s="360"/>
      <c r="F96" s="86"/>
      <c r="G96" s="104"/>
      <c r="H96" s="325"/>
      <c r="I96" s="103">
        <f t="shared" si="1"/>
        <v>0</v>
      </c>
      <c r="J96" s="88"/>
      <c r="K96" s="88"/>
      <c r="L96" s="367"/>
    </row>
    <row r="97" spans="4:12" ht="20.100000000000001" customHeight="1" thickBot="1">
      <c r="D97" s="357"/>
      <c r="E97" s="360"/>
      <c r="F97" s="116"/>
      <c r="G97" s="117"/>
      <c r="H97" s="327"/>
      <c r="I97" s="294">
        <f t="shared" si="1"/>
        <v>0</v>
      </c>
      <c r="J97" s="120"/>
      <c r="K97" s="120"/>
      <c r="L97" s="367"/>
    </row>
    <row r="98" spans="4:12" ht="20.100000000000001" customHeight="1">
      <c r="D98" s="402" t="s">
        <v>121</v>
      </c>
      <c r="E98" s="359" t="s">
        <v>119</v>
      </c>
      <c r="F98" s="106" t="s">
        <v>67</v>
      </c>
      <c r="G98" s="107"/>
      <c r="H98" s="107"/>
      <c r="I98" s="85">
        <f t="shared" si="1"/>
        <v>0</v>
      </c>
      <c r="J98" s="85"/>
      <c r="K98" s="305" t="s">
        <v>250</v>
      </c>
      <c r="L98" s="375"/>
    </row>
    <row r="99" spans="4:12" ht="20.100000000000001" customHeight="1">
      <c r="D99" s="403"/>
      <c r="E99" s="360"/>
      <c r="F99" s="86" t="s">
        <v>55</v>
      </c>
      <c r="G99" s="152" t="s">
        <v>219</v>
      </c>
      <c r="H99" s="152" t="s">
        <v>219</v>
      </c>
      <c r="I99" s="103">
        <f t="shared" si="1"/>
        <v>10</v>
      </c>
      <c r="J99" s="88">
        <v>33</v>
      </c>
      <c r="K99" s="157"/>
      <c r="L99" s="367"/>
    </row>
    <row r="100" spans="4:12" ht="20.100000000000001" customHeight="1">
      <c r="D100" s="403"/>
      <c r="E100" s="360"/>
      <c r="F100" s="86" t="s">
        <v>123</v>
      </c>
      <c r="G100" s="104" t="s">
        <v>356</v>
      </c>
      <c r="H100" s="104" t="s">
        <v>356</v>
      </c>
      <c r="I100" s="103">
        <f t="shared" si="1"/>
        <v>10</v>
      </c>
      <c r="J100" s="86"/>
      <c r="K100" s="156"/>
      <c r="L100" s="367"/>
    </row>
    <row r="101" spans="4:12" ht="19.899999999999999" customHeight="1">
      <c r="D101" s="403"/>
      <c r="E101" s="360"/>
      <c r="F101" s="95" t="s">
        <v>49</v>
      </c>
      <c r="G101" s="83" t="s">
        <v>205</v>
      </c>
      <c r="H101" s="83" t="s">
        <v>205</v>
      </c>
      <c r="I101" s="103">
        <f t="shared" si="1"/>
        <v>56</v>
      </c>
      <c r="J101" s="88"/>
      <c r="K101" s="157"/>
      <c r="L101" s="367"/>
    </row>
    <row r="102" spans="4:12" ht="17.649999999999999" customHeight="1">
      <c r="D102" s="403"/>
      <c r="E102" s="360"/>
      <c r="F102" s="86" t="s">
        <v>50</v>
      </c>
      <c r="G102" s="104" t="s">
        <v>219</v>
      </c>
      <c r="H102" s="104" t="s">
        <v>219</v>
      </c>
      <c r="I102" s="103">
        <f t="shared" si="1"/>
        <v>10</v>
      </c>
      <c r="J102" s="88"/>
      <c r="K102" s="157"/>
      <c r="L102" s="367"/>
    </row>
    <row r="103" spans="4:12" ht="17.649999999999999" customHeight="1">
      <c r="D103" s="403"/>
      <c r="E103" s="361"/>
      <c r="F103" s="97" t="s">
        <v>77</v>
      </c>
      <c r="G103" s="105" t="s">
        <v>218</v>
      </c>
      <c r="H103" s="105" t="s">
        <v>218</v>
      </c>
      <c r="I103" s="103">
        <f t="shared" si="1"/>
        <v>10</v>
      </c>
      <c r="J103" s="99"/>
      <c r="K103" s="167"/>
      <c r="L103" s="372"/>
    </row>
    <row r="104" spans="4:12" ht="17.649999999999999" customHeight="1">
      <c r="D104" s="403"/>
      <c r="E104" s="362" t="s">
        <v>135</v>
      </c>
      <c r="F104" s="101" t="s">
        <v>67</v>
      </c>
      <c r="G104" s="102"/>
      <c r="H104" s="102"/>
      <c r="I104" s="103">
        <f t="shared" si="1"/>
        <v>0</v>
      </c>
      <c r="J104" s="103"/>
      <c r="K104" s="168" t="s">
        <v>250</v>
      </c>
      <c r="L104" s="366"/>
    </row>
    <row r="105" spans="4:12" ht="17.649999999999999" customHeight="1">
      <c r="D105" s="403"/>
      <c r="E105" s="360"/>
      <c r="F105" s="86" t="s">
        <v>55</v>
      </c>
      <c r="G105" s="152" t="s">
        <v>221</v>
      </c>
      <c r="H105" s="152" t="s">
        <v>221</v>
      </c>
      <c r="I105" s="103">
        <f t="shared" si="1"/>
        <v>13</v>
      </c>
      <c r="J105" s="88">
        <v>33</v>
      </c>
      <c r="K105" s="157"/>
      <c r="L105" s="367"/>
    </row>
    <row r="106" spans="4:12" ht="17.649999999999999" customHeight="1">
      <c r="D106" s="403"/>
      <c r="E106" s="360"/>
      <c r="F106" s="86" t="s">
        <v>123</v>
      </c>
      <c r="G106" s="104" t="s">
        <v>357</v>
      </c>
      <c r="H106" s="104" t="s">
        <v>357</v>
      </c>
      <c r="I106" s="103">
        <f t="shared" si="1"/>
        <v>13</v>
      </c>
      <c r="J106" s="86"/>
      <c r="K106" s="156"/>
      <c r="L106" s="367"/>
    </row>
    <row r="107" spans="4:12" ht="17.649999999999999" customHeight="1">
      <c r="D107" s="403"/>
      <c r="E107" s="360"/>
      <c r="F107" s="95" t="s">
        <v>49</v>
      </c>
      <c r="G107" s="83" t="s">
        <v>222</v>
      </c>
      <c r="H107" s="83" t="s">
        <v>222</v>
      </c>
      <c r="I107" s="103">
        <f t="shared" si="1"/>
        <v>66</v>
      </c>
      <c r="J107" s="88"/>
      <c r="K107" s="157"/>
      <c r="L107" s="367"/>
    </row>
    <row r="108" spans="4:12" ht="17.649999999999999" customHeight="1">
      <c r="D108" s="403"/>
      <c r="E108" s="360"/>
      <c r="F108" s="86" t="s">
        <v>50</v>
      </c>
      <c r="G108" s="104" t="s">
        <v>220</v>
      </c>
      <c r="H108" s="104" t="s">
        <v>220</v>
      </c>
      <c r="I108" s="103">
        <f t="shared" si="1"/>
        <v>13</v>
      </c>
      <c r="J108" s="88"/>
      <c r="K108" s="157"/>
      <c r="L108" s="367"/>
    </row>
    <row r="109" spans="4:12" ht="17.649999999999999" customHeight="1">
      <c r="D109" s="403"/>
      <c r="E109" s="361"/>
      <c r="F109" s="97" t="s">
        <v>77</v>
      </c>
      <c r="G109" s="105" t="s">
        <v>220</v>
      </c>
      <c r="H109" s="105" t="s">
        <v>220</v>
      </c>
      <c r="I109" s="103">
        <f t="shared" si="1"/>
        <v>13</v>
      </c>
      <c r="J109" s="99"/>
      <c r="K109" s="167"/>
      <c r="L109" s="372"/>
    </row>
    <row r="110" spans="4:12" ht="17.649999999999999" customHeight="1">
      <c r="D110" s="403"/>
      <c r="E110" s="362" t="s">
        <v>136</v>
      </c>
      <c r="F110" s="101" t="s">
        <v>67</v>
      </c>
      <c r="G110" s="102"/>
      <c r="H110" s="102"/>
      <c r="I110" s="103">
        <f t="shared" si="1"/>
        <v>0</v>
      </c>
      <c r="J110" s="103"/>
      <c r="K110" s="168" t="s">
        <v>250</v>
      </c>
      <c r="L110" s="366"/>
    </row>
    <row r="111" spans="4:12" ht="17.649999999999999" customHeight="1">
      <c r="D111" s="403"/>
      <c r="E111" s="360"/>
      <c r="F111" s="86" t="s">
        <v>55</v>
      </c>
      <c r="G111" s="104" t="s">
        <v>228</v>
      </c>
      <c r="H111" s="104" t="s">
        <v>228</v>
      </c>
      <c r="I111" s="103">
        <f t="shared" si="1"/>
        <v>16</v>
      </c>
      <c r="J111" s="88">
        <v>33</v>
      </c>
      <c r="K111" s="157"/>
      <c r="L111" s="367"/>
    </row>
    <row r="112" spans="4:12" ht="17.649999999999999" customHeight="1">
      <c r="D112" s="403"/>
      <c r="E112" s="360"/>
      <c r="F112" s="86" t="s">
        <v>123</v>
      </c>
      <c r="G112" s="104" t="s">
        <v>358</v>
      </c>
      <c r="H112" s="104" t="s">
        <v>358</v>
      </c>
      <c r="I112" s="103">
        <f t="shared" si="1"/>
        <v>16</v>
      </c>
      <c r="J112" s="86"/>
      <c r="K112" s="156"/>
      <c r="L112" s="367"/>
    </row>
    <row r="113" spans="4:12" ht="17.649999999999999" customHeight="1">
      <c r="D113" s="403"/>
      <c r="E113" s="360"/>
      <c r="F113" s="95" t="s">
        <v>49</v>
      </c>
      <c r="G113" s="83" t="s">
        <v>229</v>
      </c>
      <c r="H113" s="83" t="s">
        <v>229</v>
      </c>
      <c r="I113" s="103">
        <f t="shared" si="1"/>
        <v>60</v>
      </c>
      <c r="J113" s="88"/>
      <c r="K113" s="157"/>
      <c r="L113" s="367"/>
    </row>
    <row r="114" spans="4:12" ht="17.649999999999999" customHeight="1">
      <c r="D114" s="403"/>
      <c r="E114" s="360"/>
      <c r="F114" s="86" t="s">
        <v>50</v>
      </c>
      <c r="G114" s="104" t="s">
        <v>227</v>
      </c>
      <c r="H114" s="104" t="s">
        <v>227</v>
      </c>
      <c r="I114" s="103">
        <f t="shared" si="1"/>
        <v>16</v>
      </c>
      <c r="J114" s="88"/>
      <c r="K114" s="157"/>
      <c r="L114" s="367"/>
    </row>
    <row r="115" spans="4:12" ht="17.649999999999999" customHeight="1">
      <c r="D115" s="403"/>
      <c r="E115" s="361"/>
      <c r="F115" s="97" t="s">
        <v>77</v>
      </c>
      <c r="G115" s="105" t="s">
        <v>227</v>
      </c>
      <c r="H115" s="105" t="s">
        <v>227</v>
      </c>
      <c r="I115" s="103">
        <f t="shared" si="1"/>
        <v>16</v>
      </c>
      <c r="J115" s="99"/>
      <c r="K115" s="167"/>
      <c r="L115" s="372"/>
    </row>
    <row r="116" spans="4:12" ht="17.649999999999999" customHeight="1">
      <c r="D116" s="403"/>
      <c r="E116" s="362" t="s">
        <v>137</v>
      </c>
      <c r="F116" s="101" t="s">
        <v>67</v>
      </c>
      <c r="G116" s="102"/>
      <c r="H116" s="102"/>
      <c r="I116" s="103">
        <f t="shared" si="1"/>
        <v>0</v>
      </c>
      <c r="J116" s="103"/>
      <c r="K116" s="168" t="s">
        <v>250</v>
      </c>
      <c r="L116" s="366"/>
    </row>
    <row r="117" spans="4:12" ht="17.649999999999999" customHeight="1">
      <c r="D117" s="403"/>
      <c r="E117" s="360"/>
      <c r="F117" s="86" t="s">
        <v>55</v>
      </c>
      <c r="G117" s="104" t="s">
        <v>231</v>
      </c>
      <c r="H117" s="104" t="s">
        <v>231</v>
      </c>
      <c r="I117" s="103">
        <f t="shared" si="1"/>
        <v>22</v>
      </c>
      <c r="J117" s="88">
        <v>33</v>
      </c>
      <c r="K117" s="157"/>
      <c r="L117" s="367"/>
    </row>
    <row r="118" spans="4:12" ht="17.649999999999999" customHeight="1">
      <c r="D118" s="403"/>
      <c r="E118" s="360"/>
      <c r="F118" s="86" t="s">
        <v>123</v>
      </c>
      <c r="G118" s="104" t="s">
        <v>359</v>
      </c>
      <c r="H118" s="104" t="s">
        <v>359</v>
      </c>
      <c r="I118" s="103">
        <f t="shared" si="1"/>
        <v>22</v>
      </c>
      <c r="J118" s="86"/>
      <c r="K118" s="156"/>
      <c r="L118" s="367"/>
    </row>
    <row r="119" spans="4:12" ht="17.649999999999999" customHeight="1">
      <c r="D119" s="403"/>
      <c r="E119" s="360"/>
      <c r="F119" s="95" t="s">
        <v>49</v>
      </c>
      <c r="G119" s="83" t="s">
        <v>232</v>
      </c>
      <c r="H119" s="83" t="s">
        <v>232</v>
      </c>
      <c r="I119" s="103">
        <f t="shared" si="1"/>
        <v>66</v>
      </c>
      <c r="J119" s="88"/>
      <c r="K119" s="157"/>
      <c r="L119" s="367"/>
    </row>
    <row r="120" spans="4:12" ht="17.649999999999999" customHeight="1">
      <c r="D120" s="403"/>
      <c r="E120" s="360"/>
      <c r="F120" s="86" t="s">
        <v>50</v>
      </c>
      <c r="G120" s="104" t="s">
        <v>230</v>
      </c>
      <c r="H120" s="104" t="s">
        <v>230</v>
      </c>
      <c r="I120" s="103">
        <f t="shared" si="1"/>
        <v>22</v>
      </c>
      <c r="J120" s="88"/>
      <c r="K120" s="157"/>
      <c r="L120" s="367"/>
    </row>
    <row r="121" spans="4:12" ht="17.649999999999999" customHeight="1">
      <c r="D121" s="403"/>
      <c r="E121" s="361"/>
      <c r="F121" s="97" t="s">
        <v>77</v>
      </c>
      <c r="G121" s="105" t="s">
        <v>230</v>
      </c>
      <c r="H121" s="105" t="s">
        <v>230</v>
      </c>
      <c r="I121" s="103">
        <f t="shared" si="1"/>
        <v>22</v>
      </c>
      <c r="J121" s="99"/>
      <c r="K121" s="167"/>
      <c r="L121" s="372"/>
    </row>
    <row r="122" spans="4:12" ht="17.649999999999999" customHeight="1">
      <c r="D122" s="403"/>
      <c r="E122" s="362" t="s">
        <v>138</v>
      </c>
      <c r="F122" s="101" t="s">
        <v>67</v>
      </c>
      <c r="G122" s="102"/>
      <c r="H122" s="102"/>
      <c r="I122" s="103">
        <f t="shared" si="1"/>
        <v>0</v>
      </c>
      <c r="J122" s="103"/>
      <c r="K122" s="168" t="s">
        <v>250</v>
      </c>
      <c r="L122" s="366"/>
    </row>
    <row r="123" spans="4:12" ht="17.649999999999999" customHeight="1">
      <c r="D123" s="403"/>
      <c r="E123" s="360"/>
      <c r="F123" s="86" t="s">
        <v>55</v>
      </c>
      <c r="G123" s="104" t="s">
        <v>237</v>
      </c>
      <c r="H123" s="104" t="s">
        <v>237</v>
      </c>
      <c r="I123" s="103">
        <f t="shared" si="1"/>
        <v>25</v>
      </c>
      <c r="J123" s="88">
        <v>33</v>
      </c>
      <c r="K123" s="157"/>
      <c r="L123" s="367"/>
    </row>
    <row r="124" spans="4:12" ht="17.649999999999999" customHeight="1">
      <c r="D124" s="403"/>
      <c r="E124" s="360"/>
      <c r="F124" s="86" t="s">
        <v>123</v>
      </c>
      <c r="G124" s="104" t="s">
        <v>360</v>
      </c>
      <c r="H124" s="104" t="s">
        <v>360</v>
      </c>
      <c r="I124" s="103">
        <f t="shared" si="1"/>
        <v>25</v>
      </c>
      <c r="J124" s="86"/>
      <c r="K124" s="156"/>
      <c r="L124" s="367"/>
    </row>
    <row r="125" spans="4:12" ht="17.649999999999999" customHeight="1">
      <c r="D125" s="403"/>
      <c r="E125" s="360"/>
      <c r="F125" s="95" t="s">
        <v>49</v>
      </c>
      <c r="G125" s="83" t="s">
        <v>235</v>
      </c>
      <c r="H125" s="83" t="s">
        <v>235</v>
      </c>
      <c r="I125" s="103">
        <f t="shared" si="1"/>
        <v>96</v>
      </c>
      <c r="J125" s="88"/>
      <c r="K125" s="157"/>
      <c r="L125" s="367"/>
    </row>
    <row r="126" spans="4:12" ht="17.649999999999999" customHeight="1">
      <c r="D126" s="403"/>
      <c r="E126" s="360"/>
      <c r="F126" s="86" t="s">
        <v>50</v>
      </c>
      <c r="G126" s="104" t="s">
        <v>236</v>
      </c>
      <c r="H126" s="104" t="s">
        <v>236</v>
      </c>
      <c r="I126" s="103">
        <f t="shared" si="1"/>
        <v>25</v>
      </c>
      <c r="J126" s="88"/>
      <c r="K126" s="157"/>
      <c r="L126" s="367"/>
    </row>
    <row r="127" spans="4:12" ht="17.649999999999999" customHeight="1">
      <c r="D127" s="403"/>
      <c r="E127" s="360"/>
      <c r="F127" s="97" t="s">
        <v>77</v>
      </c>
      <c r="G127" s="105" t="s">
        <v>236</v>
      </c>
      <c r="H127" s="105" t="s">
        <v>236</v>
      </c>
      <c r="I127" s="103">
        <f t="shared" si="1"/>
        <v>25</v>
      </c>
      <c r="J127" s="99"/>
      <c r="K127" s="167"/>
      <c r="L127" s="372"/>
    </row>
    <row r="128" spans="4:12" ht="17.649999999999999" customHeight="1">
      <c r="D128" s="403"/>
      <c r="E128" s="362" t="s">
        <v>145</v>
      </c>
      <c r="F128" s="127" t="s">
        <v>223</v>
      </c>
      <c r="G128" s="92"/>
      <c r="H128" s="92"/>
      <c r="I128" s="103">
        <f t="shared" si="1"/>
        <v>0</v>
      </c>
      <c r="J128" s="93"/>
      <c r="K128" s="168" t="s">
        <v>250</v>
      </c>
      <c r="L128" s="366"/>
    </row>
    <row r="129" spans="4:12" ht="17.649999999999999" customHeight="1">
      <c r="D129" s="403"/>
      <c r="E129" s="360"/>
      <c r="F129" s="128" t="s">
        <v>224</v>
      </c>
      <c r="G129" s="104" t="s">
        <v>239</v>
      </c>
      <c r="H129" s="104" t="s">
        <v>239</v>
      </c>
      <c r="I129" s="103">
        <f t="shared" si="1"/>
        <v>20</v>
      </c>
      <c r="J129" s="88">
        <v>33</v>
      </c>
      <c r="K129" s="157"/>
      <c r="L129" s="367"/>
    </row>
    <row r="130" spans="4:12" ht="17.649999999999999" customHeight="1">
      <c r="D130" s="403"/>
      <c r="E130" s="360"/>
      <c r="F130" s="128" t="s">
        <v>225</v>
      </c>
      <c r="G130" s="104" t="s">
        <v>361</v>
      </c>
      <c r="H130" s="104" t="s">
        <v>361</v>
      </c>
      <c r="I130" s="103">
        <f t="shared" si="1"/>
        <v>20</v>
      </c>
      <c r="J130" s="86"/>
      <c r="K130" s="156"/>
      <c r="L130" s="367"/>
    </row>
    <row r="131" spans="4:12" ht="17.649999999999999" customHeight="1">
      <c r="D131" s="403"/>
      <c r="E131" s="360"/>
      <c r="F131" s="129" t="s">
        <v>49</v>
      </c>
      <c r="G131" s="83" t="s">
        <v>242</v>
      </c>
      <c r="H131" s="83" t="s">
        <v>242</v>
      </c>
      <c r="I131" s="103">
        <f t="shared" si="1"/>
        <v>92</v>
      </c>
      <c r="J131" s="88"/>
      <c r="K131" s="157"/>
      <c r="L131" s="367"/>
    </row>
    <row r="132" spans="4:12" ht="17.649999999999999" customHeight="1">
      <c r="D132" s="403"/>
      <c r="E132" s="360"/>
      <c r="F132" s="128" t="s">
        <v>50</v>
      </c>
      <c r="G132" s="104" t="s">
        <v>238</v>
      </c>
      <c r="H132" s="104" t="s">
        <v>238</v>
      </c>
      <c r="I132" s="103">
        <f t="shared" si="1"/>
        <v>20</v>
      </c>
      <c r="J132" s="88"/>
      <c r="K132" s="157"/>
      <c r="L132" s="367"/>
    </row>
    <row r="133" spans="4:12" ht="17.649999999999999" customHeight="1">
      <c r="D133" s="403"/>
      <c r="E133" s="360"/>
      <c r="F133" s="179" t="s">
        <v>226</v>
      </c>
      <c r="G133" s="180" t="s">
        <v>238</v>
      </c>
      <c r="H133" s="180" t="s">
        <v>238</v>
      </c>
      <c r="I133" s="103">
        <f t="shared" si="1"/>
        <v>20</v>
      </c>
      <c r="J133" s="120"/>
      <c r="K133" s="177"/>
      <c r="L133" s="372"/>
    </row>
    <row r="134" spans="4:12" ht="17.649999999999999" customHeight="1">
      <c r="D134" s="403"/>
      <c r="E134" s="362" t="s">
        <v>155</v>
      </c>
      <c r="F134" s="181" t="s">
        <v>223</v>
      </c>
      <c r="G134" s="102"/>
      <c r="H134" s="102"/>
      <c r="I134" s="103">
        <f t="shared" si="1"/>
        <v>0</v>
      </c>
      <c r="J134" s="103"/>
      <c r="K134" s="168" t="s">
        <v>250</v>
      </c>
      <c r="L134" s="366"/>
    </row>
    <row r="135" spans="4:12" ht="17.649999999999999" customHeight="1">
      <c r="D135" s="403"/>
      <c r="E135" s="360"/>
      <c r="F135" s="128" t="s">
        <v>224</v>
      </c>
      <c r="G135" s="104" t="s">
        <v>241</v>
      </c>
      <c r="H135" s="104" t="s">
        <v>241</v>
      </c>
      <c r="I135" s="103">
        <f t="shared" si="1"/>
        <v>19</v>
      </c>
      <c r="J135" s="88">
        <v>33</v>
      </c>
      <c r="K135" s="157"/>
      <c r="L135" s="367"/>
    </row>
    <row r="136" spans="4:12" ht="17.649999999999999" customHeight="1">
      <c r="D136" s="403"/>
      <c r="E136" s="360"/>
      <c r="F136" s="128" t="s">
        <v>225</v>
      </c>
      <c r="G136" s="104" t="s">
        <v>362</v>
      </c>
      <c r="H136" s="104" t="s">
        <v>362</v>
      </c>
      <c r="I136" s="103">
        <f t="shared" si="1"/>
        <v>19</v>
      </c>
      <c r="J136" s="86"/>
      <c r="K136" s="156"/>
      <c r="L136" s="367"/>
    </row>
    <row r="137" spans="4:12" ht="17.649999999999999" customHeight="1">
      <c r="D137" s="403"/>
      <c r="E137" s="360"/>
      <c r="F137" s="129" t="s">
        <v>49</v>
      </c>
      <c r="G137" s="83" t="s">
        <v>243</v>
      </c>
      <c r="H137" s="83" t="s">
        <v>243</v>
      </c>
      <c r="I137" s="103">
        <f t="shared" ref="I137:I145" si="2">LENB(H137)</f>
        <v>96</v>
      </c>
      <c r="J137" s="88"/>
      <c r="K137" s="157"/>
      <c r="L137" s="367"/>
    </row>
    <row r="138" spans="4:12" ht="17.649999999999999" customHeight="1">
      <c r="D138" s="403"/>
      <c r="E138" s="360"/>
      <c r="F138" s="128" t="s">
        <v>50</v>
      </c>
      <c r="G138" s="104" t="s">
        <v>240</v>
      </c>
      <c r="H138" s="104" t="s">
        <v>240</v>
      </c>
      <c r="I138" s="103">
        <f t="shared" si="2"/>
        <v>19</v>
      </c>
      <c r="J138" s="88"/>
      <c r="K138" s="157"/>
      <c r="L138" s="367"/>
    </row>
    <row r="139" spans="4:12" ht="17.649999999999999" customHeight="1">
      <c r="D139" s="403"/>
      <c r="E139" s="361"/>
      <c r="F139" s="182" t="s">
        <v>226</v>
      </c>
      <c r="G139" s="105" t="s">
        <v>240</v>
      </c>
      <c r="H139" s="105" t="s">
        <v>240</v>
      </c>
      <c r="I139" s="103">
        <f t="shared" si="2"/>
        <v>19</v>
      </c>
      <c r="J139" s="99"/>
      <c r="K139" s="167"/>
      <c r="L139" s="372"/>
    </row>
    <row r="140" spans="4:12" ht="17.649999999999999" customHeight="1">
      <c r="D140" s="403"/>
      <c r="E140" s="360" t="s">
        <v>154</v>
      </c>
      <c r="F140" s="127" t="s">
        <v>223</v>
      </c>
      <c r="G140" s="92"/>
      <c r="H140" s="92"/>
      <c r="I140" s="103">
        <f t="shared" si="2"/>
        <v>0</v>
      </c>
      <c r="J140" s="93"/>
      <c r="K140" s="165" t="s">
        <v>250</v>
      </c>
      <c r="L140" s="366"/>
    </row>
    <row r="141" spans="4:12" ht="17.649999999999999" customHeight="1">
      <c r="D141" s="403"/>
      <c r="E141" s="360"/>
      <c r="F141" s="128" t="s">
        <v>224</v>
      </c>
      <c r="G141" s="104" t="s">
        <v>245</v>
      </c>
      <c r="H141" s="104" t="s">
        <v>245</v>
      </c>
      <c r="I141" s="103">
        <f t="shared" si="2"/>
        <v>20</v>
      </c>
      <c r="J141" s="88">
        <v>33</v>
      </c>
      <c r="K141" s="157"/>
      <c r="L141" s="367"/>
    </row>
    <row r="142" spans="4:12" ht="17.649999999999999" customHeight="1">
      <c r="D142" s="403"/>
      <c r="E142" s="360"/>
      <c r="F142" s="128" t="s">
        <v>225</v>
      </c>
      <c r="G142" s="104" t="s">
        <v>363</v>
      </c>
      <c r="H142" s="104" t="s">
        <v>363</v>
      </c>
      <c r="I142" s="103">
        <f t="shared" si="2"/>
        <v>20</v>
      </c>
      <c r="J142" s="86"/>
      <c r="K142" s="156"/>
      <c r="L142" s="367"/>
    </row>
    <row r="143" spans="4:12" ht="17.649999999999999" customHeight="1">
      <c r="D143" s="403"/>
      <c r="E143" s="360"/>
      <c r="F143" s="129" t="s">
        <v>49</v>
      </c>
      <c r="G143" s="83" t="s">
        <v>246</v>
      </c>
      <c r="H143" s="83" t="s">
        <v>246</v>
      </c>
      <c r="I143" s="103">
        <f t="shared" si="2"/>
        <v>56</v>
      </c>
      <c r="J143" s="88"/>
      <c r="K143" s="157"/>
      <c r="L143" s="367"/>
    </row>
    <row r="144" spans="4:12" ht="17.649999999999999" customHeight="1">
      <c r="D144" s="403"/>
      <c r="E144" s="360"/>
      <c r="F144" s="128" t="s">
        <v>50</v>
      </c>
      <c r="G144" s="104" t="s">
        <v>244</v>
      </c>
      <c r="H144" s="104" t="s">
        <v>244</v>
      </c>
      <c r="I144" s="103">
        <f t="shared" si="2"/>
        <v>20</v>
      </c>
      <c r="J144" s="88"/>
      <c r="K144" s="157"/>
      <c r="L144" s="367"/>
    </row>
    <row r="145" spans="4:12" ht="17.649999999999999" customHeight="1" thickBot="1">
      <c r="D145" s="418"/>
      <c r="E145" s="400"/>
      <c r="F145" s="130" t="s">
        <v>226</v>
      </c>
      <c r="G145" s="109" t="s">
        <v>244</v>
      </c>
      <c r="H145" s="109" t="s">
        <v>244</v>
      </c>
      <c r="I145" s="297">
        <f t="shared" si="2"/>
        <v>20</v>
      </c>
      <c r="J145" s="110"/>
      <c r="K145" s="166"/>
      <c r="L145" s="405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105" priority="26">
      <formula>I9&gt;J9</formula>
    </cfRule>
  </conditionalFormatting>
  <conditionalFormatting sqref="J15:K15">
    <cfRule type="expression" dxfId="104" priority="43">
      <formula>I15&gt;J15</formula>
    </cfRule>
  </conditionalFormatting>
  <conditionalFormatting sqref="J21:K21">
    <cfRule type="expression" dxfId="103" priority="41">
      <formula>I21&gt;J21</formula>
    </cfRule>
  </conditionalFormatting>
  <conditionalFormatting sqref="J27:K27">
    <cfRule type="expression" dxfId="102" priority="40">
      <formula>I27&gt;J27</formula>
    </cfRule>
  </conditionalFormatting>
  <conditionalFormatting sqref="J33:K33">
    <cfRule type="expression" dxfId="101" priority="39">
      <formula>I33&gt;J33</formula>
    </cfRule>
  </conditionalFormatting>
  <conditionalFormatting sqref="J39:K39">
    <cfRule type="expression" dxfId="100" priority="38">
      <formula>I39&gt;J39</formula>
    </cfRule>
  </conditionalFormatting>
  <conditionalFormatting sqref="J45:K45">
    <cfRule type="expression" dxfId="99" priority="42">
      <formula>I45&gt;J45</formula>
    </cfRule>
  </conditionalFormatting>
  <conditionalFormatting sqref="J51:K51">
    <cfRule type="expression" dxfId="98" priority="23">
      <formula>I51&gt;J51</formula>
    </cfRule>
  </conditionalFormatting>
  <conditionalFormatting sqref="J57:K57">
    <cfRule type="expression" dxfId="97" priority="34">
      <formula>I57&gt;J57</formula>
    </cfRule>
  </conditionalFormatting>
  <conditionalFormatting sqref="J63:K63">
    <cfRule type="expression" dxfId="96" priority="33">
      <formula>I63&gt;J63</formula>
    </cfRule>
  </conditionalFormatting>
  <conditionalFormatting sqref="J69:K69">
    <cfRule type="expression" dxfId="95" priority="37">
      <formula>I69&gt;J69</formula>
    </cfRule>
  </conditionalFormatting>
  <conditionalFormatting sqref="J75:K75">
    <cfRule type="expression" dxfId="94" priority="35">
      <formula>I75&gt;J75</formula>
    </cfRule>
  </conditionalFormatting>
  <conditionalFormatting sqref="J77:K77">
    <cfRule type="expression" dxfId="93" priority="36">
      <formula>I77&gt;J77</formula>
    </cfRule>
  </conditionalFormatting>
  <conditionalFormatting sqref="J81:K81">
    <cfRule type="expression" dxfId="92" priority="21">
      <formula>I81&gt;J81</formula>
    </cfRule>
  </conditionalFormatting>
  <conditionalFormatting sqref="J83:K83">
    <cfRule type="expression" dxfId="91" priority="22">
      <formula>I83&gt;J83</formula>
    </cfRule>
  </conditionalFormatting>
  <conditionalFormatting sqref="J87:K87">
    <cfRule type="expression" dxfId="90" priority="3">
      <formula>I87&gt;J87</formula>
    </cfRule>
  </conditionalFormatting>
  <conditionalFormatting sqref="J89:K89">
    <cfRule type="expression" dxfId="89" priority="4">
      <formula>I89&gt;J89</formula>
    </cfRule>
  </conditionalFormatting>
  <conditionalFormatting sqref="J93:K93">
    <cfRule type="expression" dxfId="88" priority="1">
      <formula>I93&gt;J93</formula>
    </cfRule>
  </conditionalFormatting>
  <conditionalFormatting sqref="J95:K95">
    <cfRule type="expression" dxfId="87" priority="2">
      <formula>I95&gt;J95</formula>
    </cfRule>
  </conditionalFormatting>
  <conditionalFormatting sqref="J99:K99">
    <cfRule type="expression" dxfId="86" priority="16">
      <formula>I99&gt;J99</formula>
    </cfRule>
  </conditionalFormatting>
  <conditionalFormatting sqref="J105:K105">
    <cfRule type="expression" dxfId="85" priority="15">
      <formula>I105&gt;J105</formula>
    </cfRule>
  </conditionalFormatting>
  <conditionalFormatting sqref="J111:K111">
    <cfRule type="expression" dxfId="84" priority="14">
      <formula>I111&gt;J111</formula>
    </cfRule>
  </conditionalFormatting>
  <conditionalFormatting sqref="J117:K117">
    <cfRule type="expression" dxfId="83" priority="13">
      <formula>I117&gt;J117</formula>
    </cfRule>
  </conditionalFormatting>
  <conditionalFormatting sqref="J123:K123">
    <cfRule type="expression" dxfId="82" priority="12">
      <formula>I123&gt;J123</formula>
    </cfRule>
  </conditionalFormatting>
  <conditionalFormatting sqref="J129:K129">
    <cfRule type="expression" dxfId="81" priority="5">
      <formula>I129&gt;J129</formula>
    </cfRule>
  </conditionalFormatting>
  <conditionalFormatting sqref="J135:K135">
    <cfRule type="expression" dxfId="80" priority="6">
      <formula>I135&gt;J135</formula>
    </cfRule>
  </conditionalFormatting>
  <conditionalFormatting sqref="J141:K141">
    <cfRule type="expression" dxfId="79" priority="11">
      <formula>I141&gt;J141</formula>
    </cfRule>
  </conditionalFormatting>
  <hyperlinks>
    <hyperlink ref="G53" r:id="rId1" display="https://www.samsung.com/uk/tvs/qled-tv/qn900d-65-inch-neo-qled-8k-tizen-os-smart-tv-qe65qn900dtxxu/" xr:uid="{00000000-0004-0000-0500-000000000000}"/>
    <hyperlink ref="G41" r:id="rId2" display="https://www.samsung.com/uk/rings/galaxy-ring/buy/?modelCode=SM-Q5KAPH?modelCode=SM-Q505NZKAEUB" xr:uid="{00000000-0004-0000-0500-000001000000}"/>
    <hyperlink ref="G35" r:id="rId3" display="https://www.samsung.com/uk/watches/galaxy-watch-ultra/buy/?modelCode=SM-L705FDAAEUA" xr:uid="{00000000-0004-0000-0500-000002000000}"/>
    <hyperlink ref="G29" r:id="rId4" display="https://www.samsung.com/uk/computers/galaxy-book/galaxy-book5-pro/buy/?modelCode=NP960XHA-KG2UK" xr:uid="{00000000-0004-0000-0500-000003000000}"/>
    <hyperlink ref="G65" r:id="rId5" xr:uid="{00000000-0004-0000-0500-000004000000}"/>
    <hyperlink ref="G59" r:id="rId6" display="https://www.samsung.com/uk/refrigerators/bottom-mount-freezer/bottom-mount-freezer-with-smartthings-ai-energy-mo-387l-black-rb38c607ab1-eu/" xr:uid="{00000000-0004-0000-0500-000005000000}"/>
    <hyperlink ref="G47" r:id="rId7" display="https://www.samsung.com/uk/smartphones/galaxy-z-flip6/buy/" xr:uid="{00000000-0004-0000-0500-000006000000}"/>
    <hyperlink ref="G17" r:id="rId8" display="https://www.samsung.com/uk/smartphones/galaxy-s25-ultra/buy/" xr:uid="{00000000-0004-0000-0500-000007000000}"/>
    <hyperlink ref="G107" r:id="rId9" xr:uid="{00000000-0004-0000-0500-000008000000}"/>
    <hyperlink ref="G113" r:id="rId10" xr:uid="{00000000-0004-0000-0500-000009000000}"/>
    <hyperlink ref="G101" r:id="rId11" xr:uid="{00000000-0004-0000-0500-00000A000000}"/>
    <hyperlink ref="G119" r:id="rId12" xr:uid="{00000000-0004-0000-0500-00000B000000}"/>
    <hyperlink ref="G125" r:id="rId13" xr:uid="{00000000-0004-0000-0500-00000C000000}"/>
    <hyperlink ref="G131" r:id="rId14" xr:uid="{00000000-0004-0000-0500-00000D000000}"/>
    <hyperlink ref="G137" r:id="rId15" xr:uid="{00000000-0004-0000-0500-00000E000000}"/>
    <hyperlink ref="G143" r:id="rId16" xr:uid="{00000000-0004-0000-0500-00000F000000}"/>
    <hyperlink ref="G83" r:id="rId17" xr:uid="{00000000-0004-0000-0500-000010000000}"/>
    <hyperlink ref="G71" r:id="rId18" xr:uid="{00000000-0004-0000-0500-000011000000}"/>
    <hyperlink ref="G77" r:id="rId19" xr:uid="{00000000-0004-0000-0500-000012000000}"/>
    <hyperlink ref="G23" r:id="rId20" display="https://www.samsung.com/uk/tablets/galaxy-tab-s10/buy/?modelCode=SM-X920NZAREUB" xr:uid="{00000000-0004-0000-0500-000013000000}"/>
    <hyperlink ref="H53" r:id="rId21" display="https://www.samsung.com/uk/tvs/qled-tv/qn900d-65-inch-neo-qled-8k-tizen-os-smart-tv-qe65qn900dtxxu/" xr:uid="{3CF15A39-898F-4AE3-A75C-C9D75A4E7BBD}"/>
    <hyperlink ref="H41" r:id="rId22" display="https://www.samsung.com/uk/rings/galaxy-ring/buy/?modelCode=SM-Q5KAPH?modelCode=SM-Q505NZKAEUB" xr:uid="{134CE0FA-AFE9-4F85-8740-B4635F015119}"/>
    <hyperlink ref="H35" r:id="rId23" display="https://www.samsung.com/uk/watches/galaxy-watch-ultra/buy/?modelCode=SM-L705FDAAEUA" xr:uid="{64498DAC-1BAA-4E3F-B8A7-D78BEA8655D2}"/>
    <hyperlink ref="H29" r:id="rId24" display="https://www.samsung.com/uk/computers/galaxy-book/galaxy-book5-pro/buy/?modelCode=NP960XHA-KG2UK" xr:uid="{32447864-F801-40D7-B062-9152E95C6221}"/>
    <hyperlink ref="H65" r:id="rId25" xr:uid="{A022DFBE-869D-40E0-BB2C-FCD7EF7F46B0}"/>
    <hyperlink ref="H59" r:id="rId26" display="https://www.samsung.com/uk/refrigerators/bottom-mount-freezer/bottom-mount-freezer-with-smartthings-ai-energy-mo-387l-black-rb38c607ab1-eu/" xr:uid="{2472D710-DDD7-42A1-A536-480D51245AB9}"/>
    <hyperlink ref="H47" r:id="rId27" display="https://www.samsung.com/uk/smartphones/galaxy-z-flip6/buy/" xr:uid="{2D931F34-4CB8-4DA5-8E0E-6A75329C9CDE}"/>
    <hyperlink ref="H17" r:id="rId28" display="https://www.samsung.com/uk/smartphones/galaxy-s25-ultra/buy/" xr:uid="{B5A4200A-C103-47D4-8D8C-49EED876CDD9}"/>
    <hyperlink ref="H83" r:id="rId29" xr:uid="{B165791F-9EF9-4862-A999-1D6F92D21FA5}"/>
    <hyperlink ref="H23" r:id="rId30" display="https://www.samsung.com/uk/tablets/galaxy-tab-s10/buy/?modelCode=SM-X920NZAREUB" xr:uid="{6F57F3B7-6266-44F9-8133-3E072D4DA392}"/>
    <hyperlink ref="H107" r:id="rId31" xr:uid="{992F16DC-4C12-48FD-98EC-8C673A5BF485}"/>
    <hyperlink ref="H113" r:id="rId32" xr:uid="{B65FF35B-6C1B-49C9-8F3A-59780A4DE185}"/>
    <hyperlink ref="H101" r:id="rId33" xr:uid="{59989626-EF33-466A-92C5-8FD40511D906}"/>
    <hyperlink ref="H119" r:id="rId34" xr:uid="{85862A05-7897-4EE2-B578-F68C14EDFAA1}"/>
    <hyperlink ref="H125" r:id="rId35" xr:uid="{79876884-9BAA-40B3-865A-157721D395BC}"/>
    <hyperlink ref="H131" r:id="rId36" xr:uid="{1FB98859-E862-475B-B45E-2C73CE42A9F9}"/>
    <hyperlink ref="H137" r:id="rId37" xr:uid="{8F44C97A-D5E4-47E1-B9AC-9F2FD005AF91}"/>
    <hyperlink ref="H143" r:id="rId38" xr:uid="{7BF70B73-CCD8-4A46-B8B0-FE13682386EA}"/>
  </hyperlinks>
  <pageMargins left="0.7" right="0.7" top="0.75" bottom="0.75" header="0.3" footer="0.3"/>
  <pageSetup paperSize="9" orientation="portrait" r:id="rId39"/>
  <drawing r:id="rId40"/>
  <legacy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B1" zoomScale="55" zoomScaleNormal="55" workbookViewId="0">
      <selection activeCell="G119" sqref="G119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49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142"/>
      <c r="M2" s="126"/>
    </row>
    <row r="3" spans="1:13" s="68" customFormat="1" ht="141" customHeight="1">
      <c r="B3" s="401" t="s">
        <v>519</v>
      </c>
      <c r="C3" s="401"/>
      <c r="D3" s="401"/>
      <c r="E3" s="401"/>
      <c r="F3" s="401"/>
      <c r="G3" s="401"/>
      <c r="H3" s="303"/>
      <c r="I3" s="67"/>
      <c r="J3" s="67"/>
      <c r="K3" s="67"/>
      <c r="L3" s="143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4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5"/>
    </row>
    <row r="6" spans="1:13" s="28" customFormat="1" ht="22.5">
      <c r="A6" s="54"/>
      <c r="B6" s="59"/>
      <c r="C6" s="58"/>
      <c r="D6" s="383" t="s">
        <v>54</v>
      </c>
      <c r="E6" s="384"/>
      <c r="F6" s="387" t="s">
        <v>139</v>
      </c>
      <c r="G6" s="60" t="s">
        <v>46</v>
      </c>
      <c r="H6" s="292" t="s">
        <v>514</v>
      </c>
      <c r="I6" s="378" t="s">
        <v>43</v>
      </c>
      <c r="J6" s="389" t="s">
        <v>47</v>
      </c>
      <c r="K6" s="60" t="s">
        <v>518</v>
      </c>
      <c r="L6" s="376" t="s">
        <v>516</v>
      </c>
    </row>
    <row r="7" spans="1:13" ht="23.25" customHeight="1">
      <c r="D7" s="385"/>
      <c r="E7" s="386"/>
      <c r="F7" s="388"/>
      <c r="G7" s="84" t="s">
        <v>515</v>
      </c>
      <c r="H7" s="84" t="s">
        <v>515</v>
      </c>
      <c r="I7" s="379"/>
      <c r="J7" s="390"/>
      <c r="K7" s="154"/>
      <c r="L7" s="377"/>
    </row>
    <row r="8" spans="1:13" ht="21" customHeight="1">
      <c r="D8" s="391" t="s">
        <v>116</v>
      </c>
      <c r="E8" s="362" t="s">
        <v>156</v>
      </c>
      <c r="F8" s="101" t="s">
        <v>125</v>
      </c>
      <c r="G8" s="81"/>
      <c r="H8" s="81"/>
      <c r="I8" s="103">
        <f>LENB(H8)</f>
        <v>0</v>
      </c>
      <c r="J8" s="112"/>
      <c r="K8" s="178" t="s">
        <v>248</v>
      </c>
      <c r="L8" s="431"/>
    </row>
    <row r="9" spans="1:13" ht="21" customHeight="1">
      <c r="D9" s="357"/>
      <c r="E9" s="360"/>
      <c r="F9" s="86" t="s">
        <v>157</v>
      </c>
      <c r="G9" s="69" t="s">
        <v>336</v>
      </c>
      <c r="H9" s="69" t="s">
        <v>336</v>
      </c>
      <c r="I9" s="103">
        <f t="shared" ref="I9:I72" si="0">LENB(H9)</f>
        <v>20</v>
      </c>
      <c r="J9" s="113">
        <v>10</v>
      </c>
      <c r="K9" s="113"/>
      <c r="L9" s="432"/>
    </row>
    <row r="10" spans="1:13" ht="21" customHeight="1">
      <c r="D10" s="357"/>
      <c r="E10" s="360"/>
      <c r="F10" s="86" t="s">
        <v>115</v>
      </c>
      <c r="G10" s="69" t="s">
        <v>337</v>
      </c>
      <c r="H10" s="69" t="s">
        <v>551</v>
      </c>
      <c r="I10" s="103">
        <f t="shared" si="0"/>
        <v>22</v>
      </c>
      <c r="J10" s="86"/>
      <c r="K10" s="86"/>
      <c r="L10" s="432"/>
    </row>
    <row r="11" spans="1:13" ht="21" customHeight="1">
      <c r="D11" s="357"/>
      <c r="E11" s="360"/>
      <c r="F11" s="95" t="s">
        <v>49</v>
      </c>
      <c r="G11" s="134" t="s">
        <v>118</v>
      </c>
      <c r="H11" s="134" t="s">
        <v>118</v>
      </c>
      <c r="I11" s="103">
        <f t="shared" si="0"/>
        <v>51</v>
      </c>
      <c r="J11" s="89"/>
      <c r="K11" s="89"/>
      <c r="L11" s="432"/>
    </row>
    <row r="12" spans="1:13" ht="21" customHeight="1">
      <c r="D12" s="357"/>
      <c r="E12" s="360"/>
      <c r="F12" s="86" t="s">
        <v>50</v>
      </c>
      <c r="G12" s="69"/>
      <c r="H12" s="69" t="s">
        <v>336</v>
      </c>
      <c r="I12" s="103">
        <f t="shared" si="0"/>
        <v>20</v>
      </c>
      <c r="J12" s="89"/>
      <c r="K12" s="89"/>
      <c r="L12" s="432"/>
    </row>
    <row r="13" spans="1:13" ht="21" customHeight="1">
      <c r="D13" s="393"/>
      <c r="E13" s="361"/>
      <c r="F13" s="97" t="s">
        <v>77</v>
      </c>
      <c r="G13" s="70" t="s">
        <v>336</v>
      </c>
      <c r="H13" s="70" t="s">
        <v>336</v>
      </c>
      <c r="I13" s="103">
        <f t="shared" si="0"/>
        <v>20</v>
      </c>
      <c r="J13" s="115"/>
      <c r="K13" s="115"/>
      <c r="L13" s="440"/>
    </row>
    <row r="14" spans="1:13" ht="21" customHeight="1">
      <c r="D14" s="391" t="s">
        <v>120</v>
      </c>
      <c r="E14" s="362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250</v>
      </c>
      <c r="L14" s="431"/>
    </row>
    <row r="15" spans="1:13" ht="21" customHeight="1">
      <c r="D15" s="357"/>
      <c r="E15" s="360"/>
      <c r="F15" s="86" t="s">
        <v>55</v>
      </c>
      <c r="G15" s="87" t="s">
        <v>253</v>
      </c>
      <c r="H15" s="87" t="s">
        <v>253</v>
      </c>
      <c r="I15" s="103">
        <f t="shared" si="0"/>
        <v>20</v>
      </c>
      <c r="J15" s="88">
        <v>33</v>
      </c>
      <c r="K15" s="88"/>
      <c r="L15" s="432"/>
    </row>
    <row r="16" spans="1:13" ht="21" customHeight="1">
      <c r="D16" s="357"/>
      <c r="E16" s="360"/>
      <c r="F16" s="86" t="s">
        <v>123</v>
      </c>
      <c r="G16" s="87" t="s">
        <v>338</v>
      </c>
      <c r="H16" s="87" t="s">
        <v>552</v>
      </c>
      <c r="I16" s="103">
        <f t="shared" si="0"/>
        <v>22</v>
      </c>
      <c r="J16" s="86"/>
      <c r="K16" s="86"/>
      <c r="L16" s="432"/>
    </row>
    <row r="17" spans="2:12" ht="20.100000000000001" customHeight="1">
      <c r="D17" s="357"/>
      <c r="E17" s="360"/>
      <c r="F17" s="95" t="s">
        <v>49</v>
      </c>
      <c r="G17" s="73" t="s">
        <v>181</v>
      </c>
      <c r="H17" s="73" t="s">
        <v>181</v>
      </c>
      <c r="I17" s="103">
        <f t="shared" si="0"/>
        <v>51</v>
      </c>
      <c r="J17" s="88"/>
      <c r="K17" s="88"/>
      <c r="L17" s="432"/>
    </row>
    <row r="18" spans="2:12" ht="20.100000000000001" customHeight="1">
      <c r="D18" s="357"/>
      <c r="E18" s="360"/>
      <c r="F18" s="86" t="s">
        <v>50</v>
      </c>
      <c r="G18" s="87"/>
      <c r="H18" s="87" t="s">
        <v>253</v>
      </c>
      <c r="I18" s="103">
        <f t="shared" si="0"/>
        <v>20</v>
      </c>
      <c r="J18" s="88"/>
      <c r="K18" s="88"/>
      <c r="L18" s="432"/>
    </row>
    <row r="19" spans="2:12" ht="20.100000000000001" customHeight="1">
      <c r="D19" s="357"/>
      <c r="E19" s="361"/>
      <c r="F19" s="97" t="s">
        <v>77</v>
      </c>
      <c r="G19" s="98" t="s">
        <v>253</v>
      </c>
      <c r="H19" s="98" t="s">
        <v>253</v>
      </c>
      <c r="I19" s="103">
        <f t="shared" si="0"/>
        <v>20</v>
      </c>
      <c r="J19" s="99"/>
      <c r="K19" s="99"/>
      <c r="L19" s="440"/>
    </row>
    <row r="20" spans="2:12" ht="20.100000000000001" customHeight="1">
      <c r="D20" s="357"/>
      <c r="E20" s="362" t="s">
        <v>126</v>
      </c>
      <c r="F20" s="101" t="s">
        <v>124</v>
      </c>
      <c r="G20" s="92"/>
      <c r="H20" s="92"/>
      <c r="I20" s="103">
        <f t="shared" si="0"/>
        <v>0</v>
      </c>
      <c r="J20" s="103"/>
      <c r="K20" s="103" t="s">
        <v>250</v>
      </c>
      <c r="L20" s="431"/>
    </row>
    <row r="21" spans="2:12" ht="20.100000000000001" customHeight="1">
      <c r="D21" s="357"/>
      <c r="E21" s="360"/>
      <c r="F21" s="86" t="s">
        <v>55</v>
      </c>
      <c r="G21" s="87" t="s">
        <v>110</v>
      </c>
      <c r="H21" s="87" t="s">
        <v>110</v>
      </c>
      <c r="I21" s="103">
        <f t="shared" si="0"/>
        <v>8</v>
      </c>
      <c r="J21" s="88">
        <v>33</v>
      </c>
      <c r="K21" s="88"/>
      <c r="L21" s="432"/>
    </row>
    <row r="22" spans="2:12" ht="20.100000000000001" customHeight="1">
      <c r="D22" s="357"/>
      <c r="E22" s="360"/>
      <c r="F22" s="86" t="s">
        <v>123</v>
      </c>
      <c r="G22" s="87" t="s">
        <v>339</v>
      </c>
      <c r="H22" s="87" t="s">
        <v>339</v>
      </c>
      <c r="I22" s="103">
        <f t="shared" si="0"/>
        <v>8</v>
      </c>
      <c r="J22" s="86"/>
      <c r="K22" s="86"/>
      <c r="L22" s="432"/>
    </row>
    <row r="23" spans="2:12" ht="20.100000000000001" customHeight="1">
      <c r="B23" s="57" t="s">
        <v>44</v>
      </c>
      <c r="D23" s="357"/>
      <c r="E23" s="360"/>
      <c r="F23" s="95" t="s">
        <v>49</v>
      </c>
      <c r="G23" s="73" t="s">
        <v>182</v>
      </c>
      <c r="H23" s="73" t="s">
        <v>182</v>
      </c>
      <c r="I23" s="103">
        <f t="shared" si="0"/>
        <v>49</v>
      </c>
      <c r="J23" s="88"/>
      <c r="K23" s="88"/>
      <c r="L23" s="432"/>
    </row>
    <row r="24" spans="2:12" ht="20.100000000000001" customHeight="1">
      <c r="D24" s="357"/>
      <c r="E24" s="360"/>
      <c r="F24" s="86" t="s">
        <v>50</v>
      </c>
      <c r="G24" s="87"/>
      <c r="H24" s="87" t="s">
        <v>110</v>
      </c>
      <c r="I24" s="103">
        <f t="shared" si="0"/>
        <v>8</v>
      </c>
      <c r="J24" s="88"/>
      <c r="K24" s="88"/>
      <c r="L24" s="432"/>
    </row>
    <row r="25" spans="2:12" ht="20.100000000000001" customHeight="1">
      <c r="D25" s="357"/>
      <c r="E25" s="361"/>
      <c r="F25" s="97" t="s">
        <v>77</v>
      </c>
      <c r="G25" s="98" t="s">
        <v>110</v>
      </c>
      <c r="H25" s="98" t="s">
        <v>110</v>
      </c>
      <c r="I25" s="103">
        <f t="shared" si="0"/>
        <v>8</v>
      </c>
      <c r="J25" s="99"/>
      <c r="K25" s="99"/>
      <c r="L25" s="440"/>
    </row>
    <row r="26" spans="2:12" ht="20.100000000000001" customHeight="1">
      <c r="D26" s="357"/>
      <c r="E26" s="362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250</v>
      </c>
      <c r="L26" s="431"/>
    </row>
    <row r="27" spans="2:12" ht="20.100000000000001" customHeight="1">
      <c r="D27" s="357"/>
      <c r="E27" s="360"/>
      <c r="F27" s="86" t="s">
        <v>55</v>
      </c>
      <c r="G27" s="104" t="s">
        <v>109</v>
      </c>
      <c r="H27" s="104" t="s">
        <v>109</v>
      </c>
      <c r="I27" s="103">
        <f t="shared" si="0"/>
        <v>16</v>
      </c>
      <c r="J27" s="88">
        <v>33</v>
      </c>
      <c r="K27" s="88"/>
      <c r="L27" s="432"/>
    </row>
    <row r="28" spans="2:12" ht="20.100000000000001" customHeight="1">
      <c r="D28" s="357"/>
      <c r="E28" s="360"/>
      <c r="F28" s="86" t="s">
        <v>123</v>
      </c>
      <c r="G28" s="104" t="s">
        <v>340</v>
      </c>
      <c r="H28" s="104" t="s">
        <v>553</v>
      </c>
      <c r="I28" s="103">
        <f t="shared" si="0"/>
        <v>18</v>
      </c>
      <c r="J28" s="86"/>
      <c r="K28" s="86"/>
      <c r="L28" s="432"/>
    </row>
    <row r="29" spans="2:12" ht="20.65" customHeight="1">
      <c r="D29" s="357"/>
      <c r="E29" s="360"/>
      <c r="F29" s="95" t="s">
        <v>49</v>
      </c>
      <c r="G29" s="73" t="s">
        <v>183</v>
      </c>
      <c r="H29" s="73" t="s">
        <v>183</v>
      </c>
      <c r="I29" s="103">
        <f t="shared" si="0"/>
        <v>61</v>
      </c>
      <c r="J29" s="88"/>
      <c r="K29" s="88"/>
      <c r="L29" s="432"/>
    </row>
    <row r="30" spans="2:12" ht="20.65" customHeight="1">
      <c r="D30" s="357"/>
      <c r="E30" s="360"/>
      <c r="F30" s="86" t="s">
        <v>50</v>
      </c>
      <c r="G30" s="104"/>
      <c r="H30" s="104" t="s">
        <v>109</v>
      </c>
      <c r="I30" s="103">
        <f t="shared" si="0"/>
        <v>16</v>
      </c>
      <c r="J30" s="88"/>
      <c r="K30" s="88"/>
      <c r="L30" s="432"/>
    </row>
    <row r="31" spans="2:12" ht="20.65" customHeight="1">
      <c r="D31" s="357"/>
      <c r="E31" s="361"/>
      <c r="F31" s="97" t="s">
        <v>77</v>
      </c>
      <c r="G31" s="105" t="s">
        <v>109</v>
      </c>
      <c r="H31" s="105" t="s">
        <v>109</v>
      </c>
      <c r="I31" s="103">
        <f t="shared" si="0"/>
        <v>16</v>
      </c>
      <c r="J31" s="99"/>
      <c r="K31" s="99"/>
      <c r="L31" s="440"/>
    </row>
    <row r="32" spans="2:12" ht="20.65" customHeight="1">
      <c r="D32" s="357"/>
      <c r="E32" s="362" t="s">
        <v>128</v>
      </c>
      <c r="F32" s="101" t="s">
        <v>124</v>
      </c>
      <c r="G32" s="102"/>
      <c r="H32" s="102"/>
      <c r="I32" s="103">
        <f t="shared" si="0"/>
        <v>0</v>
      </c>
      <c r="J32" s="103"/>
      <c r="K32" s="103" t="s">
        <v>250</v>
      </c>
      <c r="L32" s="431"/>
    </row>
    <row r="33" spans="4:12" ht="20.65" customHeight="1">
      <c r="D33" s="357"/>
      <c r="E33" s="360"/>
      <c r="F33" s="86" t="s">
        <v>55</v>
      </c>
      <c r="G33" s="104" t="s">
        <v>207</v>
      </c>
      <c r="H33" s="104" t="s">
        <v>207</v>
      </c>
      <c r="I33" s="103">
        <f t="shared" si="0"/>
        <v>18</v>
      </c>
      <c r="J33" s="88">
        <v>33</v>
      </c>
      <c r="K33" s="88"/>
      <c r="L33" s="432"/>
    </row>
    <row r="34" spans="4:12" ht="20.65" customHeight="1">
      <c r="D34" s="357"/>
      <c r="E34" s="360"/>
      <c r="F34" s="86" t="s">
        <v>123</v>
      </c>
      <c r="G34" s="104" t="s">
        <v>341</v>
      </c>
      <c r="H34" s="104" t="s">
        <v>341</v>
      </c>
      <c r="I34" s="103">
        <f t="shared" si="0"/>
        <v>18</v>
      </c>
      <c r="J34" s="86"/>
      <c r="K34" s="86"/>
      <c r="L34" s="432"/>
    </row>
    <row r="35" spans="4:12" ht="20.65" customHeight="1">
      <c r="D35" s="357"/>
      <c r="E35" s="360"/>
      <c r="F35" s="95" t="s">
        <v>49</v>
      </c>
      <c r="G35" s="73" t="s">
        <v>111</v>
      </c>
      <c r="H35" s="73" t="s">
        <v>111</v>
      </c>
      <c r="I35" s="103">
        <f t="shared" si="0"/>
        <v>73</v>
      </c>
      <c r="J35" s="88"/>
      <c r="K35" s="88"/>
      <c r="L35" s="432"/>
    </row>
    <row r="36" spans="4:12" ht="20.65" customHeight="1">
      <c r="D36" s="357"/>
      <c r="E36" s="360"/>
      <c r="F36" s="86" t="s">
        <v>50</v>
      </c>
      <c r="G36" s="104"/>
      <c r="H36" s="104" t="s">
        <v>207</v>
      </c>
      <c r="I36" s="103">
        <f t="shared" si="0"/>
        <v>18</v>
      </c>
      <c r="J36" s="88"/>
      <c r="K36" s="88"/>
      <c r="L36" s="432"/>
    </row>
    <row r="37" spans="4:12" ht="20.65" customHeight="1">
      <c r="D37" s="357"/>
      <c r="E37" s="361"/>
      <c r="F37" s="97" t="s">
        <v>77</v>
      </c>
      <c r="G37" s="105" t="s">
        <v>207</v>
      </c>
      <c r="H37" s="105" t="s">
        <v>207</v>
      </c>
      <c r="I37" s="103">
        <f t="shared" si="0"/>
        <v>18</v>
      </c>
      <c r="J37" s="99"/>
      <c r="K37" s="99"/>
      <c r="L37" s="440"/>
    </row>
    <row r="38" spans="4:12" ht="20.65" customHeight="1">
      <c r="D38" s="357"/>
      <c r="E38" s="362" t="s">
        <v>129</v>
      </c>
      <c r="F38" s="101" t="s">
        <v>124</v>
      </c>
      <c r="G38" s="102"/>
      <c r="H38" s="324"/>
      <c r="I38" s="103">
        <f t="shared" si="0"/>
        <v>0</v>
      </c>
      <c r="J38" s="103"/>
      <c r="K38" s="103" t="s">
        <v>250</v>
      </c>
      <c r="L38" s="148"/>
    </row>
    <row r="39" spans="4:12" ht="20.65" customHeight="1">
      <c r="D39" s="357"/>
      <c r="E39" s="360"/>
      <c r="F39" s="86" t="s">
        <v>55</v>
      </c>
      <c r="G39" s="104"/>
      <c r="H39" s="325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57"/>
      <c r="E40" s="360"/>
      <c r="F40" s="86" t="s">
        <v>123</v>
      </c>
      <c r="G40" s="104"/>
      <c r="H40" s="325"/>
      <c r="I40" s="103">
        <f t="shared" si="0"/>
        <v>0</v>
      </c>
      <c r="J40" s="86"/>
      <c r="K40" s="86"/>
      <c r="L40" s="90"/>
    </row>
    <row r="41" spans="4:12" ht="20.100000000000001" customHeight="1">
      <c r="D41" s="357"/>
      <c r="E41" s="360"/>
      <c r="F41" s="95" t="s">
        <v>49</v>
      </c>
      <c r="G41" s="73"/>
      <c r="H41" s="326"/>
      <c r="I41" s="103">
        <f t="shared" si="0"/>
        <v>0</v>
      </c>
      <c r="J41" s="88"/>
      <c r="K41" s="88"/>
      <c r="L41" s="90"/>
    </row>
    <row r="42" spans="4:12" ht="20.100000000000001" customHeight="1">
      <c r="D42" s="357"/>
      <c r="E42" s="360"/>
      <c r="F42" s="86" t="s">
        <v>50</v>
      </c>
      <c r="G42" s="104"/>
      <c r="H42" s="325"/>
      <c r="I42" s="103">
        <f t="shared" si="0"/>
        <v>0</v>
      </c>
      <c r="J42" s="88"/>
      <c r="K42" s="88"/>
      <c r="L42" s="147"/>
    </row>
    <row r="43" spans="4:12" ht="20.100000000000001" customHeight="1">
      <c r="D43" s="357"/>
      <c r="E43" s="361"/>
      <c r="F43" s="97" t="s">
        <v>77</v>
      </c>
      <c r="G43" s="105"/>
      <c r="H43" s="332"/>
      <c r="I43" s="103">
        <f t="shared" si="0"/>
        <v>0</v>
      </c>
      <c r="J43" s="99"/>
      <c r="K43" s="99"/>
      <c r="L43" s="100"/>
    </row>
    <row r="44" spans="4:12" ht="20.100000000000001" customHeight="1">
      <c r="D44" s="357"/>
      <c r="E44" s="362" t="s">
        <v>130</v>
      </c>
      <c r="F44" s="101" t="s">
        <v>124</v>
      </c>
      <c r="G44" s="102"/>
      <c r="H44" s="324"/>
      <c r="I44" s="103">
        <f t="shared" si="0"/>
        <v>0</v>
      </c>
      <c r="J44" s="103"/>
      <c r="K44" s="103" t="s">
        <v>250</v>
      </c>
      <c r="L44" s="148"/>
    </row>
    <row r="45" spans="4:12" ht="20.100000000000001" customHeight="1">
      <c r="D45" s="357"/>
      <c r="E45" s="360"/>
      <c r="F45" s="86" t="s">
        <v>55</v>
      </c>
      <c r="G45" s="104"/>
      <c r="H45" s="325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57"/>
      <c r="E46" s="360"/>
      <c r="F46" s="86" t="s">
        <v>123</v>
      </c>
      <c r="G46" s="104"/>
      <c r="H46" s="325"/>
      <c r="I46" s="103">
        <f t="shared" si="0"/>
        <v>0</v>
      </c>
      <c r="J46" s="86"/>
      <c r="K46" s="86"/>
      <c r="L46" s="90"/>
    </row>
    <row r="47" spans="4:12" ht="20.100000000000001" customHeight="1">
      <c r="D47" s="357"/>
      <c r="E47" s="360"/>
      <c r="F47" s="95" t="s">
        <v>49</v>
      </c>
      <c r="G47" s="73"/>
      <c r="H47" s="326"/>
      <c r="I47" s="103">
        <f t="shared" si="0"/>
        <v>0</v>
      </c>
      <c r="J47" s="88"/>
      <c r="K47" s="88"/>
      <c r="L47" s="90"/>
    </row>
    <row r="48" spans="4:12" ht="20.100000000000001" customHeight="1">
      <c r="D48" s="357"/>
      <c r="E48" s="360"/>
      <c r="F48" s="86" t="s">
        <v>50</v>
      </c>
      <c r="G48" s="104"/>
      <c r="H48" s="325"/>
      <c r="I48" s="103">
        <f t="shared" si="0"/>
        <v>0</v>
      </c>
      <c r="J48" s="88"/>
      <c r="K48" s="88"/>
      <c r="L48" s="147"/>
    </row>
    <row r="49" spans="4:12" ht="20.100000000000001" customHeight="1">
      <c r="D49" s="357"/>
      <c r="E49" s="361"/>
      <c r="F49" s="97" t="s">
        <v>77</v>
      </c>
      <c r="G49" s="105"/>
      <c r="H49" s="332"/>
      <c r="I49" s="103">
        <f t="shared" si="0"/>
        <v>0</v>
      </c>
      <c r="J49" s="99"/>
      <c r="K49" s="99"/>
      <c r="L49" s="100"/>
    </row>
    <row r="50" spans="4:12" ht="20.100000000000001" customHeight="1">
      <c r="D50" s="357"/>
      <c r="E50" s="362" t="s">
        <v>131</v>
      </c>
      <c r="F50" s="101" t="s">
        <v>124</v>
      </c>
      <c r="G50" s="102"/>
      <c r="H50" s="324"/>
      <c r="I50" s="103">
        <f t="shared" si="0"/>
        <v>0</v>
      </c>
      <c r="J50" s="103"/>
      <c r="K50" s="103" t="s">
        <v>250</v>
      </c>
      <c r="L50" s="148"/>
    </row>
    <row r="51" spans="4:12" ht="20.100000000000001" customHeight="1">
      <c r="D51" s="357"/>
      <c r="E51" s="360"/>
      <c r="F51" s="86" t="s">
        <v>55</v>
      </c>
      <c r="G51" s="104"/>
      <c r="H51" s="325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57"/>
      <c r="E52" s="360"/>
      <c r="F52" s="86" t="s">
        <v>123</v>
      </c>
      <c r="G52" s="104"/>
      <c r="H52" s="325"/>
      <c r="I52" s="103">
        <f t="shared" si="0"/>
        <v>0</v>
      </c>
      <c r="J52" s="86"/>
      <c r="K52" s="86"/>
      <c r="L52" s="90"/>
    </row>
    <row r="53" spans="4:12" ht="20.100000000000001" customHeight="1">
      <c r="D53" s="357"/>
      <c r="E53" s="360"/>
      <c r="F53" s="95" t="s">
        <v>49</v>
      </c>
      <c r="G53" s="73"/>
      <c r="H53" s="326"/>
      <c r="I53" s="103">
        <f t="shared" si="0"/>
        <v>0</v>
      </c>
      <c r="J53" s="88"/>
      <c r="K53" s="88"/>
      <c r="L53" s="90"/>
    </row>
    <row r="54" spans="4:12" ht="20.100000000000001" customHeight="1">
      <c r="D54" s="357"/>
      <c r="E54" s="360"/>
      <c r="F54" s="86" t="s">
        <v>50</v>
      </c>
      <c r="G54" s="104"/>
      <c r="H54" s="325"/>
      <c r="I54" s="103">
        <f t="shared" si="0"/>
        <v>0</v>
      </c>
      <c r="J54" s="88"/>
      <c r="K54" s="88"/>
      <c r="L54" s="147"/>
    </row>
    <row r="55" spans="4:12" ht="20.100000000000001" customHeight="1">
      <c r="D55" s="357"/>
      <c r="E55" s="361"/>
      <c r="F55" s="97" t="s">
        <v>77</v>
      </c>
      <c r="G55" s="105"/>
      <c r="H55" s="332"/>
      <c r="I55" s="103">
        <f t="shared" si="0"/>
        <v>0</v>
      </c>
      <c r="J55" s="99"/>
      <c r="K55" s="99"/>
      <c r="L55" s="100"/>
    </row>
    <row r="56" spans="4:12" ht="20.100000000000001" customHeight="1">
      <c r="D56" s="357"/>
      <c r="E56" s="362" t="s">
        <v>132</v>
      </c>
      <c r="F56" s="101" t="s">
        <v>124</v>
      </c>
      <c r="G56" s="102"/>
      <c r="H56" s="324"/>
      <c r="I56" s="103">
        <f t="shared" si="0"/>
        <v>0</v>
      </c>
      <c r="J56" s="103"/>
      <c r="K56" s="103" t="s">
        <v>250</v>
      </c>
      <c r="L56" s="148"/>
    </row>
    <row r="57" spans="4:12" ht="20.100000000000001" customHeight="1">
      <c r="D57" s="357"/>
      <c r="E57" s="360"/>
      <c r="F57" s="86" t="s">
        <v>55</v>
      </c>
      <c r="G57" s="104"/>
      <c r="H57" s="325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57"/>
      <c r="E58" s="360"/>
      <c r="F58" s="86" t="s">
        <v>123</v>
      </c>
      <c r="G58" s="104"/>
      <c r="H58" s="325"/>
      <c r="I58" s="103">
        <f t="shared" si="0"/>
        <v>0</v>
      </c>
      <c r="J58" s="86"/>
      <c r="K58" s="86"/>
      <c r="L58" s="90"/>
    </row>
    <row r="59" spans="4:12" ht="20.100000000000001" customHeight="1">
      <c r="D59" s="357"/>
      <c r="E59" s="360"/>
      <c r="F59" s="95" t="s">
        <v>49</v>
      </c>
      <c r="G59" s="73"/>
      <c r="H59" s="326"/>
      <c r="I59" s="103">
        <f t="shared" si="0"/>
        <v>0</v>
      </c>
      <c r="J59" s="88"/>
      <c r="K59" s="88"/>
      <c r="L59" s="90"/>
    </row>
    <row r="60" spans="4:12" ht="17.649999999999999" customHeight="1">
      <c r="D60" s="357"/>
      <c r="E60" s="360"/>
      <c r="F60" s="86" t="s">
        <v>50</v>
      </c>
      <c r="G60" s="104"/>
      <c r="H60" s="325"/>
      <c r="I60" s="103">
        <f t="shared" si="0"/>
        <v>0</v>
      </c>
      <c r="J60" s="88"/>
      <c r="K60" s="88"/>
      <c r="L60" s="147"/>
    </row>
    <row r="61" spans="4:12" ht="16.5" customHeight="1">
      <c r="D61" s="357"/>
      <c r="E61" s="361"/>
      <c r="F61" s="97" t="s">
        <v>77</v>
      </c>
      <c r="G61" s="105"/>
      <c r="H61" s="332"/>
      <c r="I61" s="103">
        <f t="shared" si="0"/>
        <v>0</v>
      </c>
      <c r="J61" s="99"/>
      <c r="K61" s="99"/>
      <c r="L61" s="100"/>
    </row>
    <row r="62" spans="4:12" ht="17.25" customHeight="1">
      <c r="D62" s="357"/>
      <c r="E62" s="362" t="s">
        <v>133</v>
      </c>
      <c r="F62" s="101" t="s">
        <v>124</v>
      </c>
      <c r="G62" s="102"/>
      <c r="H62" s="324"/>
      <c r="I62" s="103">
        <f t="shared" si="0"/>
        <v>0</v>
      </c>
      <c r="J62" s="103"/>
      <c r="K62" s="103" t="s">
        <v>250</v>
      </c>
      <c r="L62" s="148"/>
    </row>
    <row r="63" spans="4:12" ht="16.5" customHeight="1">
      <c r="D63" s="357"/>
      <c r="E63" s="360"/>
      <c r="F63" s="86" t="s">
        <v>55</v>
      </c>
      <c r="G63" s="104"/>
      <c r="H63" s="325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57"/>
      <c r="E64" s="360"/>
      <c r="F64" s="86" t="s">
        <v>123</v>
      </c>
      <c r="G64" s="104"/>
      <c r="H64" s="325"/>
      <c r="I64" s="103">
        <f t="shared" si="0"/>
        <v>0</v>
      </c>
      <c r="J64" s="86"/>
      <c r="K64" s="86"/>
      <c r="L64" s="90"/>
    </row>
    <row r="65" spans="4:12" ht="20.100000000000001" customHeight="1">
      <c r="D65" s="357"/>
      <c r="E65" s="360"/>
      <c r="F65" s="95" t="s">
        <v>49</v>
      </c>
      <c r="G65" s="73"/>
      <c r="H65" s="326"/>
      <c r="I65" s="103">
        <f t="shared" si="0"/>
        <v>0</v>
      </c>
      <c r="J65" s="88"/>
      <c r="K65" s="88"/>
      <c r="L65" s="90"/>
    </row>
    <row r="66" spans="4:12" ht="20.100000000000001" customHeight="1">
      <c r="D66" s="357"/>
      <c r="E66" s="360"/>
      <c r="F66" s="86" t="s">
        <v>50</v>
      </c>
      <c r="G66" s="104"/>
      <c r="H66" s="325"/>
      <c r="I66" s="103">
        <f t="shared" si="0"/>
        <v>0</v>
      </c>
      <c r="J66" s="88"/>
      <c r="K66" s="88"/>
      <c r="L66" s="147"/>
    </row>
    <row r="67" spans="4:12" ht="20.100000000000001" customHeight="1">
      <c r="D67" s="357"/>
      <c r="E67" s="361"/>
      <c r="F67" s="97" t="s">
        <v>77</v>
      </c>
      <c r="G67" s="105"/>
      <c r="H67" s="332"/>
      <c r="I67" s="103">
        <f t="shared" si="0"/>
        <v>0</v>
      </c>
      <c r="J67" s="99"/>
      <c r="K67" s="99"/>
      <c r="L67" s="100"/>
    </row>
    <row r="68" spans="4:12" ht="20.100000000000001" customHeight="1">
      <c r="D68" s="357"/>
      <c r="E68" s="362" t="s">
        <v>134</v>
      </c>
      <c r="F68" s="101" t="s">
        <v>124</v>
      </c>
      <c r="G68" s="102"/>
      <c r="H68" s="324"/>
      <c r="I68" s="103">
        <f t="shared" si="0"/>
        <v>0</v>
      </c>
      <c r="J68" s="103"/>
      <c r="K68" s="93" t="s">
        <v>250</v>
      </c>
      <c r="L68" s="148"/>
    </row>
    <row r="69" spans="4:12" ht="20.100000000000001" customHeight="1">
      <c r="D69" s="357"/>
      <c r="E69" s="360"/>
      <c r="F69" s="86" t="s">
        <v>55</v>
      </c>
      <c r="G69" s="104"/>
      <c r="H69" s="325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57"/>
      <c r="E70" s="360"/>
      <c r="F70" s="86" t="s">
        <v>123</v>
      </c>
      <c r="G70" s="104"/>
      <c r="H70" s="325"/>
      <c r="I70" s="103">
        <f t="shared" si="0"/>
        <v>0</v>
      </c>
      <c r="J70" s="86"/>
      <c r="K70" s="86"/>
      <c r="L70" s="90"/>
    </row>
    <row r="71" spans="4:12" ht="20.100000000000001" customHeight="1">
      <c r="D71" s="357"/>
      <c r="E71" s="360"/>
      <c r="F71" s="95" t="s">
        <v>49</v>
      </c>
      <c r="G71" s="73"/>
      <c r="H71" s="326"/>
      <c r="I71" s="103">
        <f t="shared" si="0"/>
        <v>0</v>
      </c>
      <c r="J71" s="88"/>
      <c r="K71" s="88"/>
      <c r="L71" s="90"/>
    </row>
    <row r="72" spans="4:12" ht="20.100000000000001" customHeight="1">
      <c r="D72" s="357"/>
      <c r="E72" s="360"/>
      <c r="F72" s="86" t="s">
        <v>50</v>
      </c>
      <c r="G72" s="104"/>
      <c r="H72" s="325"/>
      <c r="I72" s="103">
        <f t="shared" si="0"/>
        <v>0</v>
      </c>
      <c r="J72" s="88"/>
      <c r="K72" s="88"/>
      <c r="L72" s="147"/>
    </row>
    <row r="73" spans="4:12" ht="20.100000000000001" customHeight="1">
      <c r="D73" s="357"/>
      <c r="E73" s="361"/>
      <c r="F73" s="116" t="s">
        <v>77</v>
      </c>
      <c r="G73" s="117"/>
      <c r="H73" s="327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57"/>
      <c r="E74" s="362" t="s">
        <v>150</v>
      </c>
      <c r="F74" s="101" t="s">
        <v>124</v>
      </c>
      <c r="G74" s="102"/>
      <c r="H74" s="324"/>
      <c r="I74" s="103">
        <f t="shared" si="1"/>
        <v>0</v>
      </c>
      <c r="J74" s="103"/>
      <c r="K74" s="103" t="s">
        <v>250</v>
      </c>
      <c r="L74" s="146"/>
    </row>
    <row r="75" spans="4:12" ht="20.100000000000001" customHeight="1">
      <c r="D75" s="357"/>
      <c r="E75" s="360"/>
      <c r="F75" s="86" t="s">
        <v>55</v>
      </c>
      <c r="G75" s="104"/>
      <c r="H75" s="325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57"/>
      <c r="E76" s="360"/>
      <c r="F76" s="86" t="s">
        <v>123</v>
      </c>
      <c r="G76" s="104"/>
      <c r="H76" s="325"/>
      <c r="I76" s="103">
        <f t="shared" si="1"/>
        <v>0</v>
      </c>
      <c r="J76" s="86"/>
      <c r="K76" s="86"/>
      <c r="L76" s="90"/>
    </row>
    <row r="77" spans="4:12" ht="20.100000000000001" customHeight="1">
      <c r="D77" s="357"/>
      <c r="E77" s="360"/>
      <c r="F77" s="95" t="s">
        <v>49</v>
      </c>
      <c r="G77" s="73"/>
      <c r="H77" s="326"/>
      <c r="I77" s="103">
        <f t="shared" si="1"/>
        <v>0</v>
      </c>
      <c r="J77" s="88"/>
      <c r="K77" s="88"/>
      <c r="L77" s="90"/>
    </row>
    <row r="78" spans="4:12" ht="20.100000000000001" customHeight="1">
      <c r="D78" s="357"/>
      <c r="E78" s="360"/>
      <c r="F78" s="86" t="s">
        <v>50</v>
      </c>
      <c r="G78" s="104"/>
      <c r="H78" s="325"/>
      <c r="I78" s="103">
        <f t="shared" si="1"/>
        <v>0</v>
      </c>
      <c r="J78" s="88"/>
      <c r="K78" s="88"/>
      <c r="L78" s="147"/>
    </row>
    <row r="79" spans="4:12" ht="20.100000000000001" customHeight="1">
      <c r="D79" s="357"/>
      <c r="E79" s="361"/>
      <c r="F79" s="97" t="s">
        <v>77</v>
      </c>
      <c r="G79" s="105"/>
      <c r="H79" s="332"/>
      <c r="I79" s="103">
        <f t="shared" si="1"/>
        <v>0</v>
      </c>
      <c r="J79" s="99"/>
      <c r="K79" s="99"/>
      <c r="L79" s="100"/>
    </row>
    <row r="80" spans="4:12" ht="20.100000000000001" customHeight="1">
      <c r="D80" s="357"/>
      <c r="E80" s="362" t="s">
        <v>151</v>
      </c>
      <c r="F80" s="101" t="s">
        <v>124</v>
      </c>
      <c r="G80" s="102"/>
      <c r="H80" s="324"/>
      <c r="I80" s="103">
        <f t="shared" si="1"/>
        <v>0</v>
      </c>
      <c r="J80" s="103"/>
      <c r="K80" s="103" t="s">
        <v>250</v>
      </c>
      <c r="L80" s="148"/>
    </row>
    <row r="81" spans="4:12" ht="20.100000000000001" customHeight="1">
      <c r="D81" s="357"/>
      <c r="E81" s="360"/>
      <c r="F81" s="86" t="s">
        <v>55</v>
      </c>
      <c r="G81" s="104"/>
      <c r="H81" s="325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57"/>
      <c r="E82" s="360"/>
      <c r="F82" s="86" t="s">
        <v>123</v>
      </c>
      <c r="G82" s="104"/>
      <c r="H82" s="325"/>
      <c r="I82" s="103">
        <f t="shared" si="1"/>
        <v>0</v>
      </c>
      <c r="J82" s="86"/>
      <c r="K82" s="86"/>
      <c r="L82" s="90"/>
    </row>
    <row r="83" spans="4:12" ht="20.100000000000001" customHeight="1">
      <c r="D83" s="357"/>
      <c r="E83" s="360"/>
      <c r="F83" s="95" t="s">
        <v>49</v>
      </c>
      <c r="G83" s="73"/>
      <c r="H83" s="326"/>
      <c r="I83" s="103">
        <f t="shared" si="1"/>
        <v>0</v>
      </c>
      <c r="J83" s="88"/>
      <c r="K83" s="88"/>
      <c r="L83" s="90"/>
    </row>
    <row r="84" spans="4:12" ht="20.100000000000001" customHeight="1">
      <c r="D84" s="357"/>
      <c r="E84" s="360"/>
      <c r="F84" s="86" t="s">
        <v>50</v>
      </c>
      <c r="G84" s="104"/>
      <c r="H84" s="325"/>
      <c r="I84" s="103">
        <f t="shared" si="1"/>
        <v>0</v>
      </c>
      <c r="J84" s="88"/>
      <c r="K84" s="88"/>
      <c r="L84" s="147"/>
    </row>
    <row r="85" spans="4:12" ht="20.100000000000001" customHeight="1">
      <c r="D85" s="357"/>
      <c r="E85" s="361"/>
      <c r="F85" s="97" t="s">
        <v>77</v>
      </c>
      <c r="G85" s="105"/>
      <c r="H85" s="332"/>
      <c r="I85" s="103">
        <f t="shared" si="1"/>
        <v>0</v>
      </c>
      <c r="J85" s="99"/>
      <c r="K85" s="99"/>
      <c r="L85" s="100"/>
    </row>
    <row r="86" spans="4:12" ht="20.100000000000001" customHeight="1">
      <c r="D86" s="357"/>
      <c r="E86" s="362" t="s">
        <v>152</v>
      </c>
      <c r="F86" s="101" t="s">
        <v>124</v>
      </c>
      <c r="G86" s="102"/>
      <c r="H86" s="324"/>
      <c r="I86" s="103">
        <f t="shared" si="1"/>
        <v>0</v>
      </c>
      <c r="J86" s="168"/>
      <c r="K86" s="103" t="s">
        <v>250</v>
      </c>
      <c r="L86" s="175"/>
    </row>
    <row r="87" spans="4:12" ht="20.100000000000001" customHeight="1">
      <c r="D87" s="357"/>
      <c r="E87" s="360"/>
      <c r="F87" s="86" t="s">
        <v>55</v>
      </c>
      <c r="G87" s="104"/>
      <c r="H87" s="325"/>
      <c r="I87" s="103">
        <f t="shared" si="1"/>
        <v>0</v>
      </c>
      <c r="J87" s="157">
        <v>33</v>
      </c>
      <c r="K87" s="88"/>
      <c r="L87" s="173"/>
    </row>
    <row r="88" spans="4:12" ht="20.100000000000001" customHeight="1">
      <c r="D88" s="357"/>
      <c r="E88" s="360"/>
      <c r="F88" s="86" t="s">
        <v>123</v>
      </c>
      <c r="G88" s="104"/>
      <c r="H88" s="325"/>
      <c r="I88" s="103">
        <f t="shared" si="1"/>
        <v>0</v>
      </c>
      <c r="J88" s="156"/>
      <c r="K88" s="86"/>
      <c r="L88" s="173"/>
    </row>
    <row r="89" spans="4:12" ht="20.100000000000001" customHeight="1">
      <c r="D89" s="357"/>
      <c r="E89" s="360"/>
      <c r="F89" s="95" t="s">
        <v>49</v>
      </c>
      <c r="G89" s="73"/>
      <c r="H89" s="326"/>
      <c r="I89" s="103">
        <f t="shared" si="1"/>
        <v>0</v>
      </c>
      <c r="J89" s="157"/>
      <c r="K89" s="88"/>
      <c r="L89" s="173"/>
    </row>
    <row r="90" spans="4:12" ht="20.100000000000001" customHeight="1">
      <c r="D90" s="357"/>
      <c r="E90" s="360"/>
      <c r="F90" s="86" t="s">
        <v>50</v>
      </c>
      <c r="G90" s="104"/>
      <c r="H90" s="325"/>
      <c r="I90" s="103">
        <f t="shared" si="1"/>
        <v>0</v>
      </c>
      <c r="J90" s="157"/>
      <c r="K90" s="88"/>
      <c r="L90" s="176"/>
    </row>
    <row r="91" spans="4:12" ht="20.100000000000001" customHeight="1">
      <c r="D91" s="357"/>
      <c r="E91" s="361"/>
      <c r="F91" s="97" t="s">
        <v>77</v>
      </c>
      <c r="G91" s="105"/>
      <c r="H91" s="332"/>
      <c r="I91" s="103">
        <f t="shared" si="1"/>
        <v>0</v>
      </c>
      <c r="J91" s="167"/>
      <c r="K91" s="99"/>
      <c r="L91" s="174"/>
    </row>
    <row r="92" spans="4:12" ht="20.100000000000001" customHeight="1">
      <c r="D92" s="357"/>
      <c r="E92" s="362" t="s">
        <v>153</v>
      </c>
      <c r="F92" s="101" t="s">
        <v>124</v>
      </c>
      <c r="G92" s="102"/>
      <c r="H92" s="324"/>
      <c r="I92" s="103">
        <f t="shared" si="1"/>
        <v>0</v>
      </c>
      <c r="J92" s="103"/>
      <c r="K92" s="168" t="s">
        <v>250</v>
      </c>
      <c r="L92" s="148"/>
    </row>
    <row r="93" spans="4:12" ht="20.100000000000001" customHeight="1">
      <c r="D93" s="357"/>
      <c r="E93" s="360"/>
      <c r="F93" s="86" t="s">
        <v>55</v>
      </c>
      <c r="G93" s="104"/>
      <c r="H93" s="325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357"/>
      <c r="E94" s="360"/>
      <c r="F94" s="86" t="s">
        <v>123</v>
      </c>
      <c r="G94" s="104"/>
      <c r="H94" s="325"/>
      <c r="I94" s="103">
        <f t="shared" si="1"/>
        <v>0</v>
      </c>
      <c r="J94" s="86"/>
      <c r="K94" s="156"/>
      <c r="L94" s="90"/>
    </row>
    <row r="95" spans="4:12" ht="20.100000000000001" customHeight="1">
      <c r="D95" s="357"/>
      <c r="E95" s="360"/>
      <c r="F95" s="95" t="s">
        <v>49</v>
      </c>
      <c r="G95" s="73"/>
      <c r="H95" s="326"/>
      <c r="I95" s="103">
        <f t="shared" si="1"/>
        <v>0</v>
      </c>
      <c r="J95" s="88"/>
      <c r="K95" s="157"/>
      <c r="L95" s="90"/>
    </row>
    <row r="96" spans="4:12" ht="20.100000000000001" customHeight="1">
      <c r="D96" s="357"/>
      <c r="E96" s="360"/>
      <c r="F96" s="86" t="s">
        <v>50</v>
      </c>
      <c r="G96" s="104"/>
      <c r="H96" s="325"/>
      <c r="I96" s="103">
        <f t="shared" si="1"/>
        <v>0</v>
      </c>
      <c r="J96" s="88"/>
      <c r="K96" s="157"/>
      <c r="L96" s="147"/>
    </row>
    <row r="97" spans="4:12" ht="20.100000000000001" customHeight="1" thickBot="1">
      <c r="D97" s="357"/>
      <c r="E97" s="360"/>
      <c r="F97" s="116" t="s">
        <v>77</v>
      </c>
      <c r="G97" s="117"/>
      <c r="H97" s="327"/>
      <c r="I97" s="294">
        <f t="shared" si="1"/>
        <v>0</v>
      </c>
      <c r="J97" s="118"/>
      <c r="K97" s="177"/>
      <c r="L97" s="121"/>
    </row>
    <row r="98" spans="4:12" ht="20.100000000000001" customHeight="1">
      <c r="D98" s="356" t="s">
        <v>121</v>
      </c>
      <c r="E98" s="359" t="s">
        <v>119</v>
      </c>
      <c r="F98" s="204" t="s">
        <v>67</v>
      </c>
      <c r="G98" s="232"/>
      <c r="H98" s="232"/>
      <c r="I98" s="85">
        <f t="shared" si="1"/>
        <v>0</v>
      </c>
      <c r="J98" s="205"/>
      <c r="K98" s="206" t="s">
        <v>250</v>
      </c>
      <c r="L98" s="435"/>
    </row>
    <row r="99" spans="4:12" ht="20.100000000000001" customHeight="1">
      <c r="D99" s="357"/>
      <c r="E99" s="360"/>
      <c r="F99" s="193" t="s">
        <v>55</v>
      </c>
      <c r="G99" s="225" t="s">
        <v>281</v>
      </c>
      <c r="H99" s="225" t="s">
        <v>281</v>
      </c>
      <c r="I99" s="103">
        <f t="shared" si="1"/>
        <v>12</v>
      </c>
      <c r="J99" s="195">
        <v>33</v>
      </c>
      <c r="K99" s="208"/>
      <c r="L99" s="436"/>
    </row>
    <row r="100" spans="4:12" ht="20.100000000000001" customHeight="1">
      <c r="D100" s="357"/>
      <c r="E100" s="360"/>
      <c r="F100" s="193" t="s">
        <v>123</v>
      </c>
      <c r="G100" s="225" t="s">
        <v>342</v>
      </c>
      <c r="H100" s="225" t="s">
        <v>342</v>
      </c>
      <c r="I100" s="103">
        <f t="shared" si="1"/>
        <v>13</v>
      </c>
      <c r="J100" s="193"/>
      <c r="K100" s="209"/>
      <c r="L100" s="436"/>
    </row>
    <row r="101" spans="4:12" ht="16.5">
      <c r="D101" s="357"/>
      <c r="E101" s="360"/>
      <c r="F101" s="196" t="s">
        <v>49</v>
      </c>
      <c r="G101" s="228" t="s">
        <v>282</v>
      </c>
      <c r="H101" s="228" t="s">
        <v>282</v>
      </c>
      <c r="I101" s="103">
        <f t="shared" si="1"/>
        <v>66</v>
      </c>
      <c r="J101" s="195"/>
      <c r="K101" s="208"/>
      <c r="L101" s="436"/>
    </row>
    <row r="102" spans="4:12" ht="17.649999999999999" customHeight="1">
      <c r="D102" s="357"/>
      <c r="E102" s="360"/>
      <c r="F102" s="193" t="s">
        <v>50</v>
      </c>
      <c r="G102" s="225"/>
      <c r="H102" s="225" t="s">
        <v>281</v>
      </c>
      <c r="I102" s="103">
        <f t="shared" si="1"/>
        <v>12</v>
      </c>
      <c r="J102" s="195"/>
      <c r="K102" s="208"/>
      <c r="L102" s="436"/>
    </row>
    <row r="103" spans="4:12" ht="17.649999999999999" customHeight="1" thickBot="1">
      <c r="D103" s="357"/>
      <c r="E103" s="361"/>
      <c r="F103" s="198" t="s">
        <v>77</v>
      </c>
      <c r="G103" s="229" t="s">
        <v>281</v>
      </c>
      <c r="H103" s="229" t="s">
        <v>281</v>
      </c>
      <c r="I103" s="103">
        <f t="shared" si="1"/>
        <v>12</v>
      </c>
      <c r="J103" s="200"/>
      <c r="K103" s="211"/>
      <c r="L103" s="437"/>
    </row>
    <row r="104" spans="4:12" ht="17.649999999999999" customHeight="1">
      <c r="D104" s="357"/>
      <c r="E104" s="362" t="s">
        <v>135</v>
      </c>
      <c r="F104" s="101" t="s">
        <v>67</v>
      </c>
      <c r="G104" s="246"/>
      <c r="H104" s="246"/>
      <c r="I104" s="103">
        <f t="shared" si="1"/>
        <v>0</v>
      </c>
      <c r="J104" s="247"/>
      <c r="K104" s="248" t="s">
        <v>250</v>
      </c>
      <c r="L104" s="438"/>
    </row>
    <row r="105" spans="4:12" ht="17.649999999999999" customHeight="1">
      <c r="D105" s="357"/>
      <c r="E105" s="360"/>
      <c r="F105" s="86" t="s">
        <v>55</v>
      </c>
      <c r="G105" s="249" t="s">
        <v>411</v>
      </c>
      <c r="H105" s="249" t="s">
        <v>411</v>
      </c>
      <c r="I105" s="103">
        <f t="shared" si="1"/>
        <v>26</v>
      </c>
      <c r="J105" s="250">
        <v>33</v>
      </c>
      <c r="K105" s="251"/>
      <c r="L105" s="434"/>
    </row>
    <row r="106" spans="4:12" ht="17.649999999999999" customHeight="1">
      <c r="D106" s="357"/>
      <c r="E106" s="360"/>
      <c r="F106" s="86" t="s">
        <v>123</v>
      </c>
      <c r="G106" s="249" t="s">
        <v>411</v>
      </c>
      <c r="H106" s="249" t="s">
        <v>411</v>
      </c>
      <c r="I106" s="103">
        <f t="shared" si="1"/>
        <v>26</v>
      </c>
      <c r="J106" s="252"/>
      <c r="K106" s="253"/>
      <c r="L106" s="434"/>
    </row>
    <row r="107" spans="4:12" ht="17.649999999999999" customHeight="1">
      <c r="D107" s="357"/>
      <c r="E107" s="360"/>
      <c r="F107" s="95" t="s">
        <v>49</v>
      </c>
      <c r="G107" s="254" t="s">
        <v>412</v>
      </c>
      <c r="H107" s="254" t="s">
        <v>412</v>
      </c>
      <c r="I107" s="103">
        <f t="shared" si="1"/>
        <v>59</v>
      </c>
      <c r="J107" s="250"/>
      <c r="K107" s="251"/>
      <c r="L107" s="434"/>
    </row>
    <row r="108" spans="4:12" ht="17.649999999999999" customHeight="1">
      <c r="D108" s="357"/>
      <c r="E108" s="360"/>
      <c r="F108" s="86" t="s">
        <v>50</v>
      </c>
      <c r="G108" s="249"/>
      <c r="H108" s="249" t="s">
        <v>411</v>
      </c>
      <c r="I108" s="103">
        <f t="shared" si="1"/>
        <v>26</v>
      </c>
      <c r="J108" s="250"/>
      <c r="K108" s="251"/>
      <c r="L108" s="434"/>
    </row>
    <row r="109" spans="4:12" ht="17.649999999999999" customHeight="1">
      <c r="D109" s="357"/>
      <c r="E109" s="361"/>
      <c r="F109" s="97" t="s">
        <v>77</v>
      </c>
      <c r="G109" s="255" t="s">
        <v>411</v>
      </c>
      <c r="H109" s="255" t="s">
        <v>411</v>
      </c>
      <c r="I109" s="103">
        <f t="shared" si="1"/>
        <v>26</v>
      </c>
      <c r="J109" s="256"/>
      <c r="K109" s="257"/>
      <c r="L109" s="439"/>
    </row>
    <row r="110" spans="4:12" ht="17.649999999999999" customHeight="1">
      <c r="D110" s="357"/>
      <c r="E110" s="362" t="s">
        <v>136</v>
      </c>
      <c r="F110" s="101" t="s">
        <v>67</v>
      </c>
      <c r="G110" s="258"/>
      <c r="H110" s="258"/>
      <c r="I110" s="103">
        <f t="shared" si="1"/>
        <v>0</v>
      </c>
      <c r="J110" s="247"/>
      <c r="K110" s="248" t="s">
        <v>250</v>
      </c>
      <c r="L110" s="438"/>
    </row>
    <row r="111" spans="4:12" ht="17.649999999999999" customHeight="1">
      <c r="D111" s="357"/>
      <c r="E111" s="360"/>
      <c r="F111" s="86" t="s">
        <v>55</v>
      </c>
      <c r="G111" s="249" t="s">
        <v>413</v>
      </c>
      <c r="H111" s="249" t="s">
        <v>413</v>
      </c>
      <c r="I111" s="103">
        <f t="shared" si="1"/>
        <v>31</v>
      </c>
      <c r="J111" s="250">
        <v>33</v>
      </c>
      <c r="K111" s="251"/>
      <c r="L111" s="434"/>
    </row>
    <row r="112" spans="4:12" ht="17.649999999999999" customHeight="1">
      <c r="D112" s="357"/>
      <c r="E112" s="360"/>
      <c r="F112" s="86" t="s">
        <v>123</v>
      </c>
      <c r="G112" s="249" t="s">
        <v>413</v>
      </c>
      <c r="H112" s="249" t="s">
        <v>413</v>
      </c>
      <c r="I112" s="103">
        <f t="shared" si="1"/>
        <v>31</v>
      </c>
      <c r="J112" s="252"/>
      <c r="K112" s="253"/>
      <c r="L112" s="434"/>
    </row>
    <row r="113" spans="4:12" ht="17.649999999999999" customHeight="1">
      <c r="D113" s="357"/>
      <c r="E113" s="360"/>
      <c r="F113" s="95" t="s">
        <v>49</v>
      </c>
      <c r="G113" s="254" t="s">
        <v>414</v>
      </c>
      <c r="H113" s="254" t="s">
        <v>414</v>
      </c>
      <c r="I113" s="103">
        <f t="shared" si="1"/>
        <v>71</v>
      </c>
      <c r="J113" s="250"/>
      <c r="K113" s="251"/>
      <c r="L113" s="434"/>
    </row>
    <row r="114" spans="4:12" ht="17.649999999999999" customHeight="1">
      <c r="D114" s="357"/>
      <c r="E114" s="360"/>
      <c r="F114" s="86" t="s">
        <v>50</v>
      </c>
      <c r="G114" s="249"/>
      <c r="H114" s="249" t="s">
        <v>413</v>
      </c>
      <c r="I114" s="103">
        <f t="shared" si="1"/>
        <v>31</v>
      </c>
      <c r="J114" s="250"/>
      <c r="K114" s="251"/>
      <c r="L114" s="434"/>
    </row>
    <row r="115" spans="4:12" ht="17.649999999999999" customHeight="1">
      <c r="D115" s="357"/>
      <c r="E115" s="361"/>
      <c r="F115" s="97" t="s">
        <v>77</v>
      </c>
      <c r="G115" s="255" t="s">
        <v>413</v>
      </c>
      <c r="H115" s="255" t="s">
        <v>413</v>
      </c>
      <c r="I115" s="103">
        <f t="shared" si="1"/>
        <v>31</v>
      </c>
      <c r="J115" s="256"/>
      <c r="K115" s="257"/>
      <c r="L115" s="439"/>
    </row>
    <row r="116" spans="4:12" ht="17.649999999999999" customHeight="1">
      <c r="D116" s="357"/>
      <c r="E116" s="362" t="s">
        <v>137</v>
      </c>
      <c r="F116" s="101" t="s">
        <v>67</v>
      </c>
      <c r="G116" s="258"/>
      <c r="H116" s="258"/>
      <c r="I116" s="103">
        <f t="shared" si="1"/>
        <v>0</v>
      </c>
      <c r="J116" s="247"/>
      <c r="K116" s="248" t="s">
        <v>250</v>
      </c>
      <c r="L116" s="438"/>
    </row>
    <row r="117" spans="4:12" ht="17.649999999999999" customHeight="1">
      <c r="D117" s="357"/>
      <c r="E117" s="360"/>
      <c r="F117" s="86" t="s">
        <v>55</v>
      </c>
      <c r="G117" s="249" t="s">
        <v>415</v>
      </c>
      <c r="H117" s="249" t="s">
        <v>415</v>
      </c>
      <c r="I117" s="103">
        <f t="shared" si="1"/>
        <v>17</v>
      </c>
      <c r="J117" s="250">
        <v>33</v>
      </c>
      <c r="K117" s="251"/>
      <c r="L117" s="434"/>
    </row>
    <row r="118" spans="4:12" ht="17.649999999999999" customHeight="1">
      <c r="D118" s="357"/>
      <c r="E118" s="360"/>
      <c r="F118" s="86" t="s">
        <v>123</v>
      </c>
      <c r="G118" s="249" t="s">
        <v>415</v>
      </c>
      <c r="H118" s="249" t="s">
        <v>415</v>
      </c>
      <c r="I118" s="103">
        <f t="shared" si="1"/>
        <v>17</v>
      </c>
      <c r="J118" s="252"/>
      <c r="K118" s="253"/>
      <c r="L118" s="434"/>
    </row>
    <row r="119" spans="4:12" ht="17.649999999999999" customHeight="1">
      <c r="D119" s="357"/>
      <c r="E119" s="360"/>
      <c r="F119" s="95" t="s">
        <v>49</v>
      </c>
      <c r="G119" s="254" t="s">
        <v>416</v>
      </c>
      <c r="H119" s="254" t="s">
        <v>416</v>
      </c>
      <c r="I119" s="103">
        <f t="shared" si="1"/>
        <v>50</v>
      </c>
      <c r="J119" s="250"/>
      <c r="K119" s="251"/>
      <c r="L119" s="434"/>
    </row>
    <row r="120" spans="4:12" ht="17.649999999999999" customHeight="1">
      <c r="D120" s="357"/>
      <c r="E120" s="360"/>
      <c r="F120" s="86" t="s">
        <v>50</v>
      </c>
      <c r="G120" s="249"/>
      <c r="H120" s="249" t="s">
        <v>415</v>
      </c>
      <c r="I120" s="103">
        <f t="shared" si="1"/>
        <v>17</v>
      </c>
      <c r="J120" s="250"/>
      <c r="K120" s="251"/>
      <c r="L120" s="434"/>
    </row>
    <row r="121" spans="4:12" ht="17.649999999999999" customHeight="1">
      <c r="D121" s="357"/>
      <c r="E121" s="361"/>
      <c r="F121" s="97" t="s">
        <v>77</v>
      </c>
      <c r="G121" s="255" t="s">
        <v>415</v>
      </c>
      <c r="H121" s="255" t="s">
        <v>415</v>
      </c>
      <c r="I121" s="103">
        <f t="shared" si="1"/>
        <v>17</v>
      </c>
      <c r="J121" s="256"/>
      <c r="K121" s="257"/>
      <c r="L121" s="439"/>
    </row>
    <row r="122" spans="4:12" ht="17.649999999999999" customHeight="1">
      <c r="D122" s="357"/>
      <c r="E122" s="362" t="s">
        <v>138</v>
      </c>
      <c r="F122" s="101" t="s">
        <v>67</v>
      </c>
      <c r="G122" s="258"/>
      <c r="H122" s="258"/>
      <c r="I122" s="103">
        <f t="shared" si="1"/>
        <v>0</v>
      </c>
      <c r="J122" s="247"/>
      <c r="K122" s="248" t="s">
        <v>250</v>
      </c>
      <c r="L122" s="438"/>
    </row>
    <row r="123" spans="4:12" ht="17.649999999999999" customHeight="1">
      <c r="D123" s="357"/>
      <c r="E123" s="360"/>
      <c r="F123" s="86" t="s">
        <v>55</v>
      </c>
      <c r="G123" s="249" t="s">
        <v>417</v>
      </c>
      <c r="H123" s="249" t="s">
        <v>417</v>
      </c>
      <c r="I123" s="103">
        <f t="shared" si="1"/>
        <v>22</v>
      </c>
      <c r="J123" s="250">
        <v>33</v>
      </c>
      <c r="K123" s="251"/>
      <c r="L123" s="434"/>
    </row>
    <row r="124" spans="4:12" ht="17.649999999999999" customHeight="1">
      <c r="D124" s="357"/>
      <c r="E124" s="360"/>
      <c r="F124" s="86" t="s">
        <v>123</v>
      </c>
      <c r="G124" s="249" t="s">
        <v>417</v>
      </c>
      <c r="H124" s="249" t="s">
        <v>417</v>
      </c>
      <c r="I124" s="103">
        <f t="shared" si="1"/>
        <v>22</v>
      </c>
      <c r="J124" s="252"/>
      <c r="K124" s="253"/>
      <c r="L124" s="434"/>
    </row>
    <row r="125" spans="4:12" ht="17.649999999999999" customHeight="1">
      <c r="D125" s="357"/>
      <c r="E125" s="360"/>
      <c r="F125" s="95" t="s">
        <v>49</v>
      </c>
      <c r="G125" s="254" t="s">
        <v>208</v>
      </c>
      <c r="H125" s="254" t="s">
        <v>208</v>
      </c>
      <c r="I125" s="103">
        <f t="shared" si="1"/>
        <v>51</v>
      </c>
      <c r="J125" s="250"/>
      <c r="K125" s="251"/>
      <c r="L125" s="434"/>
    </row>
    <row r="126" spans="4:12" ht="17.649999999999999" customHeight="1">
      <c r="D126" s="357"/>
      <c r="E126" s="360"/>
      <c r="F126" s="86" t="s">
        <v>50</v>
      </c>
      <c r="G126" s="249"/>
      <c r="H126" s="249" t="s">
        <v>417</v>
      </c>
      <c r="I126" s="103">
        <f t="shared" si="1"/>
        <v>22</v>
      </c>
      <c r="J126" s="250"/>
      <c r="K126" s="251"/>
      <c r="L126" s="434"/>
    </row>
    <row r="127" spans="4:12" ht="17.649999999999999" customHeight="1">
      <c r="D127" s="357"/>
      <c r="E127" s="360"/>
      <c r="F127" s="97" t="s">
        <v>77</v>
      </c>
      <c r="G127" s="255" t="s">
        <v>417</v>
      </c>
      <c r="H127" s="255" t="s">
        <v>417</v>
      </c>
      <c r="I127" s="103">
        <f t="shared" si="1"/>
        <v>22</v>
      </c>
      <c r="J127" s="256"/>
      <c r="K127" s="257"/>
      <c r="L127" s="439"/>
    </row>
    <row r="128" spans="4:12" ht="17.649999999999999" customHeight="1">
      <c r="D128" s="357"/>
      <c r="E128" s="362" t="s">
        <v>145</v>
      </c>
      <c r="F128" s="127" t="s">
        <v>67</v>
      </c>
      <c r="G128" s="258"/>
      <c r="H128" s="258"/>
      <c r="I128" s="103">
        <f t="shared" si="1"/>
        <v>0</v>
      </c>
      <c r="J128" s="259"/>
      <c r="K128" s="260" t="s">
        <v>250</v>
      </c>
      <c r="L128" s="434"/>
    </row>
    <row r="129" spans="4:12" ht="17.649999999999999" customHeight="1">
      <c r="D129" s="357"/>
      <c r="E129" s="360"/>
      <c r="F129" s="128" t="s">
        <v>55</v>
      </c>
      <c r="G129" s="249" t="s">
        <v>418</v>
      </c>
      <c r="H129" s="249" t="s">
        <v>418</v>
      </c>
      <c r="I129" s="103">
        <f t="shared" si="1"/>
        <v>20</v>
      </c>
      <c r="J129" s="250">
        <v>33</v>
      </c>
      <c r="K129" s="251"/>
      <c r="L129" s="434"/>
    </row>
    <row r="130" spans="4:12" ht="17.649999999999999" customHeight="1">
      <c r="D130" s="357"/>
      <c r="E130" s="360"/>
      <c r="F130" s="128" t="s">
        <v>123</v>
      </c>
      <c r="G130" s="249" t="s">
        <v>418</v>
      </c>
      <c r="H130" s="249" t="s">
        <v>418</v>
      </c>
      <c r="I130" s="103">
        <f t="shared" si="1"/>
        <v>20</v>
      </c>
      <c r="J130" s="252"/>
      <c r="K130" s="253"/>
      <c r="L130" s="434"/>
    </row>
    <row r="131" spans="4:12" ht="17.649999999999999" customHeight="1">
      <c r="D131" s="357"/>
      <c r="E131" s="360"/>
      <c r="F131" s="129" t="s">
        <v>49</v>
      </c>
      <c r="G131" s="254" t="s">
        <v>419</v>
      </c>
      <c r="H131" s="254" t="s">
        <v>419</v>
      </c>
      <c r="I131" s="103">
        <f t="shared" si="1"/>
        <v>57</v>
      </c>
      <c r="J131" s="250"/>
      <c r="K131" s="251"/>
      <c r="L131" s="434"/>
    </row>
    <row r="132" spans="4:12" ht="17.649999999999999" customHeight="1">
      <c r="D132" s="357"/>
      <c r="E132" s="360"/>
      <c r="F132" s="128" t="s">
        <v>50</v>
      </c>
      <c r="G132" s="249"/>
      <c r="H132" s="249" t="s">
        <v>418</v>
      </c>
      <c r="I132" s="103">
        <f t="shared" si="1"/>
        <v>20</v>
      </c>
      <c r="J132" s="250"/>
      <c r="K132" s="251"/>
      <c r="L132" s="434"/>
    </row>
    <row r="133" spans="4:12" ht="17.25" customHeight="1" thickBot="1">
      <c r="D133" s="357"/>
      <c r="E133" s="360"/>
      <c r="F133" s="179" t="s">
        <v>77</v>
      </c>
      <c r="G133" s="261" t="s">
        <v>209</v>
      </c>
      <c r="H133" s="261" t="s">
        <v>209</v>
      </c>
      <c r="I133" s="103">
        <f t="shared" si="1"/>
        <v>20</v>
      </c>
      <c r="J133" s="262"/>
      <c r="K133" s="263"/>
      <c r="L133" s="434"/>
    </row>
    <row r="134" spans="4:12" ht="14.25">
      <c r="D134" s="357"/>
      <c r="E134" s="363" t="s">
        <v>155</v>
      </c>
      <c r="F134" s="101" t="s">
        <v>67</v>
      </c>
      <c r="G134" s="71"/>
      <c r="H134" s="71"/>
      <c r="I134" s="103">
        <f t="shared" si="1"/>
        <v>0</v>
      </c>
      <c r="J134" s="103"/>
      <c r="K134" s="168" t="s">
        <v>250</v>
      </c>
      <c r="L134" s="369"/>
    </row>
    <row r="135" spans="4:12" ht="14.25">
      <c r="D135" s="357"/>
      <c r="E135" s="364"/>
      <c r="F135" s="86" t="s">
        <v>55</v>
      </c>
      <c r="G135" s="78"/>
      <c r="H135" s="78"/>
      <c r="I135" s="103">
        <f t="shared" si="1"/>
        <v>0</v>
      </c>
      <c r="J135" s="88">
        <v>33</v>
      </c>
      <c r="K135" s="157"/>
      <c r="L135" s="370"/>
    </row>
    <row r="136" spans="4:12" ht="14.25">
      <c r="D136" s="357"/>
      <c r="E136" s="364"/>
      <c r="F136" s="86" t="s">
        <v>123</v>
      </c>
      <c r="G136" s="78"/>
      <c r="H136" s="78"/>
      <c r="I136" s="103">
        <f t="shared" si="1"/>
        <v>0</v>
      </c>
      <c r="J136" s="86"/>
      <c r="K136" s="156"/>
      <c r="L136" s="370"/>
    </row>
    <row r="137" spans="4:12" ht="14.25">
      <c r="D137" s="357"/>
      <c r="E137" s="364"/>
      <c r="F137" s="95" t="s">
        <v>49</v>
      </c>
      <c r="G137" s="75"/>
      <c r="H137" s="75"/>
      <c r="I137" s="103">
        <f t="shared" ref="I137:I145" si="2">LENB(H137)</f>
        <v>0</v>
      </c>
      <c r="J137" s="88"/>
      <c r="K137" s="157"/>
      <c r="L137" s="370"/>
    </row>
    <row r="138" spans="4:12" ht="14.25">
      <c r="D138" s="357"/>
      <c r="E138" s="364"/>
      <c r="F138" s="86" t="s">
        <v>50</v>
      </c>
      <c r="G138" s="78"/>
      <c r="H138" s="78"/>
      <c r="I138" s="103">
        <f t="shared" si="2"/>
        <v>0</v>
      </c>
      <c r="J138" s="88"/>
      <c r="K138" s="157"/>
      <c r="L138" s="370"/>
    </row>
    <row r="139" spans="4:12" ht="14.25">
      <c r="D139" s="357"/>
      <c r="E139" s="404"/>
      <c r="F139" s="97" t="s">
        <v>77</v>
      </c>
      <c r="G139" s="79"/>
      <c r="H139" s="79"/>
      <c r="I139" s="103">
        <f t="shared" si="2"/>
        <v>0</v>
      </c>
      <c r="J139" s="99"/>
      <c r="K139" s="167"/>
      <c r="L139" s="430"/>
    </row>
    <row r="140" spans="4:12" ht="14.25">
      <c r="D140" s="357"/>
      <c r="E140" s="362" t="s">
        <v>254</v>
      </c>
      <c r="F140" s="127" t="s">
        <v>67</v>
      </c>
      <c r="G140" s="71"/>
      <c r="H140" s="71"/>
      <c r="I140" s="103">
        <f t="shared" si="2"/>
        <v>0</v>
      </c>
      <c r="J140" s="93"/>
      <c r="K140" s="168" t="s">
        <v>250</v>
      </c>
      <c r="L140" s="431"/>
    </row>
    <row r="141" spans="4:12" ht="14.25">
      <c r="D141" s="357"/>
      <c r="E141" s="360"/>
      <c r="F141" s="128" t="s">
        <v>55</v>
      </c>
      <c r="G141" s="78"/>
      <c r="H141" s="78"/>
      <c r="I141" s="103">
        <f t="shared" si="2"/>
        <v>0</v>
      </c>
      <c r="J141" s="88">
        <v>33</v>
      </c>
      <c r="K141" s="157"/>
      <c r="L141" s="432"/>
    </row>
    <row r="142" spans="4:12" ht="14.25">
      <c r="D142" s="357"/>
      <c r="E142" s="360"/>
      <c r="F142" s="128" t="s">
        <v>123</v>
      </c>
      <c r="G142" s="78"/>
      <c r="H142" s="78"/>
      <c r="I142" s="103">
        <f t="shared" si="2"/>
        <v>0</v>
      </c>
      <c r="J142" s="86"/>
      <c r="K142" s="156"/>
      <c r="L142" s="432"/>
    </row>
    <row r="143" spans="4:12" ht="14.25">
      <c r="D143" s="357"/>
      <c r="E143" s="360"/>
      <c r="F143" s="129" t="s">
        <v>49</v>
      </c>
      <c r="G143" s="75"/>
      <c r="H143" s="75"/>
      <c r="I143" s="103">
        <f t="shared" si="2"/>
        <v>0</v>
      </c>
      <c r="J143" s="88"/>
      <c r="K143" s="157"/>
      <c r="L143" s="432"/>
    </row>
    <row r="144" spans="4:12" ht="14.25">
      <c r="D144" s="357"/>
      <c r="E144" s="360"/>
      <c r="F144" s="128" t="s">
        <v>50</v>
      </c>
      <c r="G144" s="78"/>
      <c r="H144" s="78"/>
      <c r="I144" s="103">
        <f t="shared" si="2"/>
        <v>0</v>
      </c>
      <c r="J144" s="88"/>
      <c r="K144" s="157"/>
      <c r="L144" s="432"/>
    </row>
    <row r="145" spans="4:12" ht="15" thickBot="1">
      <c r="D145" s="358"/>
      <c r="E145" s="400"/>
      <c r="F145" s="130" t="s">
        <v>77</v>
      </c>
      <c r="G145" s="80"/>
      <c r="H145" s="80"/>
      <c r="I145" s="297">
        <f t="shared" si="2"/>
        <v>0</v>
      </c>
      <c r="J145" s="110"/>
      <c r="K145" s="166"/>
      <c r="L145" s="43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78" priority="18">
      <formula>I9&gt;J9</formula>
    </cfRule>
  </conditionalFormatting>
  <conditionalFormatting sqref="J15:K15">
    <cfRule type="expression" dxfId="77" priority="35">
      <formula>I15&gt;J15</formula>
    </cfRule>
  </conditionalFormatting>
  <conditionalFormatting sqref="J21:K21">
    <cfRule type="expression" dxfId="76" priority="34">
      <formula>I21&gt;J21</formula>
    </cfRule>
  </conditionalFormatting>
  <conditionalFormatting sqref="J27:K27">
    <cfRule type="expression" dxfId="75" priority="33">
      <formula>I27&gt;J27</formula>
    </cfRule>
  </conditionalFormatting>
  <conditionalFormatting sqref="J33:K33">
    <cfRule type="expression" dxfId="74" priority="32">
      <formula>I33&gt;J33</formula>
    </cfRule>
  </conditionalFormatting>
  <conditionalFormatting sqref="J39:K39">
    <cfRule type="expression" dxfId="73" priority="31">
      <formula>I39&gt;J39</formula>
    </cfRule>
  </conditionalFormatting>
  <conditionalFormatting sqref="J45:K45">
    <cfRule type="expression" dxfId="72" priority="30">
      <formula>I45&gt;J45</formula>
    </cfRule>
  </conditionalFormatting>
  <conditionalFormatting sqref="J51:K51">
    <cfRule type="expression" dxfId="71" priority="29">
      <formula>I51&gt;J51</formula>
    </cfRule>
  </conditionalFormatting>
  <conditionalFormatting sqref="J57:K57">
    <cfRule type="expression" dxfId="70" priority="27">
      <formula>I57&gt;J57</formula>
    </cfRule>
  </conditionalFormatting>
  <conditionalFormatting sqref="J59:K59">
    <cfRule type="expression" dxfId="69" priority="28">
      <formula>I59&gt;J59</formula>
    </cfRule>
  </conditionalFormatting>
  <conditionalFormatting sqref="J63:K63">
    <cfRule type="expression" dxfId="68" priority="26">
      <formula>I63&gt;J63</formula>
    </cfRule>
  </conditionalFormatting>
  <conditionalFormatting sqref="J69:K69">
    <cfRule type="expression" dxfId="67" priority="25">
      <formula>I69&gt;J69</formula>
    </cfRule>
  </conditionalFormatting>
  <conditionalFormatting sqref="J75:K75">
    <cfRule type="expression" dxfId="66" priority="15">
      <formula>I75&gt;J75</formula>
    </cfRule>
  </conditionalFormatting>
  <conditionalFormatting sqref="J81:K81">
    <cfRule type="expression" dxfId="65" priority="13">
      <formula>I81&gt;J81</formula>
    </cfRule>
  </conditionalFormatting>
  <conditionalFormatting sqref="J83:K83">
    <cfRule type="expression" dxfId="64" priority="14">
      <formula>I83&gt;J83</formula>
    </cfRule>
  </conditionalFormatting>
  <conditionalFormatting sqref="J87:K87">
    <cfRule type="expression" dxfId="63" priority="12">
      <formula>I87&gt;J87</formula>
    </cfRule>
  </conditionalFormatting>
  <conditionalFormatting sqref="J93:K93">
    <cfRule type="expression" dxfId="62" priority="11">
      <formula>I93&gt;J93</formula>
    </cfRule>
  </conditionalFormatting>
  <conditionalFormatting sqref="J99:K99">
    <cfRule type="expression" dxfId="61" priority="8">
      <formula>I99&gt;J99</formula>
    </cfRule>
  </conditionalFormatting>
  <conditionalFormatting sqref="J105:K105">
    <cfRule type="expression" dxfId="60" priority="7">
      <formula>I105&gt;J105</formula>
    </cfRule>
  </conditionalFormatting>
  <conditionalFormatting sqref="J111:K111">
    <cfRule type="expression" dxfId="59" priority="6">
      <formula>I111&gt;J111</formula>
    </cfRule>
  </conditionalFormatting>
  <conditionalFormatting sqref="J117:K117">
    <cfRule type="expression" dxfId="58" priority="5">
      <formula>I117&gt;J117</formula>
    </cfRule>
  </conditionalFormatting>
  <conditionalFormatting sqref="J123:K123">
    <cfRule type="expression" dxfId="57" priority="4">
      <formula>I123&gt;J123</formula>
    </cfRule>
  </conditionalFormatting>
  <conditionalFormatting sqref="J129:K129">
    <cfRule type="expression" dxfId="56" priority="3">
      <formula>I129&gt;J129</formula>
    </cfRule>
  </conditionalFormatting>
  <conditionalFormatting sqref="J135:K135">
    <cfRule type="expression" dxfId="55" priority="1">
      <formula>I135&gt;J135</formula>
    </cfRule>
  </conditionalFormatting>
  <conditionalFormatting sqref="J141:K141">
    <cfRule type="expression" dxfId="5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" r:id="rId7" xr:uid="{8DE1A8A9-C428-41B9-BD0A-86818BD8C6EB}"/>
    <hyperlink ref="H101" r:id="rId8" display="https://www.samsung.com/uk/galaxy-book/?product1=np960qha-kg2uk&amp;product2=np960xha-kg2uk&amp;product3=np750qha-ka3uk" xr:uid="{3E558BD7-4844-4509-93EA-BD4B11050313}"/>
    <hyperlink ref="H125" r:id="rId9" xr:uid="{976DEC0F-A606-403A-A5D2-7D68ED1FB87E}"/>
    <hyperlink ref="H107" r:id="rId10" xr:uid="{50359B40-C226-48C2-8CB3-BC50372A8F84}"/>
    <hyperlink ref="H113" r:id="rId11" xr:uid="{59223BB1-DF4E-4203-B955-C96E9A3604DC}"/>
    <hyperlink ref="H119" r:id="rId12" xr:uid="{5373EE60-26F8-4E10-89C3-9637F1090D5B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55" zoomScaleNormal="55" workbookViewId="0">
      <selection activeCell="J131" sqref="J131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102.3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01" t="s">
        <v>519</v>
      </c>
      <c r="C3" s="401"/>
      <c r="D3" s="401"/>
      <c r="E3" s="401"/>
      <c r="F3" s="401"/>
      <c r="G3" s="401"/>
      <c r="H3" s="303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83" t="s">
        <v>54</v>
      </c>
      <c r="E6" s="384"/>
      <c r="F6" s="387" t="s">
        <v>139</v>
      </c>
      <c r="G6" s="60" t="s">
        <v>46</v>
      </c>
      <c r="H6" s="292" t="s">
        <v>514</v>
      </c>
      <c r="I6" s="378" t="s">
        <v>43</v>
      </c>
      <c r="J6" s="389" t="s">
        <v>47</v>
      </c>
      <c r="K6" s="60" t="s">
        <v>518</v>
      </c>
      <c r="L6" s="376" t="s">
        <v>516</v>
      </c>
    </row>
    <row r="7" spans="1:13" ht="23.25" customHeight="1">
      <c r="D7" s="385"/>
      <c r="E7" s="386"/>
      <c r="F7" s="388"/>
      <c r="G7" s="84" t="s">
        <v>515</v>
      </c>
      <c r="H7" s="84" t="s">
        <v>515</v>
      </c>
      <c r="I7" s="379"/>
      <c r="J7" s="390"/>
      <c r="K7" s="154"/>
      <c r="L7" s="377"/>
    </row>
    <row r="8" spans="1:13" ht="21" customHeight="1">
      <c r="D8" s="391" t="s">
        <v>116</v>
      </c>
      <c r="E8" s="362" t="s">
        <v>156</v>
      </c>
      <c r="F8" s="101" t="s">
        <v>125</v>
      </c>
      <c r="G8" s="111"/>
      <c r="H8" s="111"/>
      <c r="I8" s="103">
        <f>LENB(H8)</f>
        <v>0</v>
      </c>
      <c r="J8" s="112"/>
      <c r="K8" s="178" t="s">
        <v>248</v>
      </c>
      <c r="L8" s="366"/>
    </row>
    <row r="9" spans="1:13" ht="21" customHeight="1">
      <c r="D9" s="357"/>
      <c r="E9" s="360"/>
      <c r="F9" s="86" t="s">
        <v>157</v>
      </c>
      <c r="G9" s="87" t="s">
        <v>203</v>
      </c>
      <c r="H9" s="87" t="s">
        <v>203</v>
      </c>
      <c r="I9" s="103">
        <f t="shared" ref="I9:I72" si="0">LENB(H9)</f>
        <v>9</v>
      </c>
      <c r="J9" s="113">
        <v>10</v>
      </c>
      <c r="K9" s="113"/>
      <c r="L9" s="367"/>
    </row>
    <row r="10" spans="1:13" ht="21" customHeight="1">
      <c r="D10" s="357"/>
      <c r="E10" s="360"/>
      <c r="F10" s="86" t="s">
        <v>115</v>
      </c>
      <c r="G10" s="87" t="s">
        <v>325</v>
      </c>
      <c r="H10" s="87" t="s">
        <v>325</v>
      </c>
      <c r="I10" s="103">
        <f t="shared" si="0"/>
        <v>9</v>
      </c>
      <c r="J10" s="86"/>
      <c r="K10" s="86"/>
      <c r="L10" s="367"/>
    </row>
    <row r="11" spans="1:13" ht="21" customHeight="1">
      <c r="D11" s="357"/>
      <c r="E11" s="360"/>
      <c r="F11" s="95" t="s">
        <v>49</v>
      </c>
      <c r="G11" s="133" t="s">
        <v>117</v>
      </c>
      <c r="H11" s="133" t="s">
        <v>117</v>
      </c>
      <c r="I11" s="103">
        <f t="shared" si="0"/>
        <v>47</v>
      </c>
      <c r="J11" s="89"/>
      <c r="K11" s="89"/>
      <c r="L11" s="367"/>
    </row>
    <row r="12" spans="1:13" ht="21" customHeight="1">
      <c r="D12" s="357"/>
      <c r="E12" s="360"/>
      <c r="F12" s="86" t="s">
        <v>50</v>
      </c>
      <c r="G12" s="87"/>
      <c r="H12" s="87" t="s">
        <v>203</v>
      </c>
      <c r="I12" s="103">
        <f t="shared" si="0"/>
        <v>9</v>
      </c>
      <c r="J12" s="89"/>
      <c r="K12" s="89"/>
      <c r="L12" s="367"/>
    </row>
    <row r="13" spans="1:13" ht="21" customHeight="1">
      <c r="D13" s="393"/>
      <c r="E13" s="361"/>
      <c r="F13" s="97" t="s">
        <v>77</v>
      </c>
      <c r="G13" s="98" t="s">
        <v>203</v>
      </c>
      <c r="H13" s="98" t="s">
        <v>203</v>
      </c>
      <c r="I13" s="103">
        <f t="shared" si="0"/>
        <v>9</v>
      </c>
      <c r="J13" s="115"/>
      <c r="K13" s="115"/>
      <c r="L13" s="372"/>
    </row>
    <row r="14" spans="1:13" ht="21" customHeight="1">
      <c r="D14" s="391" t="s">
        <v>120</v>
      </c>
      <c r="E14" s="362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250</v>
      </c>
      <c r="L14" s="366"/>
    </row>
    <row r="15" spans="1:13" ht="21" customHeight="1">
      <c r="D15" s="357"/>
      <c r="E15" s="360"/>
      <c r="F15" s="86" t="s">
        <v>55</v>
      </c>
      <c r="G15" s="87" t="s">
        <v>251</v>
      </c>
      <c r="H15" s="87" t="s">
        <v>251</v>
      </c>
      <c r="I15" s="103">
        <f t="shared" si="0"/>
        <v>12</v>
      </c>
      <c r="J15" s="88">
        <v>33</v>
      </c>
      <c r="K15" s="88"/>
      <c r="L15" s="367"/>
    </row>
    <row r="16" spans="1:13" ht="21" customHeight="1">
      <c r="D16" s="357"/>
      <c r="E16" s="360"/>
      <c r="F16" s="86" t="s">
        <v>123</v>
      </c>
      <c r="G16" s="87" t="s">
        <v>326</v>
      </c>
      <c r="H16" s="87" t="s">
        <v>326</v>
      </c>
      <c r="I16" s="103">
        <f t="shared" si="0"/>
        <v>12</v>
      </c>
      <c r="J16" s="86"/>
      <c r="K16" s="86"/>
      <c r="L16" s="367"/>
    </row>
    <row r="17" spans="2:12" ht="20.100000000000001" customHeight="1">
      <c r="D17" s="357"/>
      <c r="E17" s="360"/>
      <c r="F17" s="95" t="s">
        <v>49</v>
      </c>
      <c r="G17" s="83" t="s">
        <v>117</v>
      </c>
      <c r="H17" s="83" t="s">
        <v>117</v>
      </c>
      <c r="I17" s="103">
        <f t="shared" si="0"/>
        <v>47</v>
      </c>
      <c r="J17" s="88"/>
      <c r="K17" s="88"/>
      <c r="L17" s="367"/>
    </row>
    <row r="18" spans="2:12" ht="20.100000000000001" customHeight="1">
      <c r="D18" s="357"/>
      <c r="E18" s="360"/>
      <c r="F18" s="86" t="s">
        <v>50</v>
      </c>
      <c r="G18" s="87"/>
      <c r="H18" s="87" t="s">
        <v>251</v>
      </c>
      <c r="I18" s="103">
        <f t="shared" si="0"/>
        <v>12</v>
      </c>
      <c r="J18" s="88"/>
      <c r="K18" s="88"/>
      <c r="L18" s="367"/>
    </row>
    <row r="19" spans="2:12" ht="20.100000000000001" customHeight="1">
      <c r="D19" s="357"/>
      <c r="E19" s="361"/>
      <c r="F19" s="97" t="s">
        <v>77</v>
      </c>
      <c r="G19" s="98"/>
      <c r="H19" s="87" t="s">
        <v>251</v>
      </c>
      <c r="I19" s="103">
        <f t="shared" si="0"/>
        <v>12</v>
      </c>
      <c r="J19" s="99"/>
      <c r="K19" s="99"/>
      <c r="L19" s="372"/>
    </row>
    <row r="20" spans="2:12" ht="20.100000000000001" customHeight="1">
      <c r="D20" s="357"/>
      <c r="E20" s="362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250</v>
      </c>
      <c r="L20" s="366"/>
    </row>
    <row r="21" spans="2:12" ht="20.100000000000001" customHeight="1">
      <c r="D21" s="357"/>
      <c r="E21" s="360"/>
      <c r="F21" s="86" t="s">
        <v>55</v>
      </c>
      <c r="G21" s="104" t="s">
        <v>202</v>
      </c>
      <c r="H21" s="104" t="s">
        <v>202</v>
      </c>
      <c r="I21" s="103">
        <f t="shared" si="0"/>
        <v>11</v>
      </c>
      <c r="J21" s="88">
        <v>33</v>
      </c>
      <c r="K21" s="88"/>
      <c r="L21" s="367"/>
    </row>
    <row r="22" spans="2:12" ht="20.100000000000001" customHeight="1">
      <c r="D22" s="357"/>
      <c r="E22" s="360"/>
      <c r="F22" s="86" t="s">
        <v>123</v>
      </c>
      <c r="G22" s="104" t="s">
        <v>327</v>
      </c>
      <c r="H22" s="104" t="s">
        <v>327</v>
      </c>
      <c r="I22" s="103">
        <f t="shared" si="0"/>
        <v>11</v>
      </c>
      <c r="J22" s="86"/>
      <c r="K22" s="86"/>
      <c r="L22" s="367"/>
    </row>
    <row r="23" spans="2:12" ht="20.100000000000001" customHeight="1">
      <c r="B23" s="57" t="s">
        <v>44</v>
      </c>
      <c r="D23" s="357"/>
      <c r="E23" s="360"/>
      <c r="F23" s="95" t="s">
        <v>49</v>
      </c>
      <c r="G23" s="83" t="s">
        <v>201</v>
      </c>
      <c r="H23" s="83" t="s">
        <v>201</v>
      </c>
      <c r="I23" s="103">
        <f t="shared" si="0"/>
        <v>55</v>
      </c>
      <c r="J23" s="88"/>
      <c r="K23" s="88"/>
      <c r="L23" s="367"/>
    </row>
    <row r="24" spans="2:12" ht="20.100000000000001" customHeight="1">
      <c r="D24" s="357"/>
      <c r="E24" s="360"/>
      <c r="F24" s="86" t="s">
        <v>50</v>
      </c>
      <c r="G24" s="104"/>
      <c r="H24" s="104" t="s">
        <v>202</v>
      </c>
      <c r="I24" s="103">
        <f t="shared" si="0"/>
        <v>11</v>
      </c>
      <c r="J24" s="88"/>
      <c r="K24" s="88"/>
      <c r="L24" s="367"/>
    </row>
    <row r="25" spans="2:12" ht="20.100000000000001" customHeight="1">
      <c r="D25" s="357"/>
      <c r="E25" s="361"/>
      <c r="F25" s="97" t="s">
        <v>77</v>
      </c>
      <c r="G25" s="105" t="s">
        <v>202</v>
      </c>
      <c r="H25" s="105" t="s">
        <v>202</v>
      </c>
      <c r="I25" s="103">
        <f t="shared" si="0"/>
        <v>11</v>
      </c>
      <c r="J25" s="99"/>
      <c r="K25" s="99"/>
      <c r="L25" s="372"/>
    </row>
    <row r="26" spans="2:12" ht="20.100000000000001" customHeight="1">
      <c r="D26" s="357"/>
      <c r="E26" s="362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250</v>
      </c>
      <c r="L26" s="366"/>
    </row>
    <row r="27" spans="2:12" ht="20.100000000000001" customHeight="1">
      <c r="D27" s="357"/>
      <c r="E27" s="360"/>
      <c r="F27" s="86" t="s">
        <v>55</v>
      </c>
      <c r="G27" s="104" t="s">
        <v>252</v>
      </c>
      <c r="H27" s="104" t="s">
        <v>252</v>
      </c>
      <c r="I27" s="103">
        <f t="shared" si="0"/>
        <v>11</v>
      </c>
      <c r="J27" s="88">
        <v>33</v>
      </c>
      <c r="K27" s="88"/>
      <c r="L27" s="367"/>
    </row>
    <row r="28" spans="2:12" ht="20.100000000000001" customHeight="1">
      <c r="D28" s="357"/>
      <c r="E28" s="360"/>
      <c r="F28" s="86" t="s">
        <v>123</v>
      </c>
      <c r="G28" s="104" t="s">
        <v>328</v>
      </c>
      <c r="H28" s="104" t="s">
        <v>328</v>
      </c>
      <c r="I28" s="103">
        <f t="shared" si="0"/>
        <v>11</v>
      </c>
      <c r="J28" s="86"/>
      <c r="K28" s="86"/>
      <c r="L28" s="367"/>
    </row>
    <row r="29" spans="2:12" ht="20.65" customHeight="1">
      <c r="D29" s="357"/>
      <c r="E29" s="360"/>
      <c r="F29" s="95" t="s">
        <v>49</v>
      </c>
      <c r="G29" s="83" t="s">
        <v>204</v>
      </c>
      <c r="H29" s="83" t="s">
        <v>204</v>
      </c>
      <c r="I29" s="103">
        <f t="shared" si="0"/>
        <v>43</v>
      </c>
      <c r="J29" s="88"/>
      <c r="K29" s="88"/>
      <c r="L29" s="367"/>
    </row>
    <row r="30" spans="2:12" ht="20.65" customHeight="1">
      <c r="D30" s="357"/>
      <c r="E30" s="360"/>
      <c r="F30" s="86" t="s">
        <v>50</v>
      </c>
      <c r="G30" s="104"/>
      <c r="H30" s="104" t="s">
        <v>252</v>
      </c>
      <c r="I30" s="103">
        <f t="shared" si="0"/>
        <v>11</v>
      </c>
      <c r="J30" s="88"/>
      <c r="K30" s="88"/>
      <c r="L30" s="367"/>
    </row>
    <row r="31" spans="2:12" ht="20.65" customHeight="1">
      <c r="D31" s="357"/>
      <c r="E31" s="361"/>
      <c r="F31" s="97" t="s">
        <v>77</v>
      </c>
      <c r="G31" s="105" t="s">
        <v>252</v>
      </c>
      <c r="H31" s="105" t="s">
        <v>252</v>
      </c>
      <c r="I31" s="103">
        <f t="shared" si="0"/>
        <v>11</v>
      </c>
      <c r="J31" s="99"/>
      <c r="K31" s="99"/>
      <c r="L31" s="372"/>
    </row>
    <row r="32" spans="2:12" ht="20.65" customHeight="1">
      <c r="D32" s="357"/>
      <c r="E32" s="362" t="s">
        <v>128</v>
      </c>
      <c r="F32" s="101" t="s">
        <v>124</v>
      </c>
      <c r="G32" s="71"/>
      <c r="H32" s="71"/>
      <c r="I32" s="103">
        <f t="shared" si="0"/>
        <v>0</v>
      </c>
      <c r="J32" s="103"/>
      <c r="K32" s="103" t="s">
        <v>250</v>
      </c>
      <c r="L32" s="366"/>
    </row>
    <row r="33" spans="4:12" ht="20.65" customHeight="1">
      <c r="D33" s="357"/>
      <c r="E33" s="360"/>
      <c r="F33" s="86" t="s">
        <v>55</v>
      </c>
      <c r="G33" s="104" t="s">
        <v>283</v>
      </c>
      <c r="H33" s="104" t="s">
        <v>283</v>
      </c>
      <c r="I33" s="103">
        <f t="shared" si="0"/>
        <v>21</v>
      </c>
      <c r="J33" s="88">
        <v>33</v>
      </c>
      <c r="K33" s="88"/>
      <c r="L33" s="367"/>
    </row>
    <row r="34" spans="4:12" ht="20.65" customHeight="1">
      <c r="D34" s="357"/>
      <c r="E34" s="360"/>
      <c r="F34" s="86" t="s">
        <v>123</v>
      </c>
      <c r="G34" s="104" t="s">
        <v>329</v>
      </c>
      <c r="H34" s="104" t="s">
        <v>329</v>
      </c>
      <c r="I34" s="103">
        <f t="shared" si="0"/>
        <v>21</v>
      </c>
      <c r="J34" s="86"/>
      <c r="K34" s="86"/>
      <c r="L34" s="367"/>
    </row>
    <row r="35" spans="4:12" ht="20.65" customHeight="1">
      <c r="D35" s="357"/>
      <c r="E35" s="360"/>
      <c r="F35" s="95" t="s">
        <v>49</v>
      </c>
      <c r="G35" s="83" t="s">
        <v>284</v>
      </c>
      <c r="H35" s="83" t="s">
        <v>284</v>
      </c>
      <c r="I35" s="103">
        <f t="shared" si="0"/>
        <v>94</v>
      </c>
      <c r="J35" s="88"/>
      <c r="K35" s="88"/>
      <c r="L35" s="367"/>
    </row>
    <row r="36" spans="4:12" ht="20.65" customHeight="1">
      <c r="D36" s="357"/>
      <c r="E36" s="360"/>
      <c r="F36" s="86" t="s">
        <v>50</v>
      </c>
      <c r="G36" s="104"/>
      <c r="H36" s="104" t="s">
        <v>283</v>
      </c>
      <c r="I36" s="103">
        <f t="shared" si="0"/>
        <v>21</v>
      </c>
      <c r="J36" s="88"/>
      <c r="K36" s="88"/>
      <c r="L36" s="367"/>
    </row>
    <row r="37" spans="4:12" ht="20.65" customHeight="1">
      <c r="D37" s="357"/>
      <c r="E37" s="361"/>
      <c r="F37" s="97" t="s">
        <v>77</v>
      </c>
      <c r="G37" s="79" t="s">
        <v>283</v>
      </c>
      <c r="H37" s="79" t="s">
        <v>283</v>
      </c>
      <c r="I37" s="103">
        <f t="shared" si="0"/>
        <v>21</v>
      </c>
      <c r="J37" s="99"/>
      <c r="K37" s="99"/>
      <c r="L37" s="372"/>
    </row>
    <row r="38" spans="4:12" ht="20.65" customHeight="1">
      <c r="D38" s="357"/>
      <c r="E38" s="362" t="s">
        <v>129</v>
      </c>
      <c r="F38" s="101" t="s">
        <v>124</v>
      </c>
      <c r="G38" s="102"/>
      <c r="H38" s="102"/>
      <c r="I38" s="103">
        <f t="shared" si="0"/>
        <v>0</v>
      </c>
      <c r="J38" s="103"/>
      <c r="K38" s="103" t="s">
        <v>250</v>
      </c>
      <c r="L38" s="94"/>
    </row>
    <row r="39" spans="4:12" ht="20.65" customHeight="1">
      <c r="D39" s="357"/>
      <c r="E39" s="360"/>
      <c r="F39" s="86" t="s">
        <v>55</v>
      </c>
      <c r="G39" s="104"/>
      <c r="H39" s="104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57"/>
      <c r="E40" s="360"/>
      <c r="F40" s="86" t="s">
        <v>123</v>
      </c>
      <c r="G40" s="104"/>
      <c r="H40" s="104"/>
      <c r="I40" s="103">
        <f t="shared" si="0"/>
        <v>0</v>
      </c>
      <c r="J40" s="86"/>
      <c r="K40" s="86"/>
      <c r="L40" s="90"/>
    </row>
    <row r="41" spans="4:12" ht="20.100000000000001" customHeight="1">
      <c r="D41" s="357"/>
      <c r="E41" s="360"/>
      <c r="F41" s="95" t="s">
        <v>49</v>
      </c>
      <c r="G41" s="73"/>
      <c r="H41" s="73"/>
      <c r="I41" s="103">
        <f t="shared" si="0"/>
        <v>0</v>
      </c>
      <c r="J41" s="88"/>
      <c r="K41" s="88"/>
      <c r="L41" s="90"/>
    </row>
    <row r="42" spans="4:12" ht="20.100000000000001" customHeight="1">
      <c r="D42" s="357"/>
      <c r="E42" s="360"/>
      <c r="F42" s="86" t="s">
        <v>50</v>
      </c>
      <c r="G42" s="104"/>
      <c r="H42" s="104"/>
      <c r="I42" s="103">
        <f t="shared" si="0"/>
        <v>0</v>
      </c>
      <c r="J42" s="88"/>
      <c r="K42" s="88"/>
      <c r="L42" s="96"/>
    </row>
    <row r="43" spans="4:12" ht="20.100000000000001" customHeight="1">
      <c r="D43" s="357"/>
      <c r="E43" s="361"/>
      <c r="F43" s="97" t="s">
        <v>77</v>
      </c>
      <c r="G43" s="105"/>
      <c r="H43" s="105"/>
      <c r="I43" s="103">
        <f t="shared" si="0"/>
        <v>0</v>
      </c>
      <c r="J43" s="99"/>
      <c r="K43" s="99"/>
      <c r="L43" s="100"/>
    </row>
    <row r="44" spans="4:12" ht="20.100000000000001" customHeight="1">
      <c r="D44" s="357"/>
      <c r="E44" s="362" t="s">
        <v>130</v>
      </c>
      <c r="F44" s="101" t="s">
        <v>124</v>
      </c>
      <c r="G44" s="102"/>
      <c r="H44" s="102"/>
      <c r="I44" s="103">
        <f t="shared" si="0"/>
        <v>0</v>
      </c>
      <c r="J44" s="103"/>
      <c r="K44" s="103" t="s">
        <v>250</v>
      </c>
      <c r="L44" s="94"/>
    </row>
    <row r="45" spans="4:12" ht="20.100000000000001" customHeight="1">
      <c r="D45" s="357"/>
      <c r="E45" s="360"/>
      <c r="F45" s="86" t="s">
        <v>55</v>
      </c>
      <c r="G45" s="104"/>
      <c r="H45" s="104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57"/>
      <c r="E46" s="360"/>
      <c r="F46" s="86" t="s">
        <v>123</v>
      </c>
      <c r="G46" s="104"/>
      <c r="H46" s="104"/>
      <c r="I46" s="103">
        <f t="shared" si="0"/>
        <v>0</v>
      </c>
      <c r="J46" s="86"/>
      <c r="K46" s="86"/>
      <c r="L46" s="90"/>
    </row>
    <row r="47" spans="4:12" ht="20.100000000000001" customHeight="1">
      <c r="D47" s="357"/>
      <c r="E47" s="360"/>
      <c r="F47" s="95" t="s">
        <v>49</v>
      </c>
      <c r="G47" s="73"/>
      <c r="H47" s="73"/>
      <c r="I47" s="103">
        <f t="shared" si="0"/>
        <v>0</v>
      </c>
      <c r="J47" s="88"/>
      <c r="K47" s="88"/>
      <c r="L47" s="90"/>
    </row>
    <row r="48" spans="4:12" ht="20.100000000000001" customHeight="1">
      <c r="D48" s="357"/>
      <c r="E48" s="360"/>
      <c r="F48" s="86" t="s">
        <v>50</v>
      </c>
      <c r="G48" s="104"/>
      <c r="H48" s="104"/>
      <c r="I48" s="103">
        <f t="shared" si="0"/>
        <v>0</v>
      </c>
      <c r="J48" s="88"/>
      <c r="K48" s="88"/>
      <c r="L48" s="96"/>
    </row>
    <row r="49" spans="4:12" ht="20.100000000000001" customHeight="1">
      <c r="D49" s="357"/>
      <c r="E49" s="361"/>
      <c r="F49" s="97" t="s">
        <v>77</v>
      </c>
      <c r="G49" s="105"/>
      <c r="H49" s="105"/>
      <c r="I49" s="103">
        <f t="shared" si="0"/>
        <v>0</v>
      </c>
      <c r="J49" s="99"/>
      <c r="K49" s="99"/>
      <c r="L49" s="100"/>
    </row>
    <row r="50" spans="4:12" ht="20.100000000000001" customHeight="1">
      <c r="D50" s="357"/>
      <c r="E50" s="362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250</v>
      </c>
      <c r="L50" s="94"/>
    </row>
    <row r="51" spans="4:12" ht="20.100000000000001" customHeight="1">
      <c r="D51" s="357"/>
      <c r="E51" s="360"/>
      <c r="F51" s="86" t="s">
        <v>55</v>
      </c>
      <c r="G51" s="104"/>
      <c r="H51" s="104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57"/>
      <c r="E52" s="360"/>
      <c r="F52" s="86" t="s">
        <v>123</v>
      </c>
      <c r="G52" s="104"/>
      <c r="H52" s="104"/>
      <c r="I52" s="103">
        <f t="shared" si="0"/>
        <v>0</v>
      </c>
      <c r="J52" s="86"/>
      <c r="K52" s="86"/>
      <c r="L52" s="90"/>
    </row>
    <row r="53" spans="4:12" ht="20.100000000000001" customHeight="1">
      <c r="D53" s="357"/>
      <c r="E53" s="360"/>
      <c r="F53" s="95" t="s">
        <v>49</v>
      </c>
      <c r="G53" s="73"/>
      <c r="H53" s="73"/>
      <c r="I53" s="103">
        <f t="shared" si="0"/>
        <v>0</v>
      </c>
      <c r="J53" s="88"/>
      <c r="K53" s="88"/>
      <c r="L53" s="90"/>
    </row>
    <row r="54" spans="4:12" ht="20.100000000000001" customHeight="1">
      <c r="D54" s="357"/>
      <c r="E54" s="360"/>
      <c r="F54" s="86" t="s">
        <v>50</v>
      </c>
      <c r="G54" s="104"/>
      <c r="H54" s="104"/>
      <c r="I54" s="103">
        <f t="shared" si="0"/>
        <v>0</v>
      </c>
      <c r="J54" s="88"/>
      <c r="K54" s="88"/>
      <c r="L54" s="96"/>
    </row>
    <row r="55" spans="4:12" ht="20.100000000000001" customHeight="1">
      <c r="D55" s="357"/>
      <c r="E55" s="361"/>
      <c r="F55" s="97" t="s">
        <v>77</v>
      </c>
      <c r="G55" s="105"/>
      <c r="H55" s="105"/>
      <c r="I55" s="103">
        <f t="shared" si="0"/>
        <v>0</v>
      </c>
      <c r="J55" s="99"/>
      <c r="K55" s="99"/>
      <c r="L55" s="100"/>
    </row>
    <row r="56" spans="4:12" ht="20.100000000000001" customHeight="1">
      <c r="D56" s="357"/>
      <c r="E56" s="362" t="s">
        <v>132</v>
      </c>
      <c r="F56" s="101" t="s">
        <v>124</v>
      </c>
      <c r="G56" s="102"/>
      <c r="H56" s="102"/>
      <c r="I56" s="103">
        <f t="shared" si="0"/>
        <v>0</v>
      </c>
      <c r="J56" s="103"/>
      <c r="K56" s="103" t="s">
        <v>250</v>
      </c>
      <c r="L56" s="94"/>
    </row>
    <row r="57" spans="4:12" ht="20.100000000000001" customHeight="1">
      <c r="D57" s="357"/>
      <c r="E57" s="360"/>
      <c r="F57" s="86" t="s">
        <v>55</v>
      </c>
      <c r="G57" s="104"/>
      <c r="H57" s="104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57"/>
      <c r="E58" s="360"/>
      <c r="F58" s="86" t="s">
        <v>123</v>
      </c>
      <c r="G58" s="104"/>
      <c r="H58" s="104"/>
      <c r="I58" s="103">
        <f t="shared" si="0"/>
        <v>0</v>
      </c>
      <c r="J58" s="86"/>
      <c r="K58" s="86"/>
      <c r="L58" s="90"/>
    </row>
    <row r="59" spans="4:12" ht="20.100000000000001" customHeight="1">
      <c r="D59" s="357"/>
      <c r="E59" s="360"/>
      <c r="F59" s="95" t="s">
        <v>49</v>
      </c>
      <c r="G59" s="73"/>
      <c r="H59" s="73"/>
      <c r="I59" s="103">
        <f t="shared" si="0"/>
        <v>0</v>
      </c>
      <c r="J59" s="88"/>
      <c r="K59" s="88"/>
      <c r="L59" s="90"/>
    </row>
    <row r="60" spans="4:12" ht="17.649999999999999" customHeight="1">
      <c r="D60" s="357"/>
      <c r="E60" s="360"/>
      <c r="F60" s="86" t="s">
        <v>50</v>
      </c>
      <c r="G60" s="104"/>
      <c r="H60" s="104"/>
      <c r="I60" s="103">
        <f t="shared" si="0"/>
        <v>0</v>
      </c>
      <c r="J60" s="88"/>
      <c r="K60" s="88"/>
      <c r="L60" s="96"/>
    </row>
    <row r="61" spans="4:12" ht="16.5" customHeight="1">
      <c r="D61" s="357"/>
      <c r="E61" s="361"/>
      <c r="F61" s="97" t="s">
        <v>77</v>
      </c>
      <c r="G61" s="105"/>
      <c r="H61" s="105"/>
      <c r="I61" s="103">
        <f t="shared" si="0"/>
        <v>0</v>
      </c>
      <c r="J61" s="99"/>
      <c r="K61" s="99"/>
      <c r="L61" s="100"/>
    </row>
    <row r="62" spans="4:12" ht="17.25" customHeight="1">
      <c r="D62" s="357"/>
      <c r="E62" s="362" t="s">
        <v>133</v>
      </c>
      <c r="F62" s="101" t="s">
        <v>124</v>
      </c>
      <c r="G62" s="102"/>
      <c r="H62" s="102"/>
      <c r="I62" s="103">
        <f t="shared" si="0"/>
        <v>0</v>
      </c>
      <c r="J62" s="103"/>
      <c r="K62" s="103" t="s">
        <v>250</v>
      </c>
      <c r="L62" s="94"/>
    </row>
    <row r="63" spans="4:12" ht="16.5" customHeight="1">
      <c r="D63" s="357"/>
      <c r="E63" s="360"/>
      <c r="F63" s="86" t="s">
        <v>55</v>
      </c>
      <c r="G63" s="104"/>
      <c r="H63" s="104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57"/>
      <c r="E64" s="360"/>
      <c r="F64" s="86" t="s">
        <v>123</v>
      </c>
      <c r="G64" s="104"/>
      <c r="H64" s="104"/>
      <c r="I64" s="103">
        <f t="shared" si="0"/>
        <v>0</v>
      </c>
      <c r="J64" s="86"/>
      <c r="K64" s="86"/>
      <c r="L64" s="90"/>
    </row>
    <row r="65" spans="4:12" ht="20.100000000000001" customHeight="1">
      <c r="D65" s="357"/>
      <c r="E65" s="360"/>
      <c r="F65" s="95" t="s">
        <v>49</v>
      </c>
      <c r="G65" s="73"/>
      <c r="H65" s="73"/>
      <c r="I65" s="103">
        <f t="shared" si="0"/>
        <v>0</v>
      </c>
      <c r="J65" s="88"/>
      <c r="K65" s="88"/>
      <c r="L65" s="90"/>
    </row>
    <row r="66" spans="4:12" ht="20.100000000000001" customHeight="1">
      <c r="D66" s="357"/>
      <c r="E66" s="360"/>
      <c r="F66" s="86" t="s">
        <v>50</v>
      </c>
      <c r="G66" s="104"/>
      <c r="H66" s="104"/>
      <c r="I66" s="103">
        <f t="shared" si="0"/>
        <v>0</v>
      </c>
      <c r="J66" s="88"/>
      <c r="K66" s="88"/>
      <c r="L66" s="96"/>
    </row>
    <row r="67" spans="4:12" ht="20.100000000000001" customHeight="1">
      <c r="D67" s="357"/>
      <c r="E67" s="361"/>
      <c r="F67" s="97" t="s">
        <v>77</v>
      </c>
      <c r="G67" s="105"/>
      <c r="H67" s="105"/>
      <c r="I67" s="103">
        <f t="shared" si="0"/>
        <v>0</v>
      </c>
      <c r="J67" s="99"/>
      <c r="K67" s="99"/>
      <c r="L67" s="100"/>
    </row>
    <row r="68" spans="4:12" ht="20.100000000000001" customHeight="1">
      <c r="D68" s="357"/>
      <c r="E68" s="362" t="s">
        <v>134</v>
      </c>
      <c r="F68" s="101" t="s">
        <v>124</v>
      </c>
      <c r="G68" s="102"/>
      <c r="H68" s="102"/>
      <c r="I68" s="103">
        <f t="shared" si="0"/>
        <v>0</v>
      </c>
      <c r="J68" s="103"/>
      <c r="K68" s="93" t="s">
        <v>250</v>
      </c>
      <c r="L68" s="94"/>
    </row>
    <row r="69" spans="4:12" ht="20.100000000000001" customHeight="1">
      <c r="D69" s="357"/>
      <c r="E69" s="360"/>
      <c r="F69" s="86" t="s">
        <v>55</v>
      </c>
      <c r="G69" s="104"/>
      <c r="H69" s="104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57"/>
      <c r="E70" s="360"/>
      <c r="F70" s="86" t="s">
        <v>123</v>
      </c>
      <c r="G70" s="104"/>
      <c r="H70" s="104"/>
      <c r="I70" s="103">
        <f t="shared" si="0"/>
        <v>0</v>
      </c>
      <c r="J70" s="86"/>
      <c r="K70" s="86"/>
      <c r="L70" s="90"/>
    </row>
    <row r="71" spans="4:12" ht="20.100000000000001" customHeight="1">
      <c r="D71" s="357"/>
      <c r="E71" s="360"/>
      <c r="F71" s="95" t="s">
        <v>49</v>
      </c>
      <c r="G71" s="73"/>
      <c r="H71" s="73"/>
      <c r="I71" s="103">
        <f t="shared" si="0"/>
        <v>0</v>
      </c>
      <c r="J71" s="88"/>
      <c r="K71" s="88"/>
      <c r="L71" s="90"/>
    </row>
    <row r="72" spans="4:12" ht="20.100000000000001" customHeight="1">
      <c r="D72" s="357"/>
      <c r="E72" s="360"/>
      <c r="F72" s="86" t="s">
        <v>50</v>
      </c>
      <c r="G72" s="104"/>
      <c r="H72" s="104"/>
      <c r="I72" s="103">
        <f t="shared" si="0"/>
        <v>0</v>
      </c>
      <c r="J72" s="88"/>
      <c r="K72" s="88"/>
      <c r="L72" s="96"/>
    </row>
    <row r="73" spans="4:12" ht="20.100000000000001" customHeight="1">
      <c r="D73" s="357"/>
      <c r="E73" s="361"/>
      <c r="F73" s="116" t="s">
        <v>77</v>
      </c>
      <c r="G73" s="117"/>
      <c r="H73" s="117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57"/>
      <c r="E74" s="362" t="s">
        <v>150</v>
      </c>
      <c r="F74" s="101" t="s">
        <v>124</v>
      </c>
      <c r="G74" s="102"/>
      <c r="H74" s="102"/>
      <c r="I74" s="103">
        <f t="shared" si="1"/>
        <v>0</v>
      </c>
      <c r="J74" s="103"/>
      <c r="K74" s="103" t="s">
        <v>250</v>
      </c>
      <c r="L74" s="122"/>
    </row>
    <row r="75" spans="4:12" ht="20.100000000000001" customHeight="1">
      <c r="D75" s="357"/>
      <c r="E75" s="360"/>
      <c r="F75" s="86" t="s">
        <v>55</v>
      </c>
      <c r="G75" s="104"/>
      <c r="H75" s="104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57"/>
      <c r="E76" s="360"/>
      <c r="F76" s="86" t="s">
        <v>123</v>
      </c>
      <c r="G76" s="104"/>
      <c r="H76" s="104"/>
      <c r="I76" s="103">
        <f t="shared" si="1"/>
        <v>0</v>
      </c>
      <c r="J76" s="86"/>
      <c r="K76" s="86"/>
      <c r="L76" s="90"/>
    </row>
    <row r="77" spans="4:12" ht="20.100000000000001" customHeight="1">
      <c r="D77" s="357"/>
      <c r="E77" s="360"/>
      <c r="F77" s="95" t="s">
        <v>49</v>
      </c>
      <c r="G77" s="73"/>
      <c r="H77" s="73"/>
      <c r="I77" s="103">
        <f t="shared" si="1"/>
        <v>0</v>
      </c>
      <c r="J77" s="88"/>
      <c r="K77" s="88"/>
      <c r="L77" s="90"/>
    </row>
    <row r="78" spans="4:12" ht="20.100000000000001" customHeight="1">
      <c r="D78" s="357"/>
      <c r="E78" s="360"/>
      <c r="F78" s="86" t="s">
        <v>50</v>
      </c>
      <c r="G78" s="104"/>
      <c r="H78" s="104"/>
      <c r="I78" s="103">
        <f t="shared" si="1"/>
        <v>0</v>
      </c>
      <c r="J78" s="88"/>
      <c r="K78" s="88"/>
      <c r="L78" s="96"/>
    </row>
    <row r="79" spans="4:12" ht="20.100000000000001" customHeight="1">
      <c r="D79" s="357"/>
      <c r="E79" s="361"/>
      <c r="F79" s="97" t="s">
        <v>77</v>
      </c>
      <c r="G79" s="105"/>
      <c r="H79" s="105"/>
      <c r="I79" s="103">
        <f t="shared" si="1"/>
        <v>0</v>
      </c>
      <c r="J79" s="99"/>
      <c r="K79" s="99"/>
      <c r="L79" s="100"/>
    </row>
    <row r="80" spans="4:12" ht="20.100000000000001" customHeight="1">
      <c r="D80" s="357"/>
      <c r="E80" s="362" t="s">
        <v>151</v>
      </c>
      <c r="F80" s="101" t="s">
        <v>124</v>
      </c>
      <c r="G80" s="102"/>
      <c r="H80" s="102"/>
      <c r="I80" s="103">
        <f t="shared" si="1"/>
        <v>0</v>
      </c>
      <c r="J80" s="103"/>
      <c r="K80" s="103" t="s">
        <v>250</v>
      </c>
      <c r="L80" s="94"/>
    </row>
    <row r="81" spans="4:12" ht="20.100000000000001" customHeight="1">
      <c r="D81" s="357"/>
      <c r="E81" s="360"/>
      <c r="F81" s="86" t="s">
        <v>55</v>
      </c>
      <c r="G81" s="104"/>
      <c r="H81" s="104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57"/>
      <c r="E82" s="360"/>
      <c r="F82" s="86" t="s">
        <v>123</v>
      </c>
      <c r="G82" s="104"/>
      <c r="H82" s="104"/>
      <c r="I82" s="103">
        <f t="shared" si="1"/>
        <v>0</v>
      </c>
      <c r="J82" s="86"/>
      <c r="K82" s="86"/>
      <c r="L82" s="90"/>
    </row>
    <row r="83" spans="4:12" ht="20.100000000000001" customHeight="1">
      <c r="D83" s="357"/>
      <c r="E83" s="360"/>
      <c r="F83" s="95" t="s">
        <v>49</v>
      </c>
      <c r="G83" s="73"/>
      <c r="H83" s="73"/>
      <c r="I83" s="103">
        <f t="shared" si="1"/>
        <v>0</v>
      </c>
      <c r="J83" s="88"/>
      <c r="K83" s="88"/>
      <c r="L83" s="90"/>
    </row>
    <row r="84" spans="4:12" ht="20.100000000000001" customHeight="1">
      <c r="D84" s="357"/>
      <c r="E84" s="360"/>
      <c r="F84" s="86" t="s">
        <v>50</v>
      </c>
      <c r="G84" s="104"/>
      <c r="H84" s="104"/>
      <c r="I84" s="103">
        <f t="shared" si="1"/>
        <v>0</v>
      </c>
      <c r="J84" s="88"/>
      <c r="K84" s="88"/>
      <c r="L84" s="96"/>
    </row>
    <row r="85" spans="4:12" ht="20.100000000000001" customHeight="1">
      <c r="D85" s="357"/>
      <c r="E85" s="361"/>
      <c r="F85" s="97" t="s">
        <v>77</v>
      </c>
      <c r="G85" s="105"/>
      <c r="H85" s="105"/>
      <c r="I85" s="103">
        <f t="shared" si="1"/>
        <v>0</v>
      </c>
      <c r="J85" s="99"/>
      <c r="K85" s="99"/>
      <c r="L85" s="100"/>
    </row>
    <row r="86" spans="4:12" ht="20.100000000000001" customHeight="1">
      <c r="D86" s="357"/>
      <c r="E86" s="362" t="s">
        <v>152</v>
      </c>
      <c r="F86" s="101" t="s">
        <v>124</v>
      </c>
      <c r="G86" s="102"/>
      <c r="H86" s="102"/>
      <c r="I86" s="103">
        <f t="shared" si="1"/>
        <v>0</v>
      </c>
      <c r="J86" s="168"/>
      <c r="K86" s="103" t="s">
        <v>250</v>
      </c>
      <c r="L86" s="172"/>
    </row>
    <row r="87" spans="4:12" ht="20.100000000000001" customHeight="1">
      <c r="D87" s="357"/>
      <c r="E87" s="360"/>
      <c r="F87" s="86" t="s">
        <v>55</v>
      </c>
      <c r="G87" s="104"/>
      <c r="H87" s="104"/>
      <c r="I87" s="103">
        <f t="shared" si="1"/>
        <v>0</v>
      </c>
      <c r="J87" s="157">
        <v>33</v>
      </c>
      <c r="K87" s="88"/>
      <c r="L87" s="173"/>
    </row>
    <row r="88" spans="4:12" ht="20.100000000000001" customHeight="1">
      <c r="D88" s="357"/>
      <c r="E88" s="360"/>
      <c r="F88" s="86" t="s">
        <v>123</v>
      </c>
      <c r="G88" s="104"/>
      <c r="H88" s="104"/>
      <c r="I88" s="103">
        <f t="shared" si="1"/>
        <v>0</v>
      </c>
      <c r="J88" s="156"/>
      <c r="K88" s="86"/>
      <c r="L88" s="173"/>
    </row>
    <row r="89" spans="4:12" ht="20.100000000000001" customHeight="1">
      <c r="D89" s="357"/>
      <c r="E89" s="360"/>
      <c r="F89" s="95" t="s">
        <v>49</v>
      </c>
      <c r="G89" s="73"/>
      <c r="H89" s="73"/>
      <c r="I89" s="103">
        <f t="shared" si="1"/>
        <v>0</v>
      </c>
      <c r="J89" s="157"/>
      <c r="K89" s="88"/>
      <c r="L89" s="173"/>
    </row>
    <row r="90" spans="4:12" ht="20.100000000000001" customHeight="1">
      <c r="D90" s="357"/>
      <c r="E90" s="360"/>
      <c r="F90" s="86" t="s">
        <v>50</v>
      </c>
      <c r="G90" s="104"/>
      <c r="H90" s="104"/>
      <c r="I90" s="103">
        <f t="shared" si="1"/>
        <v>0</v>
      </c>
      <c r="J90" s="157"/>
      <c r="K90" s="88"/>
      <c r="L90" s="170"/>
    </row>
    <row r="91" spans="4:12" ht="20.100000000000001" customHeight="1">
      <c r="D91" s="357"/>
      <c r="E91" s="361"/>
      <c r="F91" s="97" t="s">
        <v>77</v>
      </c>
      <c r="G91" s="105"/>
      <c r="H91" s="105"/>
      <c r="I91" s="103">
        <f t="shared" si="1"/>
        <v>0</v>
      </c>
      <c r="J91" s="167"/>
      <c r="K91" s="99"/>
      <c r="L91" s="174"/>
    </row>
    <row r="92" spans="4:12" ht="20.100000000000001" customHeight="1">
      <c r="D92" s="357"/>
      <c r="E92" s="362" t="s">
        <v>153</v>
      </c>
      <c r="F92" s="101" t="s">
        <v>124</v>
      </c>
      <c r="G92" s="102"/>
      <c r="H92" s="102"/>
      <c r="I92" s="103">
        <f t="shared" si="1"/>
        <v>0</v>
      </c>
      <c r="J92" s="103"/>
      <c r="K92" s="168" t="s">
        <v>250</v>
      </c>
      <c r="L92" s="94"/>
    </row>
    <row r="93" spans="4:12" ht="20.100000000000001" customHeight="1">
      <c r="D93" s="357"/>
      <c r="E93" s="360"/>
      <c r="F93" s="86" t="s">
        <v>55</v>
      </c>
      <c r="G93" s="104"/>
      <c r="H93" s="104"/>
      <c r="I93" s="103">
        <f t="shared" si="1"/>
        <v>0</v>
      </c>
      <c r="J93" s="88">
        <v>33</v>
      </c>
      <c r="K93" s="157"/>
      <c r="L93" s="90"/>
    </row>
    <row r="94" spans="4:12" ht="20.100000000000001" customHeight="1">
      <c r="D94" s="357"/>
      <c r="E94" s="360"/>
      <c r="F94" s="86" t="s">
        <v>123</v>
      </c>
      <c r="G94" s="104"/>
      <c r="H94" s="104"/>
      <c r="I94" s="103">
        <f t="shared" si="1"/>
        <v>0</v>
      </c>
      <c r="J94" s="86"/>
      <c r="K94" s="156"/>
      <c r="L94" s="90"/>
    </row>
    <row r="95" spans="4:12" ht="20.100000000000001" customHeight="1">
      <c r="D95" s="357"/>
      <c r="E95" s="360"/>
      <c r="F95" s="95" t="s">
        <v>49</v>
      </c>
      <c r="G95" s="73"/>
      <c r="H95" s="73"/>
      <c r="I95" s="103">
        <f t="shared" si="1"/>
        <v>0</v>
      </c>
      <c r="J95" s="88"/>
      <c r="K95" s="157"/>
      <c r="L95" s="90"/>
    </row>
    <row r="96" spans="4:12" ht="20.100000000000001" customHeight="1">
      <c r="D96" s="357"/>
      <c r="E96" s="360"/>
      <c r="F96" s="86" t="s">
        <v>50</v>
      </c>
      <c r="G96" s="104"/>
      <c r="H96" s="104"/>
      <c r="I96" s="103">
        <f t="shared" si="1"/>
        <v>0</v>
      </c>
      <c r="J96" s="88"/>
      <c r="K96" s="157"/>
      <c r="L96" s="96"/>
    </row>
    <row r="97" spans="4:12" ht="20.100000000000001" customHeight="1" thickBot="1">
      <c r="D97" s="357"/>
      <c r="E97" s="360"/>
      <c r="F97" s="116" t="s">
        <v>77</v>
      </c>
      <c r="G97" s="117"/>
      <c r="H97" s="117"/>
      <c r="I97" s="294">
        <f t="shared" si="1"/>
        <v>0</v>
      </c>
      <c r="J97" s="118"/>
      <c r="K97" s="177"/>
      <c r="L97" s="121"/>
    </row>
    <row r="98" spans="4:12" ht="20.100000000000001" customHeight="1">
      <c r="D98" s="356" t="s">
        <v>121</v>
      </c>
      <c r="E98" s="359" t="s">
        <v>119</v>
      </c>
      <c r="F98" s="204" t="s">
        <v>67</v>
      </c>
      <c r="G98" s="204" t="s">
        <v>78</v>
      </c>
      <c r="H98" s="204" t="s">
        <v>78</v>
      </c>
      <c r="I98" s="85">
        <f t="shared" si="1"/>
        <v>1</v>
      </c>
      <c r="J98" s="205"/>
      <c r="K98" s="205" t="s">
        <v>250</v>
      </c>
      <c r="L98" s="399"/>
    </row>
    <row r="99" spans="4:12" ht="20.100000000000001" customHeight="1">
      <c r="D99" s="357"/>
      <c r="E99" s="360"/>
      <c r="F99" s="193" t="s">
        <v>55</v>
      </c>
      <c r="G99" s="207" t="s">
        <v>163</v>
      </c>
      <c r="H99" s="207" t="s">
        <v>163</v>
      </c>
      <c r="I99" s="103">
        <f t="shared" si="1"/>
        <v>14</v>
      </c>
      <c r="J99" s="195">
        <v>33</v>
      </c>
      <c r="K99" s="195"/>
      <c r="L99" s="373"/>
    </row>
    <row r="100" spans="4:12" ht="20.100000000000001" customHeight="1">
      <c r="D100" s="357"/>
      <c r="E100" s="360"/>
      <c r="F100" s="193" t="s">
        <v>123</v>
      </c>
      <c r="G100" s="207" t="s">
        <v>330</v>
      </c>
      <c r="H100" s="207" t="s">
        <v>330</v>
      </c>
      <c r="I100" s="103">
        <f t="shared" si="1"/>
        <v>14</v>
      </c>
      <c r="J100" s="193"/>
      <c r="K100" s="193"/>
      <c r="L100" s="373"/>
    </row>
    <row r="101" spans="4:12" ht="19.899999999999999" customHeight="1">
      <c r="D101" s="357"/>
      <c r="E101" s="360"/>
      <c r="F101" s="196" t="s">
        <v>49</v>
      </c>
      <c r="G101" s="201" t="s">
        <v>164</v>
      </c>
      <c r="H101" s="201" t="s">
        <v>164</v>
      </c>
      <c r="I101" s="103">
        <f t="shared" si="1"/>
        <v>47</v>
      </c>
      <c r="J101" s="195"/>
      <c r="K101" s="195"/>
      <c r="L101" s="373"/>
    </row>
    <row r="102" spans="4:12" ht="17.649999999999999" customHeight="1">
      <c r="D102" s="357"/>
      <c r="E102" s="360"/>
      <c r="F102" s="193" t="s">
        <v>50</v>
      </c>
      <c r="G102" s="207"/>
      <c r="H102" s="207" t="s">
        <v>163</v>
      </c>
      <c r="I102" s="103">
        <f t="shared" si="1"/>
        <v>14</v>
      </c>
      <c r="J102" s="195"/>
      <c r="K102" s="195"/>
      <c r="L102" s="373"/>
    </row>
    <row r="103" spans="4:12" ht="17.649999999999999" customHeight="1">
      <c r="D103" s="357"/>
      <c r="E103" s="361"/>
      <c r="F103" s="198" t="s">
        <v>77</v>
      </c>
      <c r="G103" s="210" t="s">
        <v>163</v>
      </c>
      <c r="H103" s="210" t="s">
        <v>163</v>
      </c>
      <c r="I103" s="103">
        <f t="shared" si="1"/>
        <v>14</v>
      </c>
      <c r="J103" s="200"/>
      <c r="K103" s="200"/>
      <c r="L103" s="374"/>
    </row>
    <row r="104" spans="4:12" ht="17.649999999999999" customHeight="1">
      <c r="D104" s="357"/>
      <c r="E104" s="362" t="s">
        <v>135</v>
      </c>
      <c r="F104" s="190" t="s">
        <v>67</v>
      </c>
      <c r="G104" s="190" t="s">
        <v>78</v>
      </c>
      <c r="H104" s="190" t="s">
        <v>78</v>
      </c>
      <c r="I104" s="103">
        <f t="shared" si="1"/>
        <v>1</v>
      </c>
      <c r="J104" s="192"/>
      <c r="K104" s="212" t="s">
        <v>250</v>
      </c>
      <c r="L104" s="394"/>
    </row>
    <row r="105" spans="4:12" ht="17.649999999999999" customHeight="1">
      <c r="D105" s="357"/>
      <c r="E105" s="360"/>
      <c r="F105" s="193" t="s">
        <v>55</v>
      </c>
      <c r="G105" s="225" t="s">
        <v>278</v>
      </c>
      <c r="H105" s="225" t="s">
        <v>278</v>
      </c>
      <c r="I105" s="103">
        <f t="shared" si="1"/>
        <v>9</v>
      </c>
      <c r="J105" s="195">
        <v>33</v>
      </c>
      <c r="K105" s="208"/>
      <c r="L105" s="373"/>
    </row>
    <row r="106" spans="4:12" ht="17.649999999999999" customHeight="1">
      <c r="D106" s="357"/>
      <c r="E106" s="360"/>
      <c r="F106" s="193" t="s">
        <v>123</v>
      </c>
      <c r="G106" s="225" t="s">
        <v>331</v>
      </c>
      <c r="H106" s="225" t="s">
        <v>331</v>
      </c>
      <c r="I106" s="103">
        <f t="shared" si="1"/>
        <v>9</v>
      </c>
      <c r="J106" s="193"/>
      <c r="K106" s="209"/>
      <c r="L106" s="373"/>
    </row>
    <row r="107" spans="4:12" ht="17.649999999999999" customHeight="1">
      <c r="D107" s="357"/>
      <c r="E107" s="360"/>
      <c r="F107" s="196" t="s">
        <v>49</v>
      </c>
      <c r="G107" s="228" t="s">
        <v>74</v>
      </c>
      <c r="H107" s="228" t="s">
        <v>74</v>
      </c>
      <c r="I107" s="103">
        <f t="shared" si="1"/>
        <v>37</v>
      </c>
      <c r="J107" s="195"/>
      <c r="K107" s="208"/>
      <c r="L107" s="373"/>
    </row>
    <row r="108" spans="4:12" ht="17.649999999999999" customHeight="1">
      <c r="D108" s="357"/>
      <c r="E108" s="360"/>
      <c r="F108" s="193" t="s">
        <v>50</v>
      </c>
      <c r="G108" s="225"/>
      <c r="H108" s="225" t="s">
        <v>278</v>
      </c>
      <c r="I108" s="103">
        <f t="shared" si="1"/>
        <v>9</v>
      </c>
      <c r="J108" s="195"/>
      <c r="K108" s="208"/>
      <c r="L108" s="373"/>
    </row>
    <row r="109" spans="4:12" ht="17.649999999999999" customHeight="1">
      <c r="D109" s="357"/>
      <c r="E109" s="361"/>
      <c r="F109" s="198" t="s">
        <v>77</v>
      </c>
      <c r="G109" s="210" t="s">
        <v>278</v>
      </c>
      <c r="H109" s="210" t="s">
        <v>278</v>
      </c>
      <c r="I109" s="103">
        <f t="shared" si="1"/>
        <v>9</v>
      </c>
      <c r="J109" s="200"/>
      <c r="K109" s="211"/>
      <c r="L109" s="374"/>
    </row>
    <row r="110" spans="4:12" ht="17.649999999999999" customHeight="1">
      <c r="D110" s="357"/>
      <c r="E110" s="362" t="s">
        <v>136</v>
      </c>
      <c r="F110" s="190" t="s">
        <v>67</v>
      </c>
      <c r="G110" s="223"/>
      <c r="H110" s="223"/>
      <c r="I110" s="103">
        <f t="shared" si="1"/>
        <v>0</v>
      </c>
      <c r="J110" s="192"/>
      <c r="K110" s="212" t="s">
        <v>250</v>
      </c>
      <c r="L110" s="394"/>
    </row>
    <row r="111" spans="4:12" ht="17.649999999999999" customHeight="1">
      <c r="D111" s="357"/>
      <c r="E111" s="360"/>
      <c r="F111" s="193" t="s">
        <v>55</v>
      </c>
      <c r="G111" s="225" t="s">
        <v>165</v>
      </c>
      <c r="H111" s="225" t="s">
        <v>165</v>
      </c>
      <c r="I111" s="103">
        <f t="shared" si="1"/>
        <v>14</v>
      </c>
      <c r="J111" s="195">
        <v>33</v>
      </c>
      <c r="K111" s="208"/>
      <c r="L111" s="373"/>
    </row>
    <row r="112" spans="4:12" ht="17.649999999999999" customHeight="1">
      <c r="D112" s="357"/>
      <c r="E112" s="360"/>
      <c r="F112" s="193" t="s">
        <v>123</v>
      </c>
      <c r="G112" s="225" t="s">
        <v>332</v>
      </c>
      <c r="H112" s="225" t="s">
        <v>549</v>
      </c>
      <c r="I112" s="103">
        <f t="shared" si="1"/>
        <v>16</v>
      </c>
      <c r="J112" s="193"/>
      <c r="K112" s="209"/>
      <c r="L112" s="373"/>
    </row>
    <row r="113" spans="4:12" ht="17.649999999999999" customHeight="1">
      <c r="D113" s="357"/>
      <c r="E113" s="360"/>
      <c r="F113" s="196" t="s">
        <v>49</v>
      </c>
      <c r="G113" s="225" t="s">
        <v>166</v>
      </c>
      <c r="H113" s="225" t="s">
        <v>166</v>
      </c>
      <c r="I113" s="103">
        <f t="shared" si="1"/>
        <v>32</v>
      </c>
      <c r="J113" s="195"/>
      <c r="K113" s="208"/>
      <c r="L113" s="373"/>
    </row>
    <row r="114" spans="4:12" ht="17.649999999999999" customHeight="1">
      <c r="D114" s="357"/>
      <c r="E114" s="360"/>
      <c r="F114" s="193" t="s">
        <v>50</v>
      </c>
      <c r="G114" s="225"/>
      <c r="H114" s="225" t="s">
        <v>165</v>
      </c>
      <c r="I114" s="103">
        <f t="shared" si="1"/>
        <v>14</v>
      </c>
      <c r="J114" s="195"/>
      <c r="K114" s="208"/>
      <c r="L114" s="373"/>
    </row>
    <row r="115" spans="4:12" ht="17.649999999999999" customHeight="1">
      <c r="D115" s="357"/>
      <c r="E115" s="361"/>
      <c r="F115" s="198" t="s">
        <v>77</v>
      </c>
      <c r="G115" s="229" t="s">
        <v>165</v>
      </c>
      <c r="H115" s="229" t="s">
        <v>165</v>
      </c>
      <c r="I115" s="103">
        <f t="shared" si="1"/>
        <v>14</v>
      </c>
      <c r="J115" s="200"/>
      <c r="K115" s="211"/>
      <c r="L115" s="374"/>
    </row>
    <row r="116" spans="4:12" ht="17.649999999999999" customHeight="1">
      <c r="D116" s="357"/>
      <c r="E116" s="362" t="s">
        <v>137</v>
      </c>
      <c r="F116" s="190" t="s">
        <v>67</v>
      </c>
      <c r="G116" s="223"/>
      <c r="H116" s="223"/>
      <c r="I116" s="103">
        <f t="shared" si="1"/>
        <v>0</v>
      </c>
      <c r="J116" s="192"/>
      <c r="K116" s="212" t="s">
        <v>250</v>
      </c>
      <c r="L116" s="394"/>
    </row>
    <row r="117" spans="4:12" ht="17.649999999999999" customHeight="1">
      <c r="D117" s="357"/>
      <c r="E117" s="360"/>
      <c r="F117" s="193" t="s">
        <v>55</v>
      </c>
      <c r="G117" s="225" t="s">
        <v>167</v>
      </c>
      <c r="H117" s="225" t="s">
        <v>167</v>
      </c>
      <c r="I117" s="103">
        <f t="shared" si="1"/>
        <v>10</v>
      </c>
      <c r="J117" s="195">
        <v>33</v>
      </c>
      <c r="K117" s="208"/>
      <c r="L117" s="373"/>
    </row>
    <row r="118" spans="4:12" ht="17.649999999999999" customHeight="1">
      <c r="D118" s="357"/>
      <c r="E118" s="360"/>
      <c r="F118" s="193" t="s">
        <v>123</v>
      </c>
      <c r="G118" s="225" t="s">
        <v>333</v>
      </c>
      <c r="H118" s="225" t="s">
        <v>333</v>
      </c>
      <c r="I118" s="103">
        <f t="shared" si="1"/>
        <v>10</v>
      </c>
      <c r="J118" s="193"/>
      <c r="K118" s="209"/>
      <c r="L118" s="373"/>
    </row>
    <row r="119" spans="4:12" ht="17.649999999999999" customHeight="1">
      <c r="D119" s="357"/>
      <c r="E119" s="360"/>
      <c r="F119" s="196" t="s">
        <v>49</v>
      </c>
      <c r="G119" s="233" t="s">
        <v>76</v>
      </c>
      <c r="H119" s="233" t="s">
        <v>76</v>
      </c>
      <c r="I119" s="103">
        <f t="shared" si="1"/>
        <v>45</v>
      </c>
      <c r="J119" s="195"/>
      <c r="K119" s="208"/>
      <c r="L119" s="373"/>
    </row>
    <row r="120" spans="4:12" ht="17.649999999999999" customHeight="1">
      <c r="D120" s="357"/>
      <c r="E120" s="360"/>
      <c r="F120" s="193" t="s">
        <v>50</v>
      </c>
      <c r="G120" s="225"/>
      <c r="H120" s="225" t="s">
        <v>167</v>
      </c>
      <c r="I120" s="103">
        <f t="shared" si="1"/>
        <v>10</v>
      </c>
      <c r="J120" s="195"/>
      <c r="K120" s="208"/>
      <c r="L120" s="373"/>
    </row>
    <row r="121" spans="4:12" ht="17.649999999999999" customHeight="1">
      <c r="D121" s="357"/>
      <c r="E121" s="361"/>
      <c r="F121" s="198" t="s">
        <v>77</v>
      </c>
      <c r="G121" s="229" t="s">
        <v>167</v>
      </c>
      <c r="H121" s="229" t="s">
        <v>167</v>
      </c>
      <c r="I121" s="103">
        <f t="shared" si="1"/>
        <v>10</v>
      </c>
      <c r="J121" s="200"/>
      <c r="K121" s="211"/>
      <c r="L121" s="374"/>
    </row>
    <row r="122" spans="4:12" ht="17.649999999999999" customHeight="1">
      <c r="D122" s="357"/>
      <c r="E122" s="362" t="s">
        <v>138</v>
      </c>
      <c r="F122" s="190" t="s">
        <v>67</v>
      </c>
      <c r="G122" s="223"/>
      <c r="H122" s="223"/>
      <c r="I122" s="103">
        <f t="shared" si="1"/>
        <v>0</v>
      </c>
      <c r="J122" s="192"/>
      <c r="K122" s="212" t="s">
        <v>250</v>
      </c>
      <c r="L122" s="394"/>
    </row>
    <row r="123" spans="4:12" ht="17.649999999999999" customHeight="1">
      <c r="D123" s="357"/>
      <c r="E123" s="360"/>
      <c r="F123" s="193" t="s">
        <v>55</v>
      </c>
      <c r="G123" s="225" t="s">
        <v>168</v>
      </c>
      <c r="H123" s="225" t="s">
        <v>168</v>
      </c>
      <c r="I123" s="103">
        <f t="shared" si="1"/>
        <v>16</v>
      </c>
      <c r="J123" s="195">
        <v>33</v>
      </c>
      <c r="K123" s="208"/>
      <c r="L123" s="373"/>
    </row>
    <row r="124" spans="4:12" ht="17.649999999999999" customHeight="1">
      <c r="D124" s="357"/>
      <c r="E124" s="360"/>
      <c r="F124" s="193" t="s">
        <v>123</v>
      </c>
      <c r="G124" s="225" t="s">
        <v>334</v>
      </c>
      <c r="H124" s="225" t="s">
        <v>334</v>
      </c>
      <c r="I124" s="103">
        <f t="shared" si="1"/>
        <v>16</v>
      </c>
      <c r="J124" s="193"/>
      <c r="K124" s="209"/>
      <c r="L124" s="373"/>
    </row>
    <row r="125" spans="4:12" ht="17.649999999999999" customHeight="1">
      <c r="D125" s="357"/>
      <c r="E125" s="360"/>
      <c r="F125" s="196" t="s">
        <v>49</v>
      </c>
      <c r="G125" s="233" t="s">
        <v>169</v>
      </c>
      <c r="H125" s="233" t="s">
        <v>169</v>
      </c>
      <c r="I125" s="103">
        <f t="shared" si="1"/>
        <v>51</v>
      </c>
      <c r="J125" s="195"/>
      <c r="K125" s="208"/>
      <c r="L125" s="373"/>
    </row>
    <row r="126" spans="4:12" ht="17.649999999999999" customHeight="1">
      <c r="D126" s="357"/>
      <c r="E126" s="360"/>
      <c r="F126" s="193" t="s">
        <v>50</v>
      </c>
      <c r="G126" s="225"/>
      <c r="H126" s="225" t="s">
        <v>168</v>
      </c>
      <c r="I126" s="103">
        <f t="shared" si="1"/>
        <v>16</v>
      </c>
      <c r="J126" s="195"/>
      <c r="K126" s="208"/>
      <c r="L126" s="373"/>
    </row>
    <row r="127" spans="4:12" ht="17.649999999999999" customHeight="1">
      <c r="D127" s="357"/>
      <c r="E127" s="360"/>
      <c r="F127" s="198" t="s">
        <v>77</v>
      </c>
      <c r="G127" s="229" t="s">
        <v>168</v>
      </c>
      <c r="H127" s="229" t="s">
        <v>168</v>
      </c>
      <c r="I127" s="103">
        <f t="shared" si="1"/>
        <v>16</v>
      </c>
      <c r="J127" s="200"/>
      <c r="K127" s="211"/>
      <c r="L127" s="374"/>
    </row>
    <row r="128" spans="4:12" ht="17.649999999999999" customHeight="1">
      <c r="D128" s="357"/>
      <c r="E128" s="362" t="s">
        <v>145</v>
      </c>
      <c r="F128" s="218" t="s">
        <v>67</v>
      </c>
      <c r="G128" s="234"/>
      <c r="H128" s="234"/>
      <c r="I128" s="103">
        <f t="shared" si="1"/>
        <v>0</v>
      </c>
      <c r="J128" s="191"/>
      <c r="K128" s="212" t="s">
        <v>250</v>
      </c>
      <c r="L128" s="394"/>
    </row>
    <row r="129" spans="4:12" ht="17.649999999999999" customHeight="1">
      <c r="D129" s="357"/>
      <c r="E129" s="360"/>
      <c r="F129" s="214" t="s">
        <v>55</v>
      </c>
      <c r="G129" s="225" t="s">
        <v>279</v>
      </c>
      <c r="H129" s="225" t="s">
        <v>279</v>
      </c>
      <c r="I129" s="103">
        <f t="shared" si="1"/>
        <v>16</v>
      </c>
      <c r="J129" s="195">
        <v>33</v>
      </c>
      <c r="K129" s="208"/>
      <c r="L129" s="373"/>
    </row>
    <row r="130" spans="4:12" ht="17.649999999999999" customHeight="1">
      <c r="D130" s="357"/>
      <c r="E130" s="360"/>
      <c r="F130" s="214" t="s">
        <v>123</v>
      </c>
      <c r="G130" s="225" t="s">
        <v>335</v>
      </c>
      <c r="H130" s="225" t="s">
        <v>335</v>
      </c>
      <c r="I130" s="103">
        <f t="shared" si="1"/>
        <v>16</v>
      </c>
      <c r="J130" s="193"/>
      <c r="K130" s="209"/>
      <c r="L130" s="373"/>
    </row>
    <row r="131" spans="4:12" ht="17.649999999999999" customHeight="1">
      <c r="D131" s="357"/>
      <c r="E131" s="360"/>
      <c r="F131" s="215" t="s">
        <v>49</v>
      </c>
      <c r="G131" s="233" t="s">
        <v>280</v>
      </c>
      <c r="H131" s="233" t="s">
        <v>280</v>
      </c>
      <c r="I131" s="103">
        <f t="shared" si="1"/>
        <v>36</v>
      </c>
      <c r="J131" s="195"/>
      <c r="K131" s="208"/>
      <c r="L131" s="373"/>
    </row>
    <row r="132" spans="4:12" ht="16.5" customHeight="1">
      <c r="D132" s="357"/>
      <c r="E132" s="360"/>
      <c r="F132" s="214" t="s">
        <v>50</v>
      </c>
      <c r="G132" s="225"/>
      <c r="H132" s="225" t="s">
        <v>279</v>
      </c>
      <c r="I132" s="103">
        <f t="shared" si="1"/>
        <v>16</v>
      </c>
      <c r="J132" s="195"/>
      <c r="K132" s="208"/>
      <c r="L132" s="373"/>
    </row>
    <row r="133" spans="4:12" ht="17.25" customHeight="1">
      <c r="D133" s="357"/>
      <c r="E133" s="360"/>
      <c r="F133" s="235" t="s">
        <v>77</v>
      </c>
      <c r="G133" s="236" t="s">
        <v>279</v>
      </c>
      <c r="H133" s="236" t="s">
        <v>279</v>
      </c>
      <c r="I133" s="103">
        <f t="shared" si="1"/>
        <v>16</v>
      </c>
      <c r="J133" s="231"/>
      <c r="K133" s="237"/>
      <c r="L133" s="373"/>
    </row>
    <row r="134" spans="4:12" ht="16.5" customHeight="1">
      <c r="D134" s="357"/>
      <c r="E134" s="362" t="s">
        <v>256</v>
      </c>
      <c r="F134" s="101" t="s">
        <v>257</v>
      </c>
      <c r="G134" s="102"/>
      <c r="H134" s="102"/>
      <c r="I134" s="103">
        <f t="shared" si="1"/>
        <v>0</v>
      </c>
      <c r="J134" s="103"/>
      <c r="K134" s="168" t="s">
        <v>258</v>
      </c>
      <c r="L134" s="366"/>
    </row>
    <row r="135" spans="4:12" ht="16.5" customHeight="1">
      <c r="D135" s="357"/>
      <c r="E135" s="360"/>
      <c r="F135" s="86" t="s">
        <v>259</v>
      </c>
      <c r="G135" s="104"/>
      <c r="H135" s="104"/>
      <c r="I135" s="103">
        <f t="shared" si="1"/>
        <v>0</v>
      </c>
      <c r="J135" s="88">
        <v>33</v>
      </c>
      <c r="K135" s="157"/>
      <c r="L135" s="367"/>
    </row>
    <row r="136" spans="4:12" ht="16.5" customHeight="1">
      <c r="D136" s="357"/>
      <c r="E136" s="360"/>
      <c r="F136" s="86" t="s">
        <v>260</v>
      </c>
      <c r="G136" s="104"/>
      <c r="H136" s="104"/>
      <c r="I136" s="103">
        <f t="shared" si="1"/>
        <v>0</v>
      </c>
      <c r="J136" s="86"/>
      <c r="K136" s="156"/>
      <c r="L136" s="367"/>
    </row>
    <row r="137" spans="4:12" ht="16.5" customHeight="1">
      <c r="D137" s="357"/>
      <c r="E137" s="360"/>
      <c r="F137" s="95" t="s">
        <v>49</v>
      </c>
      <c r="G137" s="73"/>
      <c r="H137" s="73"/>
      <c r="I137" s="103">
        <f t="shared" ref="I137:I145" si="2">LENB(H137)</f>
        <v>0</v>
      </c>
      <c r="J137" s="88"/>
      <c r="K137" s="157"/>
      <c r="L137" s="367"/>
    </row>
    <row r="138" spans="4:12" ht="16.5" customHeight="1">
      <c r="D138" s="357"/>
      <c r="E138" s="360"/>
      <c r="F138" s="86" t="s">
        <v>50</v>
      </c>
      <c r="G138" s="104"/>
      <c r="H138" s="104"/>
      <c r="I138" s="103">
        <f t="shared" si="2"/>
        <v>0</v>
      </c>
      <c r="J138" s="88"/>
      <c r="K138" s="157"/>
      <c r="L138" s="367"/>
    </row>
    <row r="139" spans="4:12" ht="16.5" customHeight="1">
      <c r="D139" s="357"/>
      <c r="E139" s="361"/>
      <c r="F139" s="97" t="s">
        <v>261</v>
      </c>
      <c r="G139" s="105"/>
      <c r="H139" s="105"/>
      <c r="I139" s="103">
        <f t="shared" si="2"/>
        <v>0</v>
      </c>
      <c r="J139" s="99"/>
      <c r="K139" s="167"/>
      <c r="L139" s="372"/>
    </row>
    <row r="140" spans="4:12" ht="14.25">
      <c r="D140" s="357"/>
      <c r="E140" s="362" t="s">
        <v>254</v>
      </c>
      <c r="F140" s="127" t="s">
        <v>67</v>
      </c>
      <c r="G140" s="71"/>
      <c r="H140" s="304"/>
      <c r="I140" s="103">
        <f t="shared" si="2"/>
        <v>0</v>
      </c>
      <c r="J140" s="93"/>
      <c r="K140" s="168" t="s">
        <v>250</v>
      </c>
      <c r="L140" s="366"/>
    </row>
    <row r="141" spans="4:12" ht="14.25">
      <c r="D141" s="357"/>
      <c r="E141" s="360"/>
      <c r="F141" s="128" t="s">
        <v>55</v>
      </c>
      <c r="G141" s="78"/>
      <c r="H141" s="78"/>
      <c r="I141" s="103">
        <f t="shared" si="2"/>
        <v>0</v>
      </c>
      <c r="J141" s="88">
        <v>33</v>
      </c>
      <c r="K141" s="157"/>
      <c r="L141" s="367"/>
    </row>
    <row r="142" spans="4:12" ht="14.25">
      <c r="D142" s="357"/>
      <c r="E142" s="360"/>
      <c r="F142" s="128" t="s">
        <v>123</v>
      </c>
      <c r="G142" s="78"/>
      <c r="H142" s="78"/>
      <c r="I142" s="103">
        <f t="shared" si="2"/>
        <v>0</v>
      </c>
      <c r="J142" s="86"/>
      <c r="K142" s="156"/>
      <c r="L142" s="367"/>
    </row>
    <row r="143" spans="4:12" ht="14.25">
      <c r="D143" s="357"/>
      <c r="E143" s="360"/>
      <c r="F143" s="129" t="s">
        <v>49</v>
      </c>
      <c r="G143" s="75"/>
      <c r="H143" s="75"/>
      <c r="I143" s="103">
        <f t="shared" si="2"/>
        <v>0</v>
      </c>
      <c r="J143" s="88"/>
      <c r="K143" s="157"/>
      <c r="L143" s="367"/>
    </row>
    <row r="144" spans="4:12" ht="14.25">
      <c r="D144" s="357"/>
      <c r="E144" s="360"/>
      <c r="F144" s="128" t="s">
        <v>50</v>
      </c>
      <c r="G144" s="78"/>
      <c r="H144" s="78"/>
      <c r="I144" s="103">
        <f t="shared" si="2"/>
        <v>0</v>
      </c>
      <c r="J144" s="88"/>
      <c r="K144" s="157"/>
      <c r="L144" s="367"/>
    </row>
    <row r="145" spans="4:12" ht="15" thickBot="1">
      <c r="D145" s="358"/>
      <c r="E145" s="400"/>
      <c r="F145" s="130" t="s">
        <v>77</v>
      </c>
      <c r="G145" s="80"/>
      <c r="H145" s="80"/>
      <c r="I145" s="297">
        <f t="shared" si="2"/>
        <v>0</v>
      </c>
      <c r="J145" s="110"/>
      <c r="K145" s="166"/>
      <c r="L145" s="405"/>
    </row>
    <row r="180" ht="30" customHeight="1"/>
  </sheetData>
  <mergeCells count="45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53" priority="4">
      <formula>I9&gt;J9</formula>
    </cfRule>
  </conditionalFormatting>
  <conditionalFormatting sqref="J15:K15">
    <cfRule type="expression" dxfId="52" priority="37">
      <formula>I15&gt;J15</formula>
    </cfRule>
  </conditionalFormatting>
  <conditionalFormatting sqref="J21:K21">
    <cfRule type="expression" dxfId="51" priority="36">
      <formula>I21&gt;J21</formula>
    </cfRule>
  </conditionalFormatting>
  <conditionalFormatting sqref="J27:K27">
    <cfRule type="expression" dxfId="50" priority="35">
      <formula>I27&gt;J27</formula>
    </cfRule>
  </conditionalFormatting>
  <conditionalFormatting sqref="J33:K33">
    <cfRule type="expression" dxfId="49" priority="34">
      <formula>I33&gt;J33</formula>
    </cfRule>
  </conditionalFormatting>
  <conditionalFormatting sqref="J39:K39">
    <cfRule type="expression" dxfId="48" priority="33">
      <formula>I39&gt;J39</formula>
    </cfRule>
  </conditionalFormatting>
  <conditionalFormatting sqref="J45:K45">
    <cfRule type="expression" dxfId="47" priority="32">
      <formula>I45&gt;J45</formula>
    </cfRule>
  </conditionalFormatting>
  <conditionalFormatting sqref="J51:K51">
    <cfRule type="expression" dxfId="46" priority="31">
      <formula>I51&gt;J51</formula>
    </cfRule>
  </conditionalFormatting>
  <conditionalFormatting sqref="J57:K57">
    <cfRule type="expression" dxfId="45" priority="29">
      <formula>I57&gt;J57</formula>
    </cfRule>
  </conditionalFormatting>
  <conditionalFormatting sqref="J59:K59">
    <cfRule type="expression" dxfId="44" priority="30">
      <formula>I59&gt;J59</formula>
    </cfRule>
  </conditionalFormatting>
  <conditionalFormatting sqref="J63:K63">
    <cfRule type="expression" dxfId="43" priority="28">
      <formula>I63&gt;J63</formula>
    </cfRule>
  </conditionalFormatting>
  <conditionalFormatting sqref="J69:K69">
    <cfRule type="expression" dxfId="42" priority="27">
      <formula>I69&gt;J69</formula>
    </cfRule>
  </conditionalFormatting>
  <conditionalFormatting sqref="J75:K75">
    <cfRule type="expression" dxfId="41" priority="17">
      <formula>I75&gt;J75</formula>
    </cfRule>
  </conditionalFormatting>
  <conditionalFormatting sqref="J81:K81">
    <cfRule type="expression" dxfId="40" priority="15">
      <formula>I81&gt;J81</formula>
    </cfRule>
  </conditionalFormatting>
  <conditionalFormatting sqref="J83:K83">
    <cfRule type="expression" dxfId="39" priority="16">
      <formula>I83&gt;J83</formula>
    </cfRule>
  </conditionalFormatting>
  <conditionalFormatting sqref="J87:K87">
    <cfRule type="expression" dxfId="38" priority="14">
      <formula>I87&gt;J87</formula>
    </cfRule>
  </conditionalFormatting>
  <conditionalFormatting sqref="J93:K93">
    <cfRule type="expression" dxfId="37" priority="13">
      <formula>I93&gt;J93</formula>
    </cfRule>
  </conditionalFormatting>
  <conditionalFormatting sqref="J99:K99">
    <cfRule type="expression" dxfId="36" priority="10">
      <formula>I99&gt;J99</formula>
    </cfRule>
  </conditionalFormatting>
  <conditionalFormatting sqref="J105:K105">
    <cfRule type="expression" dxfId="35" priority="9">
      <formula>I105&gt;J105</formula>
    </cfRule>
  </conditionalFormatting>
  <conditionalFormatting sqref="J111:K111">
    <cfRule type="expression" dxfId="34" priority="8">
      <formula>I111&gt;J111</formula>
    </cfRule>
  </conditionalFormatting>
  <conditionalFormatting sqref="J117:K117">
    <cfRule type="expression" dxfId="33" priority="7">
      <formula>I117&gt;J117</formula>
    </cfRule>
  </conditionalFormatting>
  <conditionalFormatting sqref="J123:K123">
    <cfRule type="expression" dxfId="32" priority="6">
      <formula>I123&gt;J123</formula>
    </cfRule>
  </conditionalFormatting>
  <conditionalFormatting sqref="J129:K129">
    <cfRule type="expression" dxfId="31" priority="5">
      <formula>I129&gt;J129</formula>
    </cfRule>
  </conditionalFormatting>
  <conditionalFormatting sqref="J135:K135">
    <cfRule type="expression" dxfId="30" priority="1">
      <formula>I135&gt;J135</formula>
    </cfRule>
  </conditionalFormatting>
  <conditionalFormatting sqref="J141:K141">
    <cfRule type="expression" dxfId="2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F5F918D2-19D7-4889-AA30-C546B3E33E9D}"/>
    <hyperlink ref="H17" r:id="rId8" xr:uid="{CCB001BC-05E9-4ED7-8DEB-C062B50A6B95}"/>
    <hyperlink ref="H23" r:id="rId9" xr:uid="{FEDE1E9B-E158-4FA7-A8A7-ED4013377FE7}"/>
    <hyperlink ref="H29" r:id="rId10" xr:uid="{58E675AD-93B4-423E-A7E5-1652FA4EC628}"/>
    <hyperlink ref="H35" r:id="rId11" display="https://www.samsung.com/uk/mobile-accessories/all-mobile-accessories/?wearables+audio" xr:uid="{438F56A1-8069-4C1C-930E-77B5F39F44B4}"/>
    <hyperlink ref="H107" r:id="rId12" display="https://www.samsung.com/uk/students-offers/" xr:uid="{537B9407-C26E-4A31-821A-BD163C40AF11}"/>
  </hyperlinks>
  <pageMargins left="0.7" right="0.7" top="0.75" bottom="0.75" header="0.3" footer="0.3"/>
  <pageSetup paperSize="9" orientation="portrait" r:id="rId13"/>
  <drawing r:id="rId14"/>
  <legacy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B1" zoomScale="55" zoomScaleNormal="55" workbookViewId="0">
      <selection activeCell="H58" sqref="H58"/>
    </sheetView>
  </sheetViews>
  <sheetFormatPr defaultColWidth="8.75" defaultRowHeight="18.7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15.6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01" t="s">
        <v>519</v>
      </c>
      <c r="C3" s="401"/>
      <c r="D3" s="401"/>
      <c r="E3" s="401"/>
      <c r="F3" s="401"/>
      <c r="G3" s="401"/>
      <c r="H3" s="306"/>
      <c r="I3" s="306"/>
      <c r="J3" s="306"/>
      <c r="K3" s="150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83" t="s">
        <v>54</v>
      </c>
      <c r="E6" s="384"/>
      <c r="F6" s="387" t="s">
        <v>139</v>
      </c>
      <c r="G6" s="60" t="s">
        <v>46</v>
      </c>
      <c r="H6" s="292" t="s">
        <v>514</v>
      </c>
      <c r="I6" s="378" t="s">
        <v>43</v>
      </c>
      <c r="J6" s="389" t="s">
        <v>47</v>
      </c>
      <c r="K6" s="60" t="s">
        <v>518</v>
      </c>
      <c r="L6" s="376" t="s">
        <v>516</v>
      </c>
    </row>
    <row r="7" spans="1:12" ht="23.25" customHeight="1">
      <c r="D7" s="385"/>
      <c r="E7" s="386"/>
      <c r="F7" s="388"/>
      <c r="G7" s="84" t="s">
        <v>515</v>
      </c>
      <c r="H7" s="84" t="s">
        <v>515</v>
      </c>
      <c r="I7" s="379"/>
      <c r="J7" s="390"/>
      <c r="K7" s="154"/>
      <c r="L7" s="377"/>
    </row>
    <row r="8" spans="1:12" ht="21" customHeight="1">
      <c r="D8" s="391" t="s">
        <v>116</v>
      </c>
      <c r="E8" s="362" t="s">
        <v>156</v>
      </c>
      <c r="F8" s="101" t="s">
        <v>125</v>
      </c>
      <c r="G8" s="111"/>
      <c r="H8" s="111"/>
      <c r="I8" s="103">
        <f>LENB(H8)</f>
        <v>0</v>
      </c>
      <c r="J8" s="112"/>
      <c r="K8" s="178" t="s">
        <v>248</v>
      </c>
      <c r="L8" s="444"/>
    </row>
    <row r="9" spans="1:12" ht="21" customHeight="1">
      <c r="D9" s="357"/>
      <c r="E9" s="360"/>
      <c r="F9" s="86" t="s">
        <v>157</v>
      </c>
      <c r="G9" s="87" t="s">
        <v>184</v>
      </c>
      <c r="H9" s="87" t="s">
        <v>184</v>
      </c>
      <c r="I9" s="103">
        <f t="shared" ref="I9:I72" si="0">LENB(H9)</f>
        <v>11</v>
      </c>
      <c r="J9" s="113">
        <v>10</v>
      </c>
      <c r="K9" s="113"/>
      <c r="L9" s="445"/>
    </row>
    <row r="10" spans="1:12" ht="21" customHeight="1">
      <c r="D10" s="357"/>
      <c r="E10" s="360"/>
      <c r="F10" s="86" t="s">
        <v>115</v>
      </c>
      <c r="G10" s="87" t="s">
        <v>313</v>
      </c>
      <c r="H10" s="87" t="s">
        <v>313</v>
      </c>
      <c r="I10" s="103">
        <f t="shared" si="0"/>
        <v>11</v>
      </c>
      <c r="J10" s="86"/>
      <c r="K10" s="86"/>
      <c r="L10" s="445"/>
    </row>
    <row r="11" spans="1:12" ht="21" customHeight="1">
      <c r="D11" s="357"/>
      <c r="E11" s="360"/>
      <c r="F11" s="95" t="s">
        <v>49</v>
      </c>
      <c r="G11" s="114" t="s">
        <v>185</v>
      </c>
      <c r="H11" s="114" t="s">
        <v>185</v>
      </c>
      <c r="I11" s="103">
        <f t="shared" si="0"/>
        <v>39</v>
      </c>
      <c r="J11" s="89"/>
      <c r="K11" s="89"/>
      <c r="L11" s="445"/>
    </row>
    <row r="12" spans="1:12" ht="21" customHeight="1">
      <c r="D12" s="357"/>
      <c r="E12" s="360"/>
      <c r="F12" s="86" t="s">
        <v>50</v>
      </c>
      <c r="G12" s="87"/>
      <c r="H12" s="87" t="s">
        <v>184</v>
      </c>
      <c r="I12" s="103">
        <f t="shared" si="0"/>
        <v>11</v>
      </c>
      <c r="J12" s="89"/>
      <c r="K12" s="89"/>
      <c r="L12" s="445"/>
    </row>
    <row r="13" spans="1:12" ht="21" customHeight="1" thickBot="1">
      <c r="D13" s="357"/>
      <c r="E13" s="360"/>
      <c r="F13" s="119" t="s">
        <v>77</v>
      </c>
      <c r="G13" s="293" t="s">
        <v>184</v>
      </c>
      <c r="H13" s="293" t="s">
        <v>184</v>
      </c>
      <c r="I13" s="294">
        <f t="shared" si="0"/>
        <v>11</v>
      </c>
      <c r="J13" s="295"/>
      <c r="K13" s="295"/>
      <c r="L13" s="445"/>
    </row>
    <row r="14" spans="1:12" ht="21" customHeight="1">
      <c r="D14" s="356" t="s">
        <v>120</v>
      </c>
      <c r="E14" s="359" t="s">
        <v>122</v>
      </c>
      <c r="F14" s="204" t="s">
        <v>124</v>
      </c>
      <c r="G14" s="232"/>
      <c r="H14" s="232"/>
      <c r="I14" s="85">
        <f t="shared" si="0"/>
        <v>0</v>
      </c>
      <c r="J14" s="205"/>
      <c r="K14" s="205" t="s">
        <v>250</v>
      </c>
      <c r="L14" s="399"/>
    </row>
    <row r="15" spans="1:12" ht="21" customHeight="1">
      <c r="D15" s="357"/>
      <c r="E15" s="360"/>
      <c r="F15" s="193" t="s">
        <v>55</v>
      </c>
      <c r="G15" s="238" t="s">
        <v>210</v>
      </c>
      <c r="H15" s="238" t="s">
        <v>210</v>
      </c>
      <c r="I15" s="103">
        <f t="shared" si="0"/>
        <v>22</v>
      </c>
      <c r="J15" s="195">
        <v>33</v>
      </c>
      <c r="K15" s="195"/>
      <c r="L15" s="373"/>
    </row>
    <row r="16" spans="1:12" ht="21" customHeight="1">
      <c r="D16" s="357"/>
      <c r="E16" s="360"/>
      <c r="F16" s="193" t="s">
        <v>123</v>
      </c>
      <c r="G16" s="238" t="s">
        <v>314</v>
      </c>
      <c r="H16" s="238" t="s">
        <v>314</v>
      </c>
      <c r="I16" s="103">
        <f t="shared" si="0"/>
        <v>22</v>
      </c>
      <c r="J16" s="193"/>
      <c r="K16" s="193"/>
      <c r="L16" s="373"/>
    </row>
    <row r="17" spans="2:12" ht="20.100000000000001" customHeight="1">
      <c r="D17" s="357"/>
      <c r="E17" s="360"/>
      <c r="F17" s="196" t="s">
        <v>49</v>
      </c>
      <c r="G17" s="233" t="s">
        <v>186</v>
      </c>
      <c r="H17" s="233" t="s">
        <v>186</v>
      </c>
      <c r="I17" s="103">
        <f t="shared" si="0"/>
        <v>81</v>
      </c>
      <c r="J17" s="195"/>
      <c r="K17" s="195"/>
      <c r="L17" s="373"/>
    </row>
    <row r="18" spans="2:12" ht="20.100000000000001" customHeight="1">
      <c r="D18" s="357"/>
      <c r="E18" s="360"/>
      <c r="F18" s="193" t="s">
        <v>50</v>
      </c>
      <c r="G18" s="238"/>
      <c r="H18" s="238" t="s">
        <v>210</v>
      </c>
      <c r="I18" s="103">
        <f t="shared" si="0"/>
        <v>22</v>
      </c>
      <c r="J18" s="195"/>
      <c r="K18" s="195"/>
      <c r="L18" s="373"/>
    </row>
    <row r="19" spans="2:12" ht="20.100000000000001" customHeight="1">
      <c r="D19" s="357"/>
      <c r="E19" s="361"/>
      <c r="F19" s="198" t="s">
        <v>77</v>
      </c>
      <c r="G19" s="238" t="s">
        <v>210</v>
      </c>
      <c r="H19" s="238" t="s">
        <v>210</v>
      </c>
      <c r="I19" s="103">
        <f t="shared" si="0"/>
        <v>22</v>
      </c>
      <c r="J19" s="200"/>
      <c r="K19" s="200"/>
      <c r="L19" s="374"/>
    </row>
    <row r="20" spans="2:12" ht="20.100000000000001" customHeight="1">
      <c r="D20" s="357"/>
      <c r="E20" s="362" t="s">
        <v>126</v>
      </c>
      <c r="F20" s="190" t="s">
        <v>124</v>
      </c>
      <c r="G20" s="223"/>
      <c r="H20" s="223"/>
      <c r="I20" s="103">
        <f t="shared" si="0"/>
        <v>0</v>
      </c>
      <c r="J20" s="192"/>
      <c r="K20" s="192" t="s">
        <v>250</v>
      </c>
      <c r="L20" s="394"/>
    </row>
    <row r="21" spans="2:12" ht="20.100000000000001" customHeight="1">
      <c r="D21" s="357"/>
      <c r="E21" s="360"/>
      <c r="F21" s="193" t="s">
        <v>55</v>
      </c>
      <c r="G21" s="225" t="s">
        <v>112</v>
      </c>
      <c r="H21" s="225" t="s">
        <v>112</v>
      </c>
      <c r="I21" s="103">
        <f t="shared" si="0"/>
        <v>18</v>
      </c>
      <c r="J21" s="195">
        <v>33</v>
      </c>
      <c r="K21" s="195"/>
      <c r="L21" s="373"/>
    </row>
    <row r="22" spans="2:12" ht="20.100000000000001" customHeight="1">
      <c r="D22" s="357"/>
      <c r="E22" s="360"/>
      <c r="F22" s="193" t="s">
        <v>123</v>
      </c>
      <c r="G22" s="225" t="s">
        <v>315</v>
      </c>
      <c r="H22" s="225" t="s">
        <v>315</v>
      </c>
      <c r="I22" s="103">
        <f t="shared" si="0"/>
        <v>18</v>
      </c>
      <c r="J22" s="193"/>
      <c r="K22" s="193"/>
      <c r="L22" s="373"/>
    </row>
    <row r="23" spans="2:12" ht="20.100000000000001" customHeight="1">
      <c r="B23" s="57" t="s">
        <v>44</v>
      </c>
      <c r="D23" s="357"/>
      <c r="E23" s="360"/>
      <c r="F23" s="196" t="s">
        <v>49</v>
      </c>
      <c r="G23" s="233" t="s">
        <v>187</v>
      </c>
      <c r="H23" s="233" t="s">
        <v>187</v>
      </c>
      <c r="I23" s="103">
        <f t="shared" si="0"/>
        <v>77</v>
      </c>
      <c r="J23" s="195"/>
      <c r="K23" s="195"/>
      <c r="L23" s="373"/>
    </row>
    <row r="24" spans="2:12" ht="20.100000000000001" customHeight="1">
      <c r="D24" s="357"/>
      <c r="E24" s="360"/>
      <c r="F24" s="193" t="s">
        <v>50</v>
      </c>
      <c r="G24" s="225"/>
      <c r="H24" s="225" t="s">
        <v>112</v>
      </c>
      <c r="I24" s="103">
        <f t="shared" si="0"/>
        <v>18</v>
      </c>
      <c r="J24" s="195"/>
      <c r="K24" s="195"/>
      <c r="L24" s="373"/>
    </row>
    <row r="25" spans="2:12" ht="20.100000000000001" customHeight="1">
      <c r="D25" s="357"/>
      <c r="E25" s="361"/>
      <c r="F25" s="198" t="s">
        <v>77</v>
      </c>
      <c r="G25" s="229" t="s">
        <v>112</v>
      </c>
      <c r="H25" s="229" t="s">
        <v>112</v>
      </c>
      <c r="I25" s="103">
        <f t="shared" si="0"/>
        <v>18</v>
      </c>
      <c r="J25" s="200"/>
      <c r="K25" s="200"/>
      <c r="L25" s="374"/>
    </row>
    <row r="26" spans="2:12" ht="20.100000000000001" customHeight="1">
      <c r="D26" s="357"/>
      <c r="E26" s="362" t="s">
        <v>127</v>
      </c>
      <c r="F26" s="190" t="s">
        <v>124</v>
      </c>
      <c r="G26" s="223"/>
      <c r="H26" s="223"/>
      <c r="I26" s="103">
        <f t="shared" si="0"/>
        <v>0</v>
      </c>
      <c r="J26" s="192"/>
      <c r="K26" s="192" t="s">
        <v>250</v>
      </c>
      <c r="L26" s="394"/>
    </row>
    <row r="27" spans="2:12" ht="20.100000000000001" customHeight="1">
      <c r="D27" s="357"/>
      <c r="E27" s="360"/>
      <c r="F27" s="193" t="s">
        <v>55</v>
      </c>
      <c r="G27" s="225" t="s">
        <v>113</v>
      </c>
      <c r="H27" s="225" t="s">
        <v>113</v>
      </c>
      <c r="I27" s="103">
        <f t="shared" si="0"/>
        <v>17</v>
      </c>
      <c r="J27" s="195">
        <v>33</v>
      </c>
      <c r="K27" s="195"/>
      <c r="L27" s="373"/>
    </row>
    <row r="28" spans="2:12" ht="20.100000000000001" customHeight="1">
      <c r="D28" s="357"/>
      <c r="E28" s="360"/>
      <c r="F28" s="193" t="s">
        <v>123</v>
      </c>
      <c r="G28" s="225" t="s">
        <v>316</v>
      </c>
      <c r="H28" s="225" t="s">
        <v>316</v>
      </c>
      <c r="I28" s="103">
        <f t="shared" si="0"/>
        <v>17</v>
      </c>
      <c r="J28" s="193"/>
      <c r="K28" s="193"/>
      <c r="L28" s="373"/>
    </row>
    <row r="29" spans="2:12" ht="20.65" customHeight="1">
      <c r="D29" s="357"/>
      <c r="E29" s="360"/>
      <c r="F29" s="196" t="s">
        <v>49</v>
      </c>
      <c r="G29" s="233" t="s">
        <v>188</v>
      </c>
      <c r="H29" s="233" t="s">
        <v>188</v>
      </c>
      <c r="I29" s="103">
        <f t="shared" si="0"/>
        <v>79</v>
      </c>
      <c r="J29" s="195"/>
      <c r="K29" s="195"/>
      <c r="L29" s="373"/>
    </row>
    <row r="30" spans="2:12" ht="20.65" customHeight="1">
      <c r="D30" s="357"/>
      <c r="E30" s="360"/>
      <c r="F30" s="193" t="s">
        <v>50</v>
      </c>
      <c r="G30" s="225"/>
      <c r="H30" s="225" t="s">
        <v>113</v>
      </c>
      <c r="I30" s="103">
        <f t="shared" si="0"/>
        <v>17</v>
      </c>
      <c r="J30" s="195"/>
      <c r="K30" s="195"/>
      <c r="L30" s="373"/>
    </row>
    <row r="31" spans="2:12" ht="20.65" customHeight="1">
      <c r="D31" s="357"/>
      <c r="E31" s="361"/>
      <c r="F31" s="198" t="s">
        <v>77</v>
      </c>
      <c r="G31" s="229" t="s">
        <v>113</v>
      </c>
      <c r="H31" s="229" t="s">
        <v>113</v>
      </c>
      <c r="I31" s="103">
        <f t="shared" si="0"/>
        <v>17</v>
      </c>
      <c r="J31" s="200"/>
      <c r="K31" s="200"/>
      <c r="L31" s="374"/>
    </row>
    <row r="32" spans="2:12" ht="20.65" customHeight="1">
      <c r="D32" s="357"/>
      <c r="E32" s="362" t="s">
        <v>128</v>
      </c>
      <c r="F32" s="190" t="s">
        <v>124</v>
      </c>
      <c r="G32" s="223"/>
      <c r="H32" s="223"/>
      <c r="I32" s="103">
        <f t="shared" si="0"/>
        <v>0</v>
      </c>
      <c r="J32" s="192"/>
      <c r="K32" s="192" t="s">
        <v>250</v>
      </c>
      <c r="L32" s="394"/>
    </row>
    <row r="33" spans="4:12" ht="20.65" customHeight="1">
      <c r="D33" s="357"/>
      <c r="E33" s="360"/>
      <c r="F33" s="193" t="s">
        <v>55</v>
      </c>
      <c r="G33" s="225" t="s">
        <v>189</v>
      </c>
      <c r="H33" s="225" t="s">
        <v>189</v>
      </c>
      <c r="I33" s="103">
        <f t="shared" si="0"/>
        <v>23</v>
      </c>
      <c r="J33" s="195">
        <v>33</v>
      </c>
      <c r="K33" s="195"/>
      <c r="L33" s="373"/>
    </row>
    <row r="34" spans="4:12" ht="20.65" customHeight="1">
      <c r="D34" s="357"/>
      <c r="E34" s="360"/>
      <c r="F34" s="193" t="s">
        <v>123</v>
      </c>
      <c r="G34" s="225" t="s">
        <v>317</v>
      </c>
      <c r="H34" s="225" t="s">
        <v>317</v>
      </c>
      <c r="I34" s="103">
        <f t="shared" si="0"/>
        <v>23</v>
      </c>
      <c r="J34" s="193"/>
      <c r="K34" s="193"/>
      <c r="L34" s="373"/>
    </row>
    <row r="35" spans="4:12" ht="20.65" customHeight="1">
      <c r="D35" s="357"/>
      <c r="E35" s="360"/>
      <c r="F35" s="196" t="s">
        <v>49</v>
      </c>
      <c r="G35" s="233" t="s">
        <v>190</v>
      </c>
      <c r="H35" s="233" t="s">
        <v>190</v>
      </c>
      <c r="I35" s="103">
        <f t="shared" si="0"/>
        <v>88</v>
      </c>
      <c r="J35" s="195"/>
      <c r="K35" s="195"/>
      <c r="L35" s="373"/>
    </row>
    <row r="36" spans="4:12" ht="20.65" customHeight="1">
      <c r="D36" s="357"/>
      <c r="E36" s="360"/>
      <c r="F36" s="193" t="s">
        <v>50</v>
      </c>
      <c r="G36" s="225"/>
      <c r="H36" s="225" t="s">
        <v>189</v>
      </c>
      <c r="I36" s="103">
        <f t="shared" si="0"/>
        <v>23</v>
      </c>
      <c r="J36" s="195"/>
      <c r="K36" s="195"/>
      <c r="L36" s="373"/>
    </row>
    <row r="37" spans="4:12" ht="20.65" customHeight="1">
      <c r="D37" s="357"/>
      <c r="E37" s="361"/>
      <c r="F37" s="198" t="s">
        <v>77</v>
      </c>
      <c r="G37" s="229" t="s">
        <v>189</v>
      </c>
      <c r="H37" s="229" t="s">
        <v>189</v>
      </c>
      <c r="I37" s="103">
        <f t="shared" si="0"/>
        <v>23</v>
      </c>
      <c r="J37" s="200"/>
      <c r="K37" s="200"/>
      <c r="L37" s="374"/>
    </row>
    <row r="38" spans="4:12" ht="20.65" customHeight="1">
      <c r="D38" s="357"/>
      <c r="E38" s="363" t="s">
        <v>129</v>
      </c>
      <c r="F38" s="239" t="s">
        <v>141</v>
      </c>
      <c r="G38" s="240" t="s">
        <v>140</v>
      </c>
      <c r="H38" s="240" t="s">
        <v>140</v>
      </c>
      <c r="I38" s="103">
        <f t="shared" si="0"/>
        <v>9</v>
      </c>
      <c r="J38" s="192"/>
      <c r="K38" s="192"/>
      <c r="L38" s="441"/>
    </row>
    <row r="39" spans="4:12" ht="20.65" customHeight="1">
      <c r="D39" s="357"/>
      <c r="E39" s="364"/>
      <c r="F39" s="193" t="s">
        <v>124</v>
      </c>
      <c r="G39" s="241"/>
      <c r="H39" s="241"/>
      <c r="I39" s="103">
        <f t="shared" si="0"/>
        <v>0</v>
      </c>
      <c r="J39" s="195"/>
      <c r="K39" s="195" t="s">
        <v>250</v>
      </c>
      <c r="L39" s="442"/>
    </row>
    <row r="40" spans="4:12" ht="20.100000000000001" customHeight="1">
      <c r="D40" s="357"/>
      <c r="E40" s="364"/>
      <c r="F40" s="193" t="s">
        <v>55</v>
      </c>
      <c r="G40" s="207" t="s">
        <v>290</v>
      </c>
      <c r="H40" s="207" t="s">
        <v>290</v>
      </c>
      <c r="I40" s="103">
        <f t="shared" si="0"/>
        <v>23</v>
      </c>
      <c r="J40" s="195">
        <v>33</v>
      </c>
      <c r="K40" s="195"/>
      <c r="L40" s="442"/>
    </row>
    <row r="41" spans="4:12" ht="20.100000000000001" customHeight="1">
      <c r="D41" s="357"/>
      <c r="E41" s="364"/>
      <c r="F41" s="193" t="s">
        <v>123</v>
      </c>
      <c r="G41" s="207" t="s">
        <v>318</v>
      </c>
      <c r="H41" s="207" t="s">
        <v>318</v>
      </c>
      <c r="I41" s="103">
        <f t="shared" si="0"/>
        <v>23</v>
      </c>
      <c r="J41" s="193"/>
      <c r="K41" s="193"/>
      <c r="L41" s="442"/>
    </row>
    <row r="42" spans="4:12" ht="20.100000000000001" customHeight="1">
      <c r="D42" s="357"/>
      <c r="E42" s="364"/>
      <c r="F42" s="196" t="s">
        <v>49</v>
      </c>
      <c r="G42" s="242" t="s">
        <v>111</v>
      </c>
      <c r="H42" s="242" t="s">
        <v>111</v>
      </c>
      <c r="I42" s="103">
        <f t="shared" si="0"/>
        <v>73</v>
      </c>
      <c r="J42" s="195"/>
      <c r="K42" s="195"/>
      <c r="L42" s="442"/>
    </row>
    <row r="43" spans="4:12" ht="20.100000000000001" customHeight="1">
      <c r="D43" s="357"/>
      <c r="E43" s="364"/>
      <c r="F43" s="193" t="s">
        <v>50</v>
      </c>
      <c r="G43" s="225"/>
      <c r="H43" s="207" t="s">
        <v>290</v>
      </c>
      <c r="I43" s="103">
        <f t="shared" si="0"/>
        <v>23</v>
      </c>
      <c r="J43" s="195"/>
      <c r="K43" s="195"/>
      <c r="L43" s="442"/>
    </row>
    <row r="44" spans="4:12" ht="20.100000000000001" customHeight="1">
      <c r="D44" s="357"/>
      <c r="E44" s="404"/>
      <c r="F44" s="198" t="s">
        <v>77</v>
      </c>
      <c r="G44" s="210" t="s">
        <v>290</v>
      </c>
      <c r="H44" s="210" t="s">
        <v>290</v>
      </c>
      <c r="I44" s="103">
        <f t="shared" si="0"/>
        <v>23</v>
      </c>
      <c r="J44" s="200"/>
      <c r="K44" s="198"/>
      <c r="L44" s="443"/>
    </row>
    <row r="45" spans="4:12" ht="20.100000000000001" customHeight="1">
      <c r="D45" s="357"/>
      <c r="E45" s="446"/>
      <c r="F45" s="189" t="s">
        <v>124</v>
      </c>
      <c r="G45" s="243"/>
      <c r="H45" s="243"/>
      <c r="I45" s="103">
        <f t="shared" si="0"/>
        <v>0</v>
      </c>
      <c r="J45" s="191"/>
      <c r="K45" s="191" t="s">
        <v>250</v>
      </c>
      <c r="L45" s="373"/>
    </row>
    <row r="46" spans="4:12" ht="20.100000000000001" customHeight="1">
      <c r="D46" s="357"/>
      <c r="E46" s="446"/>
      <c r="F46" s="193" t="s">
        <v>55</v>
      </c>
      <c r="G46" s="207" t="s">
        <v>291</v>
      </c>
      <c r="H46" s="207" t="s">
        <v>291</v>
      </c>
      <c r="I46" s="103">
        <f t="shared" si="0"/>
        <v>8</v>
      </c>
      <c r="J46" s="195">
        <v>33</v>
      </c>
      <c r="K46" s="195"/>
      <c r="L46" s="373"/>
    </row>
    <row r="47" spans="4:12" ht="20.100000000000001" customHeight="1">
      <c r="D47" s="357"/>
      <c r="E47" s="446"/>
      <c r="F47" s="193" t="s">
        <v>123</v>
      </c>
      <c r="G47" s="207" t="s">
        <v>319</v>
      </c>
      <c r="H47" s="207" t="s">
        <v>319</v>
      </c>
      <c r="I47" s="103">
        <f t="shared" si="0"/>
        <v>8</v>
      </c>
      <c r="J47" s="193"/>
      <c r="K47" s="193"/>
      <c r="L47" s="373"/>
    </row>
    <row r="48" spans="4:12" ht="20.100000000000001" customHeight="1">
      <c r="D48" s="357"/>
      <c r="E48" s="446"/>
      <c r="F48" s="196" t="s">
        <v>49</v>
      </c>
      <c r="G48" s="242" t="s">
        <v>292</v>
      </c>
      <c r="H48" s="242" t="s">
        <v>292</v>
      </c>
      <c r="I48" s="103">
        <f t="shared" si="0"/>
        <v>78</v>
      </c>
      <c r="J48" s="195"/>
      <c r="K48" s="195"/>
      <c r="L48" s="373"/>
    </row>
    <row r="49" spans="4:12" ht="20.100000000000001" customHeight="1">
      <c r="D49" s="357"/>
      <c r="E49" s="446"/>
      <c r="F49" s="193" t="s">
        <v>50</v>
      </c>
      <c r="G49" s="225"/>
      <c r="H49" s="207" t="s">
        <v>291</v>
      </c>
      <c r="I49" s="103">
        <f t="shared" si="0"/>
        <v>8</v>
      </c>
      <c r="J49" s="195"/>
      <c r="K49" s="195"/>
      <c r="L49" s="373"/>
    </row>
    <row r="50" spans="4:12" ht="19.899999999999999" customHeight="1">
      <c r="D50" s="357"/>
      <c r="E50" s="447"/>
      <c r="F50" s="198" t="s">
        <v>77</v>
      </c>
      <c r="G50" s="210" t="s">
        <v>291</v>
      </c>
      <c r="H50" s="210" t="s">
        <v>291</v>
      </c>
      <c r="I50" s="103">
        <f t="shared" si="0"/>
        <v>8</v>
      </c>
      <c r="J50" s="200"/>
      <c r="K50" s="198"/>
      <c r="L50" s="374"/>
    </row>
    <row r="51" spans="4:12" ht="19.899999999999999" customHeight="1">
      <c r="D51" s="357"/>
      <c r="E51" s="362" t="s">
        <v>131</v>
      </c>
      <c r="F51" s="101" t="s">
        <v>287</v>
      </c>
      <c r="G51" s="188" t="s">
        <v>285</v>
      </c>
      <c r="H51" s="188" t="s">
        <v>285</v>
      </c>
      <c r="I51" s="103">
        <f t="shared" si="0"/>
        <v>9</v>
      </c>
      <c r="J51" s="103"/>
      <c r="K51" s="71"/>
      <c r="L51" s="366"/>
    </row>
    <row r="52" spans="4:12" ht="19.899999999999999" customHeight="1">
      <c r="D52" s="357"/>
      <c r="E52" s="360"/>
      <c r="F52" s="86" t="s">
        <v>286</v>
      </c>
      <c r="G52" s="75"/>
      <c r="H52" s="75"/>
      <c r="I52" s="103">
        <f t="shared" si="0"/>
        <v>0</v>
      </c>
      <c r="J52" s="88"/>
      <c r="K52" s="88" t="s">
        <v>249</v>
      </c>
      <c r="L52" s="367"/>
    </row>
    <row r="53" spans="4:12" ht="19.899999999999999" customHeight="1">
      <c r="D53" s="357"/>
      <c r="E53" s="360"/>
      <c r="F53" s="86" t="s">
        <v>224</v>
      </c>
      <c r="G53" s="104" t="s">
        <v>87</v>
      </c>
      <c r="H53" s="104" t="s">
        <v>87</v>
      </c>
      <c r="I53" s="103">
        <f t="shared" si="0"/>
        <v>14</v>
      </c>
      <c r="J53" s="88">
        <v>33</v>
      </c>
      <c r="K53" s="88"/>
      <c r="L53" s="367"/>
    </row>
    <row r="54" spans="4:12" ht="20.100000000000001" customHeight="1">
      <c r="D54" s="357"/>
      <c r="E54" s="360"/>
      <c r="F54" s="86" t="s">
        <v>225</v>
      </c>
      <c r="G54" s="104" t="s">
        <v>320</v>
      </c>
      <c r="H54" s="104" t="s">
        <v>320</v>
      </c>
      <c r="I54" s="103">
        <f t="shared" si="0"/>
        <v>14</v>
      </c>
      <c r="J54" s="86"/>
      <c r="K54" s="88"/>
      <c r="L54" s="367"/>
    </row>
    <row r="55" spans="4:12" ht="20.100000000000001" customHeight="1">
      <c r="D55" s="357"/>
      <c r="E55" s="360"/>
      <c r="F55" s="95" t="s">
        <v>49</v>
      </c>
      <c r="G55" s="73" t="s">
        <v>98</v>
      </c>
      <c r="H55" s="73" t="s">
        <v>98</v>
      </c>
      <c r="I55" s="103">
        <f t="shared" si="0"/>
        <v>61</v>
      </c>
      <c r="J55" s="88"/>
      <c r="K55" s="88"/>
      <c r="L55" s="367"/>
    </row>
    <row r="56" spans="4:12" ht="20.100000000000001" customHeight="1">
      <c r="D56" s="357"/>
      <c r="E56" s="360"/>
      <c r="F56" s="86" t="s">
        <v>50</v>
      </c>
      <c r="G56" s="104"/>
      <c r="H56" s="104" t="s">
        <v>87</v>
      </c>
      <c r="I56" s="103">
        <f t="shared" si="0"/>
        <v>14</v>
      </c>
      <c r="J56" s="88"/>
      <c r="K56" s="86"/>
      <c r="L56" s="367"/>
    </row>
    <row r="57" spans="4:12" ht="20.100000000000001" customHeight="1">
      <c r="D57" s="357"/>
      <c r="E57" s="361"/>
      <c r="F57" s="97" t="s">
        <v>226</v>
      </c>
      <c r="G57" s="105" t="s">
        <v>87</v>
      </c>
      <c r="H57" s="105" t="s">
        <v>87</v>
      </c>
      <c r="I57" s="103">
        <f t="shared" si="0"/>
        <v>14</v>
      </c>
      <c r="J57" s="99"/>
      <c r="K57" s="99"/>
      <c r="L57" s="372"/>
    </row>
    <row r="58" spans="4:12" ht="20.100000000000001" customHeight="1">
      <c r="D58" s="357"/>
      <c r="E58" s="362" t="s">
        <v>132</v>
      </c>
      <c r="F58" s="101" t="s">
        <v>286</v>
      </c>
      <c r="G58" s="102"/>
      <c r="H58" s="102"/>
      <c r="I58" s="103">
        <f t="shared" si="0"/>
        <v>0</v>
      </c>
      <c r="J58" s="103"/>
      <c r="K58" s="103" t="s">
        <v>249</v>
      </c>
      <c r="L58" s="366"/>
    </row>
    <row r="59" spans="4:12" ht="20.100000000000001" customHeight="1">
      <c r="D59" s="357"/>
      <c r="E59" s="360"/>
      <c r="F59" s="86" t="s">
        <v>224</v>
      </c>
      <c r="G59" s="104" t="s">
        <v>191</v>
      </c>
      <c r="H59" s="104" t="s">
        <v>191</v>
      </c>
      <c r="I59" s="103">
        <f t="shared" si="0"/>
        <v>17</v>
      </c>
      <c r="J59" s="88">
        <v>33</v>
      </c>
      <c r="K59" s="88"/>
      <c r="L59" s="367"/>
    </row>
    <row r="60" spans="4:12" ht="17.649999999999999" customHeight="1">
      <c r="D60" s="357"/>
      <c r="E60" s="360"/>
      <c r="F60" s="86" t="s">
        <v>225</v>
      </c>
      <c r="G60" s="104" t="s">
        <v>293</v>
      </c>
      <c r="H60" s="104" t="s">
        <v>293</v>
      </c>
      <c r="I60" s="103">
        <f t="shared" si="0"/>
        <v>17</v>
      </c>
      <c r="J60" s="86"/>
      <c r="K60" s="88"/>
      <c r="L60" s="367"/>
    </row>
    <row r="61" spans="4:12" ht="16.5" customHeight="1">
      <c r="D61" s="357"/>
      <c r="E61" s="360"/>
      <c r="F61" s="95" t="s">
        <v>49</v>
      </c>
      <c r="G61" s="73" t="s">
        <v>192</v>
      </c>
      <c r="H61" s="73" t="s">
        <v>192</v>
      </c>
      <c r="I61" s="103">
        <f t="shared" si="0"/>
        <v>67</v>
      </c>
      <c r="J61" s="88"/>
      <c r="K61" s="88"/>
      <c r="L61" s="367"/>
    </row>
    <row r="62" spans="4:12" ht="17.25" customHeight="1">
      <c r="D62" s="357"/>
      <c r="E62" s="360"/>
      <c r="F62" s="86" t="s">
        <v>50</v>
      </c>
      <c r="G62" s="104"/>
      <c r="H62" s="104" t="s">
        <v>191</v>
      </c>
      <c r="I62" s="103">
        <f t="shared" si="0"/>
        <v>17</v>
      </c>
      <c r="J62" s="88"/>
      <c r="K62" s="86"/>
      <c r="L62" s="367"/>
    </row>
    <row r="63" spans="4:12" ht="16.5" customHeight="1">
      <c r="D63" s="357"/>
      <c r="E63" s="361"/>
      <c r="F63" s="97" t="s">
        <v>226</v>
      </c>
      <c r="G63" s="105" t="s">
        <v>191</v>
      </c>
      <c r="H63" s="105" t="s">
        <v>191</v>
      </c>
      <c r="I63" s="103">
        <f t="shared" si="0"/>
        <v>17</v>
      </c>
      <c r="J63" s="99"/>
      <c r="K63" s="99"/>
      <c r="L63" s="372"/>
    </row>
    <row r="64" spans="4:12" ht="16.5" customHeight="1">
      <c r="D64" s="357"/>
      <c r="E64" s="362" t="s">
        <v>133</v>
      </c>
      <c r="F64" s="101" t="s">
        <v>286</v>
      </c>
      <c r="G64" s="102"/>
      <c r="H64" s="102"/>
      <c r="I64" s="103">
        <f t="shared" si="0"/>
        <v>0</v>
      </c>
      <c r="J64" s="103"/>
      <c r="K64" s="103" t="s">
        <v>249</v>
      </c>
      <c r="L64" s="366"/>
    </row>
    <row r="65" spans="4:12" ht="20.100000000000001" customHeight="1">
      <c r="D65" s="357"/>
      <c r="E65" s="360"/>
      <c r="F65" s="86" t="s">
        <v>224</v>
      </c>
      <c r="G65" s="104" t="s">
        <v>193</v>
      </c>
      <c r="H65" s="104" t="s">
        <v>193</v>
      </c>
      <c r="I65" s="103">
        <f t="shared" si="0"/>
        <v>21</v>
      </c>
      <c r="J65" s="88">
        <v>33</v>
      </c>
      <c r="K65" s="88"/>
      <c r="L65" s="367"/>
    </row>
    <row r="66" spans="4:12" ht="20.100000000000001" customHeight="1">
      <c r="D66" s="357"/>
      <c r="E66" s="360"/>
      <c r="F66" s="86" t="s">
        <v>225</v>
      </c>
      <c r="G66" s="104" t="s">
        <v>321</v>
      </c>
      <c r="H66" s="104" t="s">
        <v>321</v>
      </c>
      <c r="I66" s="103">
        <f t="shared" si="0"/>
        <v>21</v>
      </c>
      <c r="J66" s="86"/>
      <c r="K66" s="88"/>
      <c r="L66" s="367"/>
    </row>
    <row r="67" spans="4:12" ht="20.100000000000001" customHeight="1">
      <c r="D67" s="357"/>
      <c r="E67" s="360"/>
      <c r="F67" s="95" t="s">
        <v>49</v>
      </c>
      <c r="G67" s="73" t="s">
        <v>194</v>
      </c>
      <c r="H67" s="73" t="s">
        <v>194</v>
      </c>
      <c r="I67" s="103">
        <f t="shared" si="0"/>
        <v>75</v>
      </c>
      <c r="J67" s="88"/>
      <c r="K67" s="88"/>
      <c r="L67" s="367"/>
    </row>
    <row r="68" spans="4:12" ht="20.100000000000001" customHeight="1">
      <c r="D68" s="357"/>
      <c r="E68" s="360"/>
      <c r="F68" s="86" t="s">
        <v>50</v>
      </c>
      <c r="G68" s="104"/>
      <c r="H68" s="104" t="s">
        <v>193</v>
      </c>
      <c r="I68" s="103">
        <f t="shared" si="0"/>
        <v>21</v>
      </c>
      <c r="J68" s="88"/>
      <c r="K68" s="86"/>
      <c r="L68" s="367"/>
    </row>
    <row r="69" spans="4:12" ht="20.100000000000001" customHeight="1">
      <c r="D69" s="357"/>
      <c r="E69" s="361"/>
      <c r="F69" s="97" t="s">
        <v>226</v>
      </c>
      <c r="G69" s="105" t="s">
        <v>193</v>
      </c>
      <c r="H69" s="105" t="s">
        <v>193</v>
      </c>
      <c r="I69" s="103">
        <f t="shared" si="0"/>
        <v>21</v>
      </c>
      <c r="J69" s="99"/>
      <c r="K69" s="120"/>
      <c r="L69" s="372"/>
    </row>
    <row r="70" spans="4:12" ht="20.100000000000001" customHeight="1">
      <c r="D70" s="357"/>
      <c r="E70" s="362" t="s">
        <v>134</v>
      </c>
      <c r="F70" s="101" t="s">
        <v>286</v>
      </c>
      <c r="G70" s="102"/>
      <c r="H70" s="102"/>
      <c r="I70" s="103">
        <f t="shared" si="0"/>
        <v>0</v>
      </c>
      <c r="J70" s="103"/>
      <c r="K70" s="103" t="s">
        <v>249</v>
      </c>
      <c r="L70" s="366"/>
    </row>
    <row r="71" spans="4:12" ht="20.100000000000001" customHeight="1">
      <c r="D71" s="357"/>
      <c r="E71" s="360"/>
      <c r="F71" s="86" t="s">
        <v>224</v>
      </c>
      <c r="G71" s="104" t="s">
        <v>195</v>
      </c>
      <c r="H71" s="104" t="s">
        <v>195</v>
      </c>
      <c r="I71" s="103">
        <f t="shared" si="0"/>
        <v>24</v>
      </c>
      <c r="J71" s="88">
        <v>33</v>
      </c>
      <c r="K71" s="88"/>
      <c r="L71" s="367"/>
    </row>
    <row r="72" spans="4:12" ht="20.100000000000001" customHeight="1">
      <c r="D72" s="357"/>
      <c r="E72" s="360"/>
      <c r="F72" s="86" t="s">
        <v>225</v>
      </c>
      <c r="G72" s="104" t="s">
        <v>322</v>
      </c>
      <c r="H72" s="104" t="s">
        <v>322</v>
      </c>
      <c r="I72" s="103">
        <f t="shared" si="0"/>
        <v>24</v>
      </c>
      <c r="J72" s="86"/>
      <c r="K72" s="88"/>
      <c r="L72" s="367"/>
    </row>
    <row r="73" spans="4:12" ht="20.100000000000001" customHeight="1">
      <c r="D73" s="357"/>
      <c r="E73" s="360"/>
      <c r="F73" s="95" t="s">
        <v>49</v>
      </c>
      <c r="G73" s="73" t="s">
        <v>196</v>
      </c>
      <c r="H73" s="73" t="s">
        <v>196</v>
      </c>
      <c r="I73" s="103">
        <f t="shared" ref="I73:I87" si="1">LENB(H73)</f>
        <v>71</v>
      </c>
      <c r="J73" s="88"/>
      <c r="K73" s="88"/>
      <c r="L73" s="367"/>
    </row>
    <row r="74" spans="4:12" ht="19.5" customHeight="1">
      <c r="D74" s="357"/>
      <c r="E74" s="360"/>
      <c r="F74" s="86" t="s">
        <v>50</v>
      </c>
      <c r="G74" s="104"/>
      <c r="H74" s="104" t="s">
        <v>195</v>
      </c>
      <c r="I74" s="103">
        <f t="shared" si="1"/>
        <v>24</v>
      </c>
      <c r="J74" s="88"/>
      <c r="K74" s="86"/>
      <c r="L74" s="367"/>
    </row>
    <row r="75" spans="4:12" ht="20.100000000000001" customHeight="1">
      <c r="D75" s="357"/>
      <c r="E75" s="361"/>
      <c r="F75" s="116" t="s">
        <v>226</v>
      </c>
      <c r="G75" s="117" t="s">
        <v>195</v>
      </c>
      <c r="H75" s="117" t="s">
        <v>195</v>
      </c>
      <c r="I75" s="103">
        <f t="shared" si="1"/>
        <v>24</v>
      </c>
      <c r="J75" s="118"/>
      <c r="K75" s="99"/>
      <c r="L75" s="372"/>
    </row>
    <row r="76" spans="4:12" ht="20.100000000000001" customHeight="1">
      <c r="D76" s="357"/>
      <c r="E76" s="362" t="s">
        <v>150</v>
      </c>
      <c r="F76" s="101" t="s">
        <v>286</v>
      </c>
      <c r="G76" s="102"/>
      <c r="H76" s="102"/>
      <c r="I76" s="103">
        <f t="shared" si="1"/>
        <v>0</v>
      </c>
      <c r="J76" s="103"/>
      <c r="K76" s="103" t="s">
        <v>249</v>
      </c>
      <c r="L76" s="366"/>
    </row>
    <row r="77" spans="4:12" ht="20.100000000000001" customHeight="1">
      <c r="D77" s="357"/>
      <c r="E77" s="360"/>
      <c r="F77" s="86" t="s">
        <v>224</v>
      </c>
      <c r="G77" s="104" t="s">
        <v>197</v>
      </c>
      <c r="H77" s="104" t="s">
        <v>555</v>
      </c>
      <c r="I77" s="103">
        <f t="shared" si="1"/>
        <v>26</v>
      </c>
      <c r="J77" s="88">
        <v>33</v>
      </c>
      <c r="K77" s="88"/>
      <c r="L77" s="367"/>
    </row>
    <row r="78" spans="4:12" ht="20.100000000000001" customHeight="1">
      <c r="D78" s="357"/>
      <c r="E78" s="360"/>
      <c r="F78" s="86" t="s">
        <v>225</v>
      </c>
      <c r="G78" s="104" t="s">
        <v>323</v>
      </c>
      <c r="H78" s="104" t="s">
        <v>323</v>
      </c>
      <c r="I78" s="103">
        <f t="shared" si="1"/>
        <v>26</v>
      </c>
      <c r="J78" s="86"/>
      <c r="K78" s="88"/>
      <c r="L78" s="367"/>
    </row>
    <row r="79" spans="4:12" ht="20.100000000000001" customHeight="1">
      <c r="D79" s="357"/>
      <c r="E79" s="360"/>
      <c r="F79" s="95" t="s">
        <v>49</v>
      </c>
      <c r="G79" s="73" t="s">
        <v>198</v>
      </c>
      <c r="H79" s="73" t="s">
        <v>198</v>
      </c>
      <c r="I79" s="103">
        <f t="shared" si="1"/>
        <v>101</v>
      </c>
      <c r="J79" s="88"/>
      <c r="K79" s="88"/>
      <c r="L79" s="367"/>
    </row>
    <row r="80" spans="4:12" ht="20.100000000000001" customHeight="1">
      <c r="D80" s="357"/>
      <c r="E80" s="360"/>
      <c r="F80" s="86" t="s">
        <v>50</v>
      </c>
      <c r="G80" s="104"/>
      <c r="H80" s="104" t="s">
        <v>197</v>
      </c>
      <c r="I80" s="103">
        <f t="shared" si="1"/>
        <v>26</v>
      </c>
      <c r="J80" s="88"/>
      <c r="K80" s="86"/>
      <c r="L80" s="367"/>
    </row>
    <row r="81" spans="4:12" ht="20.100000000000001" customHeight="1">
      <c r="D81" s="357"/>
      <c r="E81" s="361"/>
      <c r="F81" s="97" t="s">
        <v>226</v>
      </c>
      <c r="G81" s="105" t="s">
        <v>197</v>
      </c>
      <c r="H81" s="105" t="s">
        <v>197</v>
      </c>
      <c r="I81" s="103">
        <f t="shared" si="1"/>
        <v>26</v>
      </c>
      <c r="J81" s="99"/>
      <c r="K81" s="99"/>
      <c r="L81" s="372"/>
    </row>
    <row r="82" spans="4:12" ht="20.100000000000001" customHeight="1">
      <c r="D82" s="357"/>
      <c r="E82" s="362" t="s">
        <v>151</v>
      </c>
      <c r="F82" s="101" t="s">
        <v>286</v>
      </c>
      <c r="G82" s="102"/>
      <c r="H82" s="102"/>
      <c r="I82" s="103">
        <f t="shared" si="1"/>
        <v>0</v>
      </c>
      <c r="J82" s="103"/>
      <c r="K82" s="103" t="s">
        <v>249</v>
      </c>
      <c r="L82" s="94"/>
    </row>
    <row r="83" spans="4:12" ht="20.100000000000001" customHeight="1">
      <c r="D83" s="357"/>
      <c r="E83" s="360"/>
      <c r="F83" s="86" t="s">
        <v>224</v>
      </c>
      <c r="G83" s="104" t="s">
        <v>199</v>
      </c>
      <c r="H83" s="104" t="s">
        <v>199</v>
      </c>
      <c r="I83" s="103">
        <f t="shared" si="1"/>
        <v>26</v>
      </c>
      <c r="J83" s="88">
        <v>33</v>
      </c>
      <c r="K83" s="88"/>
      <c r="L83" s="90"/>
    </row>
    <row r="84" spans="4:12" ht="17.649999999999999" customHeight="1">
      <c r="D84" s="357"/>
      <c r="E84" s="360"/>
      <c r="F84" s="86" t="s">
        <v>225</v>
      </c>
      <c r="G84" s="104" t="s">
        <v>324</v>
      </c>
      <c r="H84" s="104" t="s">
        <v>554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357"/>
      <c r="E85" s="360"/>
      <c r="F85" s="95" t="s">
        <v>49</v>
      </c>
      <c r="G85" s="73" t="s">
        <v>200</v>
      </c>
      <c r="H85" s="73" t="s">
        <v>200</v>
      </c>
      <c r="I85" s="103">
        <f t="shared" si="1"/>
        <v>104</v>
      </c>
      <c r="J85" s="88"/>
      <c r="K85" s="88"/>
      <c r="L85" s="90"/>
    </row>
    <row r="86" spans="4:12" ht="17.649999999999999" customHeight="1">
      <c r="D86" s="357"/>
      <c r="E86" s="360"/>
      <c r="F86" s="86" t="s">
        <v>50</v>
      </c>
      <c r="G86" s="104"/>
      <c r="H86" s="104" t="s">
        <v>199</v>
      </c>
      <c r="I86" s="103">
        <f t="shared" si="1"/>
        <v>26</v>
      </c>
      <c r="J86" s="157"/>
      <c r="K86" s="86"/>
      <c r="L86" s="170"/>
    </row>
    <row r="87" spans="4:12" ht="18" customHeight="1" thickBot="1">
      <c r="D87" s="358"/>
      <c r="E87" s="400"/>
      <c r="F87" s="108" t="s">
        <v>226</v>
      </c>
      <c r="G87" s="109" t="s">
        <v>199</v>
      </c>
      <c r="H87" s="109" t="s">
        <v>199</v>
      </c>
      <c r="I87" s="297">
        <f t="shared" si="1"/>
        <v>26</v>
      </c>
      <c r="J87" s="166"/>
      <c r="K87" s="110"/>
      <c r="L87" s="171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28" priority="14">
      <formula>I53&gt;J53</formula>
    </cfRule>
  </conditionalFormatting>
  <conditionalFormatting sqref="J9:K9">
    <cfRule type="expression" dxfId="27" priority="2">
      <formula>I9&gt;J9</formula>
    </cfRule>
  </conditionalFormatting>
  <conditionalFormatting sqref="J15:K15">
    <cfRule type="expression" dxfId="26" priority="31">
      <formula>I15&gt;J15</formula>
    </cfRule>
  </conditionalFormatting>
  <conditionalFormatting sqref="J21:K21">
    <cfRule type="expression" dxfId="25" priority="30">
      <formula>I21&gt;J21</formula>
    </cfRule>
  </conditionalFormatting>
  <conditionalFormatting sqref="J27:K27">
    <cfRule type="expression" dxfId="24" priority="29">
      <formula>I27&gt;J27</formula>
    </cfRule>
  </conditionalFormatting>
  <conditionalFormatting sqref="J33:K33">
    <cfRule type="expression" dxfId="23" priority="28">
      <formula>I33&gt;J33</formula>
    </cfRule>
  </conditionalFormatting>
  <conditionalFormatting sqref="J40:K40">
    <cfRule type="expression" dxfId="22" priority="27">
      <formula>I40&gt;J40</formula>
    </cfRule>
  </conditionalFormatting>
  <conditionalFormatting sqref="J46:K46">
    <cfRule type="expression" dxfId="21" priority="1">
      <formula>I46&gt;J46</formula>
    </cfRule>
  </conditionalFormatting>
  <conditionalFormatting sqref="K55 K61 K63 K67 K73 K79 K85 K87">
    <cfRule type="expression" dxfId="2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35" r:id="rId12" display="https://www.samsung.com/uk/computers/galaxy-book/galaxy-book5-pro/buy/?modelCode=NP960XHA-KG2UK" xr:uid="{CF1FA296-819A-4F35-8A6D-D19703B8704B}"/>
    <hyperlink ref="H29" r:id="rId13" display="https://www.samsung.com/uk/tablets/galaxy-tab-s10/buy/?modelCode=SM-X920NZAREUB" xr:uid="{B96C76A3-C33F-40A7-94E1-C496117E6F71}"/>
    <hyperlink ref="H23" r:id="rId14" display="https://www.samsung.com/uk/smartphones/galaxy-z-flip6/buy/" xr:uid="{71D181E9-8DAF-463F-9339-5D03A0DDA28A}"/>
    <hyperlink ref="H17" r:id="rId15" display="https://www.samsung.com/uk/smartphones/galaxy-s25-ultra/buy/" xr:uid="{27CF8F0D-1ED3-4830-A1A4-3AED66FEE20A}"/>
    <hyperlink ref="H79" r:id="rId16" display="https://www.samsung.com/uk/tvs/qled-tv/qn900d-65-inch-neo-qled-8k-tizen-os-smart-tv-qe65qn900dtxxu/" xr:uid="{BAC2CDD1-985B-4247-8CF9-8303C2EF718D}"/>
    <hyperlink ref="H73" r:id="rId17" display="https://www.samsung.com/uk/washers-and-dryers/washing-machines/ww8400d-front-loading-smartthings-ai-energy-made-a-40-percent-extra-energy-efficiency-ai-ecobubble-11kg-black-ww11db8b95gbu1/" xr:uid="{37B50827-0D3A-4A83-8642-F7B98ECA8DD1}"/>
    <hyperlink ref="H67" r:id="rId18" display="https://www.samsung.com/uk/refrigerators/bottom-mount-freezer/bottom-mount-freezer-with-smartthings-ai-energy-mo-387l-black-rb38c607ab1-eu/" xr:uid="{EC2AE89E-97E0-4105-9379-B3F2B442A5C0}"/>
    <hyperlink ref="H61" r:id="rId19" display="https://www.samsung.com/uk/lifestyle-tvs/the-serif/ls01bg-55-inch-the-serif-qled-4k-smart-tv-cloud-white-qe55ls01bguxxu/" xr:uid="{9EB35A34-5F0C-49C8-89BE-BE645136CEA0}"/>
    <hyperlink ref="H55" r:id="rId20" display="https://www.samsung.com/uk/tvs/qled-tv/qn900d-65-inch-neo-qled-8k-tizen-os-smart-tv-qe65qn900dtxxu/" xr:uid="{77914583-7A15-448D-9DC6-FF53345565B1}"/>
    <hyperlink ref="H42" r:id="rId21" xr:uid="{C5E161E9-4DF8-40EF-8A6A-5E3AA83978B4}"/>
    <hyperlink ref="H48" r:id="rId22" display="https://www.samsung.com/uk/tv-accessories/all-tv-accessories/" xr:uid="{6C5FB98E-7C7B-483A-B970-E10C843CDEC5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a308aaa2-6792-4257-a3df-f2ad8b14b8d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2025-05-13T09:07:01Z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