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121.252.119.20\dbg\0. 2024 DBG T1\별건셀\11. 2025 UX revamp\GNB\CGD\나스카 해제용\"/>
    </mc:Choice>
  </mc:AlternateContent>
  <xr:revisionPtr revIDLastSave="0" documentId="8_{27FB8D47-42F7-4F3E-BB02-3D246AE6C777}" xr6:coauthVersionLast="47" xr6:coauthVersionMax="47" xr10:uidLastSave="{00000000-0000-0000-0000-000000000000}"/>
  <bookViews>
    <workbookView xWindow="-105" yWindow="0" windowWidth="14610" windowHeight="15585" xr2:uid="{EE0D34E6-C72B-4823-AE96-7D205F94A148}"/>
  </bookViews>
  <sheets>
    <sheet name="Shop" sheetId="2" r:id="rId1"/>
    <sheet name="Mobile(04-21)" sheetId="3" r:id="rId2"/>
    <sheet name="TV&amp;AV (04-28)" sheetId="4" r:id="rId3"/>
    <sheet name="Appliances(04-14)" sheetId="5" r:id="rId4"/>
    <sheet name="Computing &amp; Displays(04-24)" sheetId="6" r:id="rId5"/>
    <sheet name="Wearables(04-21)" sheetId="7" r:id="rId6"/>
    <sheet name="Accessories(04-21)" sheetId="8" r:id="rId7"/>
  </sheets>
  <definedNames>
    <definedName name="_xlnm._FilterDatabase" localSheetId="6" hidden="1">'Accessories(04-21)'!$B$7:$B$85</definedName>
    <definedName name="_xlnm._FilterDatabase" localSheetId="3" hidden="1">'Appliances(04-14)'!$B$7:$B$101</definedName>
    <definedName name="_xlnm._FilterDatabase" localSheetId="4" hidden="1">'Computing &amp; Displays(04-24)'!$B$7:$B$101</definedName>
    <definedName name="_xlnm._FilterDatabase" localSheetId="1" hidden="1">'Mobile(04-21)'!$B$7:$B$101</definedName>
    <definedName name="_xlnm._FilterDatabase" localSheetId="0" hidden="1">Shop!$B$7:$B$119</definedName>
    <definedName name="_xlnm._FilterDatabase" localSheetId="2" hidden="1">'TV&amp;AV (04-28)'!$B$7:$B$98</definedName>
    <definedName name="_xlnm._FilterDatabase" localSheetId="5" hidden="1">'Wearables(04-21)'!$B$7:$B$101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7" i="8" l="1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J215" i="4"/>
  <c r="J214" i="4"/>
  <c r="J213" i="4"/>
  <c r="H213" i="4"/>
  <c r="J212" i="4"/>
  <c r="J211" i="4"/>
  <c r="J210" i="4"/>
  <c r="J209" i="4"/>
  <c r="H209" i="4"/>
  <c r="J208" i="4"/>
  <c r="J207" i="4"/>
  <c r="J206" i="4"/>
  <c r="J205" i="4"/>
  <c r="H205" i="4"/>
  <c r="J204" i="4"/>
  <c r="J203" i="4"/>
  <c r="J202" i="4"/>
  <c r="J201" i="4"/>
  <c r="H201" i="4"/>
  <c r="J200" i="4"/>
  <c r="J199" i="4"/>
  <c r="J198" i="4"/>
  <c r="J197" i="4"/>
  <c r="H197" i="4"/>
  <c r="J196" i="4"/>
  <c r="J195" i="4"/>
  <c r="J194" i="4"/>
  <c r="J193" i="4"/>
  <c r="H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H135" i="4"/>
  <c r="J134" i="4"/>
  <c r="J133" i="4"/>
  <c r="J132" i="4"/>
  <c r="J131" i="4"/>
  <c r="H131" i="4"/>
  <c r="J130" i="4"/>
  <c r="J129" i="4"/>
  <c r="J128" i="4"/>
  <c r="J127" i="4"/>
  <c r="J126" i="4"/>
  <c r="J125" i="4"/>
  <c r="J124" i="4"/>
  <c r="J123" i="4"/>
  <c r="J122" i="4"/>
  <c r="J121" i="4"/>
  <c r="H121" i="4"/>
  <c r="J120" i="4"/>
  <c r="J119" i="4"/>
  <c r="J118" i="4"/>
  <c r="J117" i="4"/>
  <c r="H117" i="4"/>
  <c r="J116" i="4"/>
  <c r="J115" i="4"/>
  <c r="J114" i="4"/>
  <c r="J113" i="4"/>
  <c r="J112" i="4"/>
  <c r="J111" i="4"/>
  <c r="J110" i="4"/>
  <c r="J109" i="4"/>
  <c r="H109" i="4"/>
  <c r="J108" i="4"/>
  <c r="J107" i="4"/>
  <c r="J106" i="4"/>
  <c r="J105" i="4"/>
  <c r="H105" i="4"/>
  <c r="J104" i="4"/>
  <c r="J103" i="4"/>
  <c r="J102" i="4"/>
  <c r="J101" i="4"/>
  <c r="J100" i="4"/>
  <c r="J99" i="4"/>
  <c r="J98" i="4"/>
  <c r="J97" i="4"/>
  <c r="J96" i="4"/>
  <c r="J95" i="4"/>
  <c r="J94" i="4"/>
  <c r="J93" i="4"/>
  <c r="H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6" i="2"/>
  <c r="I15" i="2"/>
  <c r="I14" i="2"/>
  <c r="I13" i="2"/>
  <c r="I12" i="2"/>
  <c r="I11" i="2"/>
  <c r="I10" i="2"/>
  <c r="I9" i="2"/>
  <c r="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C9DAD7E0-C53A-4D72-A0B1-2FD5C6D61232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C502666E-58AB-4B3E-A4F8-C62ACBA7A0AA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C0D7B1F8-34AF-4432-AD4B-EFAD51C18D0E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C1242E7D-F5A2-4649-9A82-EB020765559F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9C2396AA-6E0E-44B1-8713-BDF858E07622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<sst xmlns="http://schemas.openxmlformats.org/spreadsheetml/2006/main" count="2536" uniqueCount="724">
  <si>
    <t>Contents Gathering Deck (GNB) : shop</t>
    <phoneticPr fontId="4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</si>
  <si>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4" type="noConversion"/>
  </si>
  <si>
    <t>PC ver.</t>
    <phoneticPr fontId="4" type="noConversion"/>
  </si>
  <si>
    <t>Section</t>
    <phoneticPr fontId="4" type="noConversion"/>
  </si>
  <si>
    <t>Field</t>
    <phoneticPr fontId="4" type="noConversion"/>
  </si>
  <si>
    <t>HQ Suggestion</t>
  </si>
  <si>
    <t>Local</t>
    <phoneticPr fontId="4" type="noConversion"/>
  </si>
  <si>
    <t>Length</t>
  </si>
  <si>
    <t>Max Chac. (Validation)</t>
  </si>
  <si>
    <t>Image size</t>
    <phoneticPr fontId="4" type="noConversion"/>
  </si>
  <si>
    <t>Remark</t>
    <phoneticPr fontId="4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</si>
  <si>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4" type="noConversion"/>
  </si>
  <si>
    <t>L0</t>
    <phoneticPr fontId="4" type="noConversion"/>
  </si>
  <si>
    <t>L0 1-1</t>
    <phoneticPr fontId="4" type="noConversion"/>
  </si>
  <si>
    <t>Image  (MO Only)</t>
    <phoneticPr fontId="4" type="noConversion"/>
  </si>
  <si>
    <t>w.216 x h.216 px</t>
    <phoneticPr fontId="4" type="noConversion"/>
  </si>
  <si>
    <t>Menu label (PC)</t>
    <phoneticPr fontId="4" type="noConversion"/>
  </si>
  <si>
    <t>Shop</t>
    <phoneticPr fontId="4" type="noConversion"/>
  </si>
  <si>
    <t>Loja</t>
    <phoneticPr fontId="4" type="noConversion"/>
  </si>
  <si>
    <t>Text for Analytics (PC)</t>
    <phoneticPr fontId="4" type="noConversion"/>
  </si>
  <si>
    <t>shop</t>
    <phoneticPr fontId="4" type="noConversion"/>
  </si>
  <si>
    <t>Menu label (MO)</t>
    <phoneticPr fontId="4" type="noConversion"/>
  </si>
  <si>
    <t>Text for Analytics (MO)</t>
    <phoneticPr fontId="4" type="noConversion"/>
  </si>
  <si>
    <t>Description</t>
  </si>
  <si>
    <t xml:space="preserve">Experience Next Level Technology </t>
    <phoneticPr fontId="4" type="noConversion"/>
  </si>
  <si>
    <t xml:space="preserve">WSC : Need Description Text </t>
    <phoneticPr fontId="4" type="noConversion"/>
  </si>
  <si>
    <t>Linked URL</t>
  </si>
  <si>
    <t>https://www.samsung.com/uk/offer/</t>
    <phoneticPr fontId="4" type="noConversion"/>
  </si>
  <si>
    <t>https://www.samsung.com/africa_pt/offer/</t>
    <phoneticPr fontId="4" type="noConversion"/>
  </si>
  <si>
    <t>Alt text</t>
  </si>
  <si>
    <t>Linked Title /SEO</t>
    <phoneticPr fontId="4" type="noConversion"/>
  </si>
  <si>
    <t>L1_Product</t>
    <phoneticPr fontId="4" type="noConversion"/>
  </si>
  <si>
    <t xml:space="preserve"> Product 2-1</t>
  </si>
  <si>
    <t>Image</t>
    <phoneticPr fontId="4" type="noConversion"/>
  </si>
  <si>
    <t>02. GNB (Revamp2.0 ver).zip</t>
    <phoneticPr fontId="4" type="noConversion"/>
  </si>
  <si>
    <t>MX 사업부</t>
    <phoneticPr fontId="4" type="noConversion"/>
  </si>
  <si>
    <t>Menu label</t>
    <phoneticPr fontId="4" type="noConversion"/>
  </si>
  <si>
    <t>Galaxy S25 Ultra</t>
    <phoneticPr fontId="4" type="noConversion"/>
  </si>
  <si>
    <t xml:space="preserve">Text for Analytics </t>
    <phoneticPr fontId="4" type="noConversion"/>
  </si>
  <si>
    <t>galaxy s25 ultra</t>
    <phoneticPr fontId="4" type="noConversion"/>
  </si>
  <si>
    <t>https://www.samsung.com/uk/smartphones/galaxy-s25-ultra/buy/</t>
    <phoneticPr fontId="4" type="noConversion"/>
  </si>
  <si>
    <t>https://www.samsung.com/africa_pt/smartphones/galaxy-s25-ultra/buy/</t>
    <phoneticPr fontId="4" type="noConversion"/>
  </si>
  <si>
    <t>MO ver.</t>
    <phoneticPr fontId="4" type="noConversion"/>
  </si>
  <si>
    <t xml:space="preserve"> Product 2-2</t>
    <phoneticPr fontId="4" type="noConversion"/>
  </si>
  <si>
    <t>Galaxy S25 | S25+</t>
    <phoneticPr fontId="4" type="noConversion"/>
  </si>
  <si>
    <t>galaxy s25 | s25 plus</t>
    <phoneticPr fontId="4" type="noConversion"/>
  </si>
  <si>
    <t>https://www.samsung.com/uk/smartphones/galaxy-s25/buy/</t>
    <phoneticPr fontId="4" type="noConversion"/>
  </si>
  <si>
    <t>https://www.samsung.com/africa_pt/smartphones/galaxy-s25/buy/</t>
    <phoneticPr fontId="4" type="noConversion"/>
  </si>
  <si>
    <t xml:space="preserve"> Product 2-3</t>
    <phoneticPr fontId="4" type="noConversion"/>
  </si>
  <si>
    <t>02. GNB.zip</t>
    <phoneticPr fontId="4" type="noConversion"/>
  </si>
  <si>
    <t>Galaxy Fold6</t>
    <phoneticPr fontId="4" type="noConversion"/>
  </si>
  <si>
    <t>galaxy fold6</t>
    <phoneticPr fontId="4" type="noConversion"/>
  </si>
  <si>
    <t>https://www.samsung.com/uk/smartphones/galaxy-z-fold6/buy/</t>
    <phoneticPr fontId="4" type="noConversion"/>
  </si>
  <si>
    <t>https://www.samsung.com/africa_pt/smartphones/galaxy-z-fold6/buy/</t>
    <phoneticPr fontId="4" type="noConversion"/>
  </si>
  <si>
    <t xml:space="preserve"> Product 2-4</t>
    <phoneticPr fontId="4" type="noConversion"/>
  </si>
  <si>
    <t>Galaxy Flip6</t>
    <phoneticPr fontId="4" type="noConversion"/>
  </si>
  <si>
    <t>galaxy flip6</t>
    <phoneticPr fontId="4" type="noConversion"/>
  </si>
  <si>
    <t>https://www.samsung.com/uk/smartphones/galaxy-z-flip6/buy/</t>
    <phoneticPr fontId="4" type="noConversion"/>
  </si>
  <si>
    <t>https://www.samsung.com/africa_pt/smartphones/galaxy-z-flip6/buy/</t>
    <phoneticPr fontId="4" type="noConversion"/>
  </si>
  <si>
    <t xml:space="preserve"> Product 2-5</t>
    <phoneticPr fontId="4" type="noConversion"/>
  </si>
  <si>
    <t>Galaxy A56 5G</t>
    <phoneticPr fontId="4" type="noConversion"/>
  </si>
  <si>
    <t>galaxy a56 5g</t>
    <phoneticPr fontId="4" type="noConversion"/>
  </si>
  <si>
    <t>https://www.samsung.com/uk/smartphones/galaxy-a/galaxy-a56-5g/buy/?modelCode=SM-A566BZACEUB</t>
    <phoneticPr fontId="4" type="noConversion"/>
  </si>
  <si>
    <t>https://www.samsung.com/africa_pt/smartphones/galaxy-a/galaxy-a56-5g-awesome-pink-128gb-sm-a566blivafb/</t>
    <phoneticPr fontId="4" type="noConversion"/>
  </si>
  <si>
    <t xml:space="preserve"> Product 2-6</t>
    <phoneticPr fontId="4" type="noConversion"/>
  </si>
  <si>
    <t>Galaxy Tab S10 Series_Home_GNB_PFS_PCD_PF_asset.zip</t>
    <phoneticPr fontId="4" type="noConversion"/>
  </si>
  <si>
    <t>Galaxy Tab S10 Series</t>
    <phoneticPr fontId="4" type="noConversion"/>
  </si>
  <si>
    <t>galaxy tab s10 series</t>
    <phoneticPr fontId="4" type="noConversion"/>
  </si>
  <si>
    <t>https://www.samsung.com/uk/tablets/galaxy-tab-s10/buy/?modelCode=SM-X920NZAREUB</t>
    <phoneticPr fontId="4" type="noConversion"/>
  </si>
  <si>
    <t>https://www.samsung.com/africa_pt/tablets/galaxy-tab-s/galaxy-tab-s10-ultra-gray-256gb-sm-x926bzadafa/</t>
    <phoneticPr fontId="4" type="noConversion"/>
  </si>
  <si>
    <t xml:space="preserve"> Product 2-7</t>
    <phoneticPr fontId="4" type="noConversion"/>
  </si>
  <si>
    <t xml:space="preserve"> 2. S.com_banner_image_asset_GalaxyWatchUltra_250429.zip</t>
    <phoneticPr fontId="4" type="noConversion"/>
  </si>
  <si>
    <t>Galaxy Watch Ultra</t>
    <phoneticPr fontId="4" type="noConversion"/>
  </si>
  <si>
    <t>galaxy watch ultra</t>
    <phoneticPr fontId="4" type="noConversion"/>
  </si>
  <si>
    <t>https://www.samsung.com/uk/watches/galaxy-watch-ultra/buy/?modelCode=SM-L705FDAAEUA</t>
    <phoneticPr fontId="4" type="noConversion"/>
  </si>
  <si>
    <t>https://www.samsung.com/africa_pt/watches/galaxy-watch/galaxy-watch-ultra-titanium-gray-lte-sm-l705fdaaxfa/</t>
    <phoneticPr fontId="4" type="noConversion"/>
  </si>
  <si>
    <t xml:space="preserve"> Product 2-8</t>
    <phoneticPr fontId="4" type="noConversion"/>
  </si>
  <si>
    <t>5. S.com_banner_image_asset_GalaxyBuds3_GalaxyBuds3Pro_240710.zip</t>
    <phoneticPr fontId="4" type="noConversion"/>
  </si>
  <si>
    <t>Galaxy Buds3 Pro</t>
    <phoneticPr fontId="4" type="noConversion"/>
  </si>
  <si>
    <t>galaxy buds3 pro</t>
    <phoneticPr fontId="4" type="noConversion"/>
  </si>
  <si>
    <t>https://www.samsung.com/uk/audio-sound/galaxy-buds/galaxy-buds3-pro-silver-sm-r630nzaaeua/</t>
    <phoneticPr fontId="4" type="noConversion"/>
  </si>
  <si>
    <t>https://www.samsung.com/africa_pt/audio-sound/galaxy-buds/galaxy-buds3-pro-silver-sm-r630nzaamea/</t>
    <phoneticPr fontId="4" type="noConversion"/>
  </si>
  <si>
    <t xml:space="preserve"> Product 2-9</t>
    <phoneticPr fontId="4" type="noConversion"/>
  </si>
  <si>
    <t>Grey 색상</t>
    <phoneticPr fontId="4" type="noConversion"/>
  </si>
  <si>
    <t>Galaxy Book5 Pro</t>
    <phoneticPr fontId="4" type="noConversion"/>
  </si>
  <si>
    <t>https://www.samsung.com/uk/computers/galaxy-book/galaxy-book5-pro/buy/?modelCode=NP960XHA-KG2UK</t>
    <phoneticPr fontId="4" type="noConversion"/>
  </si>
  <si>
    <t xml:space="preserve"> Product 2-10</t>
  </si>
  <si>
    <t xml:space="preserve">QN75QN990FFXZA (001 Front Image)  </t>
    <phoneticPr fontId="4" type="noConversion"/>
  </si>
  <si>
    <t>VD 사업부</t>
    <phoneticPr fontId="4" type="noConversion"/>
  </si>
  <si>
    <t>Neo QLED 8K TV</t>
    <phoneticPr fontId="4" type="noConversion"/>
  </si>
  <si>
    <t>https://www.samsung.com/uk/tvs/qled-tv/qn990f-75-inch-neo-qled-8k-mini-led-smart-tv-qe75qn990ftxxu/</t>
    <phoneticPr fontId="4" type="noConversion"/>
  </si>
  <si>
    <t>https://www.samsung.com/africa_pt/tvs/qled-tv/qn900d-85-inch-neo-qled-8k-tizen-os-smart-tv-qa85qn900duxke/</t>
  </si>
  <si>
    <t xml:space="preserve"> Product 2-11</t>
  </si>
  <si>
    <t>QN75LS03FWFXZA (006 Front Image w/o Stand)</t>
    <phoneticPr fontId="4" type="noConversion"/>
  </si>
  <si>
    <t xml:space="preserve">The Frame Pro </t>
    <phoneticPr fontId="4" type="noConversion"/>
  </si>
  <si>
    <t>https://www.samsung.com/uk/lifestyle-tvs/the-frame/ls03fw-75-inch-the-frame-pro-neo-qled-4k-vision-ai-smart-tv-black-qe75ls03fwuxxu/</t>
    <phoneticPr fontId="4" type="noConversion"/>
  </si>
  <si>
    <t xml:space="preserve"> Product 2-12</t>
  </si>
  <si>
    <t>HW-Q990F/ZA (002 Perspective)</t>
    <phoneticPr fontId="4" type="noConversion"/>
  </si>
  <si>
    <t>Q-series Soundbar</t>
    <phoneticPr fontId="4" type="noConversion"/>
  </si>
  <si>
    <t>q series soundbar</t>
    <phoneticPr fontId="4" type="noConversion"/>
  </si>
  <si>
    <t>https://www.samsung.com/uk/audio-devices/soundbar/q990f-q-series-soundbar-with-subwoofer-and-rear-speakers-black-hw-q990f-xu/</t>
    <phoneticPr fontId="4" type="noConversion"/>
  </si>
  <si>
    <t>https://www.samsung.com/africa_pt/audio-devices/soundbar/q800d-black-hw-q800d-xa/</t>
  </si>
  <si>
    <t xml:space="preserve"> Product 2-13</t>
  </si>
  <si>
    <t>ls32fg810suxxu (001front image)</t>
    <phoneticPr fontId="4" type="noConversion"/>
  </si>
  <si>
    <t>Odyssey OLED G8</t>
    <phoneticPr fontId="4" type="noConversion"/>
  </si>
  <si>
    <t>odyssey oled g8</t>
    <phoneticPr fontId="4" type="noConversion"/>
  </si>
  <si>
    <t>https://www.samsung.com/uk/monitors/gaming/odyssey-oled-g8-g81sf-32-inch-240hz-oled-uhd-ls32fg810suxxu/</t>
    <phoneticPr fontId="4" type="noConversion"/>
  </si>
  <si>
    <t>https://www.samsung.com/africa_pt/monitors/gaming/odyssey-oled-g8-g80sd-32-inch-240hz-oled-uhd-ls32dg800suxen/</t>
  </si>
  <si>
    <t xml:space="preserve"> Product 2-14</t>
  </si>
  <si>
    <t>현재건 동일하게 사용</t>
    <phoneticPr fontId="4" type="noConversion"/>
  </si>
  <si>
    <t>DA 사업부</t>
    <phoneticPr fontId="4" type="noConversion"/>
  </si>
  <si>
    <t>Samsung Bespoke SpaceMax™</t>
  </si>
  <si>
    <t>https://www.samsung.com/uk/refrigerators/bottom-mount-freezer/bottom-mount-freezer-with-smartthings-ai-energy-mo-387l-black-rb38c607ab1-eu/</t>
    <phoneticPr fontId="4" type="noConversion"/>
  </si>
  <si>
    <t xml:space="preserve"> Product 2-15</t>
  </si>
  <si>
    <t>Samsung Series 8 AI Energy</t>
    <phoneticPr fontId="4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</si>
  <si>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</si>
  <si>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4" type="noConversion"/>
  </si>
  <si>
    <t>https://www.samsung.com/africa_pt/washers-and-dryers/washer-dryer-combo/wd7400d-combo-smartthings-ai-energy-mode-ai-ecobubble-q-combo-11kg-plus-6kg-black-wd11db7b85gbnq/</t>
  </si>
  <si>
    <t xml:space="preserve"> Product 2-13</t>
    <phoneticPr fontId="4" type="noConversion"/>
  </si>
  <si>
    <t xml:space="preserve"> Product 2-14</t>
    <phoneticPr fontId="4" type="noConversion"/>
  </si>
  <si>
    <t>L1_Banner</t>
    <phoneticPr fontId="4" type="noConversion"/>
  </si>
  <si>
    <t>Banner 3-1</t>
    <phoneticPr fontId="4" type="noConversion"/>
  </si>
  <si>
    <t>Image (PC only)</t>
    <phoneticPr fontId="4" type="noConversion"/>
  </si>
  <si>
    <t>w.88 x h.88 px</t>
    <phoneticPr fontId="4" type="noConversion"/>
  </si>
  <si>
    <t>Why Buy Direct</t>
    <phoneticPr fontId="4" type="noConversion"/>
  </si>
  <si>
    <t>Samsung Care+</t>
  </si>
  <si>
    <t>why buy direct</t>
    <phoneticPr fontId="4" type="noConversion"/>
  </si>
  <si>
    <t>samsung care plus</t>
    <phoneticPr fontId="4" type="noConversion"/>
  </si>
  <si>
    <t>https://www.samsung.com/uk/why-buy-from-samsung/</t>
  </si>
  <si>
    <t>www.samsung.com/africa_pt/offer/samsung-care-plus/</t>
  </si>
  <si>
    <t>Why Buy From Samsung</t>
    <phoneticPr fontId="4" type="noConversion"/>
  </si>
  <si>
    <t>Banner 3-2</t>
    <phoneticPr fontId="4" type="noConversion"/>
  </si>
  <si>
    <t>Download Shop App</t>
    <phoneticPr fontId="4" type="noConversion"/>
  </si>
  <si>
    <t>Localizar Lojas</t>
  </si>
  <si>
    <t>store locator</t>
    <phoneticPr fontId="4" type="noConversion"/>
  </si>
  <si>
    <t>https://www.samsung.com/uk/apps/samsung-shop-app/</t>
  </si>
  <si>
    <t>https://www.samsung.com/africa_pt/storelocator/</t>
  </si>
  <si>
    <t>Localiza Lojas</t>
  </si>
  <si>
    <t>Dowload Shop App</t>
    <phoneticPr fontId="4" type="noConversion"/>
  </si>
  <si>
    <t>Banner 3-3</t>
    <phoneticPr fontId="4" type="noConversion"/>
  </si>
  <si>
    <t>Curated Collections</t>
    <phoneticPr fontId="4" type="noConversion"/>
  </si>
  <si>
    <t>curated collections</t>
    <phoneticPr fontId="4" type="noConversion"/>
  </si>
  <si>
    <t>https://www.samsung.com/uk/curated-collections/</t>
  </si>
  <si>
    <t>Banner 3-4</t>
    <phoneticPr fontId="4" type="noConversion"/>
  </si>
  <si>
    <t>SmartThings</t>
  </si>
  <si>
    <t>smartthings</t>
    <phoneticPr fontId="4" type="noConversion"/>
  </si>
  <si>
    <t>https://www.samsung.com/uk/smartthings/</t>
  </si>
  <si>
    <t>www.samsung.com/africa_pt/smartthings/</t>
  </si>
  <si>
    <t>SmartThings</t>
    <phoneticPr fontId="4" type="noConversion"/>
  </si>
  <si>
    <t>Banner 3-5</t>
    <phoneticPr fontId="4" type="noConversion"/>
  </si>
  <si>
    <t>Discover AI</t>
  </si>
  <si>
    <t>Descubra a IA</t>
  </si>
  <si>
    <t>discover ai</t>
    <phoneticPr fontId="4" type="noConversion"/>
  </si>
  <si>
    <t>discover ai</t>
  </si>
  <si>
    <t>https://www.samsung.com/uk/ai-products/</t>
  </si>
  <si>
    <t>https://www.samsung.com/africa_pt/galaxy-ai/</t>
  </si>
  <si>
    <t>Banner 3-6</t>
    <phoneticPr fontId="4" type="noConversion"/>
  </si>
  <si>
    <t>For Student &amp; Youth</t>
    <phoneticPr fontId="4" type="noConversion"/>
  </si>
  <si>
    <t xml:space="preserve">Todas as Campanhas </t>
  </si>
  <si>
    <t>for student &amp; youth</t>
    <phoneticPr fontId="4" type="noConversion"/>
  </si>
  <si>
    <t>all Offers</t>
    <phoneticPr fontId="4" type="noConversion"/>
  </si>
  <si>
    <t>https://www.samsung.com/uk/students-offers/</t>
    <phoneticPr fontId="4" type="noConversion"/>
  </si>
  <si>
    <t>https://www.samsung.com/africa_pt/offer/</t>
  </si>
  <si>
    <t>Banner 3-7</t>
    <phoneticPr fontId="4" type="noConversion"/>
  </si>
  <si>
    <t>For Key worker &amp; Teacher</t>
    <phoneticPr fontId="4" type="noConversion"/>
  </si>
  <si>
    <t>for key worker &amp; teacher</t>
    <phoneticPr fontId="4" type="noConversion"/>
  </si>
  <si>
    <t>https://www.samsung.com/uk/key-worker-offers/</t>
  </si>
  <si>
    <t>Banner 3-8</t>
    <phoneticPr fontId="4" type="noConversion"/>
  </si>
  <si>
    <t>Contents Gathering Deck (GNB) : Mobile</t>
    <phoneticPr fontId="4" type="noConversion"/>
  </si>
  <si>
    <t xml:space="preserve">Menu label </t>
    <phoneticPr fontId="4" type="noConversion"/>
  </si>
  <si>
    <t xml:space="preserve">Mobile </t>
  </si>
  <si>
    <t>Móvel</t>
    <phoneticPr fontId="4" type="noConversion"/>
  </si>
  <si>
    <t>Text for Analytics</t>
    <phoneticPr fontId="4" type="noConversion"/>
  </si>
  <si>
    <t xml:space="preserve">mobile </t>
    <phoneticPr fontId="4" type="noConversion"/>
  </si>
  <si>
    <t>https://www.samsung.com/uk/smartphones/all-smartphones/</t>
    <phoneticPr fontId="4" type="noConversion"/>
  </si>
  <si>
    <t>https://www.samsung.com/africa_pt/smartphones/all-smartphones/</t>
  </si>
  <si>
    <t>Móvel</t>
  </si>
  <si>
    <t>Galaxy Smartphone</t>
  </si>
  <si>
    <t>galaxy  smartphone</t>
    <phoneticPr fontId="4" type="noConversion"/>
  </si>
  <si>
    <t>galaxy smartphone</t>
    <phoneticPr fontId="4" type="noConversion"/>
  </si>
  <si>
    <t>https://www.samsung.com/uk/smartphones/all-smartphones/</t>
  </si>
  <si>
    <t>Galaxy Tab</t>
  </si>
  <si>
    <t>galaxy  tab</t>
    <phoneticPr fontId="4" type="noConversion"/>
  </si>
  <si>
    <t>galaxy tab</t>
    <phoneticPr fontId="4" type="noConversion"/>
  </si>
  <si>
    <t>https://www.samsung.com/uk/tablets/all-tablets/</t>
  </si>
  <si>
    <t>https://www.samsung.com/africa_pt/tablets/all-tablets/</t>
  </si>
  <si>
    <t>Galaxy Book</t>
  </si>
  <si>
    <t>galaxy  book</t>
    <phoneticPr fontId="4" type="noConversion"/>
  </si>
  <si>
    <t>https://www.samsung.com/uk/computers/all-computers/?galaxy-book-ultra+galaxy-book-pro-360+galaxy-book-pro+14i04+14i05+14i07</t>
  </si>
  <si>
    <t xml:space="preserve"> </t>
  </si>
  <si>
    <t>Galaxy Watch</t>
  </si>
  <si>
    <t>Relógio Galaxy Watch</t>
  </si>
  <si>
    <t>galaxy  watch</t>
    <phoneticPr fontId="4" type="noConversion"/>
  </si>
  <si>
    <t>galaxy watch</t>
    <phoneticPr fontId="4" type="noConversion"/>
  </si>
  <si>
    <t>https://www.samsung.com/uk/watches/all-watches/</t>
  </si>
  <si>
    <t>https://www.samsung.com/africa_pt/watches/all-watches/</t>
  </si>
  <si>
    <t>Galaxy Buds</t>
  </si>
  <si>
    <t>galaxy  buds</t>
    <phoneticPr fontId="4" type="noConversion"/>
  </si>
  <si>
    <t>galaxy buds</t>
    <phoneticPr fontId="4" type="noConversion"/>
  </si>
  <si>
    <t>https://www.samsung.com/uk/audio-sound/all-audio-sound/</t>
  </si>
  <si>
    <t>https://www.samsung.com/africa_pt/audio-sound/all-audio-sound/</t>
  </si>
  <si>
    <t>Galaxy Ring</t>
  </si>
  <si>
    <t>galaxy ring</t>
    <phoneticPr fontId="4" type="noConversion"/>
  </si>
  <si>
    <t>https://www.samsung.com/uk/rings/all-rings/</t>
  </si>
  <si>
    <t>Galaxy Accessories</t>
  </si>
  <si>
    <t>Acessórios para Galaxy</t>
  </si>
  <si>
    <t>galaxy  accessories</t>
    <phoneticPr fontId="4" type="noConversion"/>
  </si>
  <si>
    <t>galaxy accessories</t>
    <phoneticPr fontId="4" type="noConversion"/>
  </si>
  <si>
    <t>https://www.samsung.com/uk/mobile-accessories/</t>
  </si>
  <si>
    <t>https://www.samsung.com/africa_pt/mobile-accessories/all-mobile-accessories</t>
    <phoneticPr fontId="4" type="noConversion"/>
  </si>
  <si>
    <t>Certified Renewed</t>
  </si>
  <si>
    <t>certified renewed</t>
    <phoneticPr fontId="4" type="noConversion"/>
  </si>
  <si>
    <t>https://www.samsung.com/uk/certified-re-newed-phones/</t>
  </si>
  <si>
    <t xml:space="preserve"> Product 2-10</t>
    <phoneticPr fontId="4" type="noConversion"/>
  </si>
  <si>
    <t xml:space="preserve"> Product 2-11</t>
    <phoneticPr fontId="4" type="noConversion"/>
  </si>
  <si>
    <t xml:space="preserve"> Product 2-12</t>
    <phoneticPr fontId="4" type="noConversion"/>
  </si>
  <si>
    <t>Discover Mobile</t>
  </si>
  <si>
    <t>Descubra Telemóveis</t>
  </si>
  <si>
    <t>discover mobile</t>
    <phoneticPr fontId="4" type="noConversion"/>
  </si>
  <si>
    <t>https://www.samsung.com/uk/mobile/</t>
  </si>
  <si>
    <t>https://www.samsung.com/africa_pt/mobile/</t>
  </si>
  <si>
    <t>Galaxy AI</t>
  </si>
  <si>
    <t>Galaxy IA</t>
  </si>
  <si>
    <t>galaxy ai</t>
    <phoneticPr fontId="4" type="noConversion"/>
  </si>
  <si>
    <t>https://www.samsung.com/uk/galaxy-ai/</t>
  </si>
  <si>
    <t>One UI</t>
  </si>
  <si>
    <t>one ui</t>
    <phoneticPr fontId="4" type="noConversion"/>
  </si>
  <si>
    <t>https://www.samsung.com/uk/one-ui/</t>
  </si>
  <si>
    <t>https://www.samsung.com/africa_pt/one-ui/</t>
  </si>
  <si>
    <t>Samsung Health</t>
  </si>
  <si>
    <t>samsung health</t>
    <phoneticPr fontId="4" type="noConversion"/>
  </si>
  <si>
    <t>https://www.samsung.com/uk/apps/samsung-health/</t>
  </si>
  <si>
    <t>https://www.samsung.com/africa_pt/apps/samsung-health/</t>
  </si>
  <si>
    <t>Apps &amp; Service</t>
  </si>
  <si>
    <t>Apps &amp; Serviços</t>
  </si>
  <si>
    <t>apps &amp; service</t>
    <phoneticPr fontId="4" type="noConversion"/>
  </si>
  <si>
    <t>https://www.samsung.com/uk/apps/</t>
  </si>
  <si>
    <t>https://www.samsung.com/africa_pt/apps/</t>
  </si>
  <si>
    <t>Why Galaxy</t>
  </si>
  <si>
    <t xml:space="preserve">Porquê Galaxy
</t>
  </si>
  <si>
    <t>why galaxy</t>
    <phoneticPr fontId="4" type="noConversion"/>
  </si>
  <si>
    <t>https://www.samsung.com/uk/mobile/why-galaxy/</t>
  </si>
  <si>
    <t>https://www.samsung.com/africa_pt/mobile/why-galaxy/</t>
  </si>
  <si>
    <t>Switch to Galaxy</t>
  </si>
  <si>
    <t>Mude para o Galaxy</t>
  </si>
  <si>
    <t>switch to galaxy</t>
    <phoneticPr fontId="4" type="noConversion"/>
  </si>
  <si>
    <t>https://www.samsung.com/uk/mobile/switch-to-galaxy/</t>
  </si>
  <si>
    <t>https://www.samsung.com/africa_pt/mobile/switch-to-galaxy/</t>
  </si>
  <si>
    <t>Banner 3-8</t>
  </si>
  <si>
    <t>Africa_Mobile_L1_Banner_3-8</t>
    <phoneticPr fontId="4" type="noConversion"/>
  </si>
  <si>
    <t xml:space="preserve">WSC : No Localization Allowed </t>
    <phoneticPr fontId="4" type="noConversion"/>
  </si>
  <si>
    <t>Samsung Trade-in</t>
  </si>
  <si>
    <t>Explore</t>
  </si>
  <si>
    <t>samsung trade-in</t>
    <phoneticPr fontId="4" type="noConversion"/>
  </si>
  <si>
    <t>https://www.samsung.com/uk/trade-in/</t>
  </si>
  <si>
    <t>https://www.samsung.com/africa_pt/explore/</t>
  </si>
  <si>
    <t>Contents Gathering Deck (GNB) : TV &amp; Audio</t>
    <phoneticPr fontId="4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</si>
  <si>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4" type="noConversion"/>
  </si>
  <si>
    <t>이미지 규격</t>
    <phoneticPr fontId="4" type="noConversion"/>
  </si>
  <si>
    <t>TV &amp; AV</t>
    <phoneticPr fontId="4" type="noConversion"/>
  </si>
  <si>
    <t>tv and av</t>
    <phoneticPr fontId="4" type="noConversion"/>
  </si>
  <si>
    <t>https://www.samsung.com/uk/tvs/all-tvs/</t>
    <phoneticPr fontId="4" type="noConversion"/>
  </si>
  <si>
    <t>https://www.samsung.com/africa_pt/tvs/all-tvs/</t>
    <phoneticPr fontId="4" type="noConversion"/>
  </si>
  <si>
    <t xml:space="preserve"> Product 2-1</t>
    <phoneticPr fontId="4" type="noConversion"/>
  </si>
  <si>
    <t>Neo QLED</t>
  </si>
  <si>
    <t>neo qled</t>
  </si>
  <si>
    <t>https://www.samsung.com/uk/tvs/neo-qled-tvs/</t>
  </si>
  <si>
    <t>https://www.samsung.com/africa_pt/tvs/neo-qled-tvs/</t>
  </si>
  <si>
    <t>QN77S95FAFAFXZA (001 Front Image)</t>
    <phoneticPr fontId="4" type="noConversion"/>
  </si>
  <si>
    <t>OLED</t>
  </si>
  <si>
    <t>oled</t>
  </si>
  <si>
    <t>https://www.samsung.com/uk/tvs/oled-tvs/</t>
  </si>
  <si>
    <t>https://www.samsung.com/africa_pt/tvs/oled-tv/</t>
  </si>
  <si>
    <t>QN75Q8FAAFXZA (001 Front Image)</t>
    <phoneticPr fontId="4" type="noConversion"/>
  </si>
  <si>
    <t>QLED</t>
  </si>
  <si>
    <t>qled</t>
  </si>
  <si>
    <t>https://www.samsung.com/uk/tvs/qled-tv/</t>
  </si>
  <si>
    <t>https://www.samsung.com/africa_pt/tvs/qled-tv/</t>
  </si>
  <si>
    <t>UN75U8000FFXZA (001 Front Image)</t>
    <phoneticPr fontId="4" type="noConversion"/>
  </si>
  <si>
    <t>Crystal UHD</t>
  </si>
  <si>
    <t>crystal uhd</t>
  </si>
  <si>
    <t>https://www.samsung.com/uk/tvs/all-tvs/?crystal-uhd</t>
  </si>
  <si>
    <t>https://www.samsung.com/africa_pt/tvs/all-tvs/?crystal-uhd-4k-tv</t>
  </si>
  <si>
    <t xml:space="preserve">QN75LS03FWFXZA (006 Front Image w/o Stand) </t>
    <phoneticPr fontId="4" type="noConversion"/>
  </si>
  <si>
    <t>The Frame</t>
  </si>
  <si>
    <t>the frame</t>
  </si>
  <si>
    <t>https://www.samsung.com/uk/lifestyle-tvs/the-frame/</t>
    <phoneticPr fontId="4" type="noConversion"/>
  </si>
  <si>
    <t>https://www.samsung.com/africa_pt/lifestyle-tvs/the-frame/</t>
  </si>
  <si>
    <t xml:space="preserve">QN65LS01DAFXZA (008 Perspective with Stand) </t>
    <phoneticPr fontId="4" type="noConversion"/>
  </si>
  <si>
    <t>The Serif</t>
  </si>
  <si>
    <t>the serif</t>
  </si>
  <si>
    <t>https://www.samsung.com/uk/lifestyle-tvs/the-serif/</t>
  </si>
  <si>
    <t>https://www.samsung.com/africa_pt/lifestyle-tvs/the-serif/</t>
  </si>
  <si>
    <t xml:space="preserve">QN75LST9DAFXZA (001 Front Image) </t>
    <phoneticPr fontId="4" type="noConversion"/>
  </si>
  <si>
    <t>The Terrace</t>
  </si>
  <si>
    <t>the terrace</t>
  </si>
  <si>
    <t>https://www.samsung.com/uk/lifestyle-tvs/the-terrace/</t>
  </si>
  <si>
    <t>QN43LS05BAFXZA (001 Front Image)</t>
    <phoneticPr fontId="4" type="noConversion"/>
  </si>
  <si>
    <t>The Sero</t>
    <phoneticPr fontId="4" type="noConversion"/>
  </si>
  <si>
    <t>the sero</t>
    <phoneticPr fontId="4" type="noConversion"/>
  </si>
  <si>
    <t>https://www.samsung.com/uk/lifestyle-tvs/the-sero/</t>
  </si>
  <si>
    <t>Sound Devices</t>
    <phoneticPr fontId="4" type="noConversion"/>
  </si>
  <si>
    <t>Dispositivos de Som</t>
  </si>
  <si>
    <t>sound devices</t>
    <phoneticPr fontId="4" type="noConversion"/>
  </si>
  <si>
    <t>https://www.samsung.com/uk/audio-devices/all-audio-devices/</t>
  </si>
  <si>
    <t>https://www.samsung.com/africa_pt/audio-devices/all-audio-devices/</t>
  </si>
  <si>
    <t>Sound Devices</t>
  </si>
  <si>
    <t>SP-LPU9DSAXXZA (002 Perspective)</t>
    <phoneticPr fontId="4" type="noConversion"/>
  </si>
  <si>
    <t>Projectors</t>
  </si>
  <si>
    <t>Projectores</t>
  </si>
  <si>
    <t>projectors</t>
    <phoneticPr fontId="4" type="noConversion"/>
  </si>
  <si>
    <t>https://www.samsung.com/uk/projectors/all-projectors/</t>
  </si>
  <si>
    <t>https://www.samsung.com/africa_pt/projectors/all-projectors/</t>
  </si>
  <si>
    <t>VG-SESA11K (001 Front Image)</t>
    <phoneticPr fontId="4" type="noConversion"/>
  </si>
  <si>
    <t>TV Accessories</t>
  </si>
  <si>
    <t>Acessórios de TV</t>
  </si>
  <si>
    <t>tv accessories</t>
    <phoneticPr fontId="4" type="noConversion"/>
  </si>
  <si>
    <t>https://www.samsung.com/uk/tv-accessories/all-tv-accessories/</t>
  </si>
  <si>
    <t>https://www.samsung.com/africa_pt/tv-accessories/all-tv-accessories/</t>
  </si>
  <si>
    <t>SWA-9250S (001 Front Image)</t>
    <phoneticPr fontId="4" type="noConversion"/>
  </si>
  <si>
    <t>VG-SCLA00G/ZN (001 Front Image)</t>
  </si>
  <si>
    <t>Audio Accessories</t>
  </si>
  <si>
    <t>Acessórios para projectores</t>
  </si>
  <si>
    <t>audio accessories</t>
    <phoneticPr fontId="4" type="noConversion"/>
  </si>
  <si>
    <t>projector accessories</t>
  </si>
  <si>
    <t>https://www.samsung.com/uk/audio-accessories/all-audio-accessories/</t>
  </si>
  <si>
    <t>https://www.samsung.com/africa_pt/projector-accessories/all-projector-accessories/</t>
  </si>
  <si>
    <t>TVs by Sizes</t>
  </si>
  <si>
    <t>TVs Por Tamanhos</t>
  </si>
  <si>
    <t>tvs by sizes</t>
    <phoneticPr fontId="4" type="noConversion"/>
  </si>
  <si>
    <t>https://www.samsung.com/uk/tvs/98-inch-tvs/ (법인에서 가장 큰 사이즈 기준 필터로)</t>
    <phoneticPr fontId="4" type="noConversion"/>
  </si>
  <si>
    <t>https://www.samsung.com/africa_pt/tvs/98-inch-tvs/</t>
  </si>
  <si>
    <t xml:space="preserve"> Product 2-13-1
* Mobile Only </t>
    <phoneticPr fontId="4" type="noConversion"/>
  </si>
  <si>
    <t>98 inch</t>
    <phoneticPr fontId="4" type="noConversion"/>
  </si>
  <si>
    <t>98 polegadas</t>
  </si>
  <si>
    <t>https://www.samsung.com/uk/tvs/98-inch-tvs/</t>
    <phoneticPr fontId="4" type="noConversion"/>
  </si>
  <si>
    <t>https://www.samsung.com/africa_pt/tvs/98-inch-tvs/</t>
    <phoneticPr fontId="4" type="noConversion"/>
  </si>
  <si>
    <t xml:space="preserve"> Product 2-13-2
* Mobile Only </t>
    <phoneticPr fontId="4" type="noConversion"/>
  </si>
  <si>
    <t>83 &amp; 85 inch</t>
    <phoneticPr fontId="4" type="noConversion"/>
  </si>
  <si>
    <t>83 e 85 polegadas</t>
  </si>
  <si>
    <t>83 and 85 inch</t>
    <phoneticPr fontId="4" type="noConversion"/>
  </si>
  <si>
    <t>83 and 85 inch</t>
  </si>
  <si>
    <t>https://www.samsung.com/uk/tvs/85-inch-tvs/</t>
    <phoneticPr fontId="4" type="noConversion"/>
  </si>
  <si>
    <t xml:space="preserve">https://www.samsung.com/africa_pt/tvs/98-inch-tvs/?83-85-inch </t>
    <phoneticPr fontId="4" type="noConversion"/>
  </si>
  <si>
    <t xml:space="preserve"> Product 2-13-3
* Mobile Only </t>
    <phoneticPr fontId="4" type="noConversion"/>
  </si>
  <si>
    <t>75 &amp; 77 inch</t>
  </si>
  <si>
    <t xml:space="preserve">75 e 77 polegadas </t>
  </si>
  <si>
    <t>75 and 77 inch</t>
    <phoneticPr fontId="4" type="noConversion"/>
  </si>
  <si>
    <t>https://www.samsung.com/uk/tvs/75-inch-tvs/</t>
    <phoneticPr fontId="4" type="noConversion"/>
  </si>
  <si>
    <t>https://www.samsung.com/africa_pt/tvs/98-inch-tvs/?75-77-inch</t>
  </si>
  <si>
    <t xml:space="preserve"> Product 2-13-4
* Mobile Only </t>
    <phoneticPr fontId="4" type="noConversion"/>
  </si>
  <si>
    <t>65 inch</t>
  </si>
  <si>
    <t xml:space="preserve">65 polegadas </t>
  </si>
  <si>
    <t>65 inch</t>
    <phoneticPr fontId="4" type="noConversion"/>
  </si>
  <si>
    <t>https://www.samsung.com/uk/tvs/65-inch-tvs/</t>
    <phoneticPr fontId="4" type="noConversion"/>
  </si>
  <si>
    <t>https://www.samsung.com/africa_pt/tvs/98-inch-tvs/?65-inch</t>
  </si>
  <si>
    <t xml:space="preserve"> Product 2-13-5
* Mobile Only </t>
    <phoneticPr fontId="4" type="noConversion"/>
  </si>
  <si>
    <t>55 inch</t>
  </si>
  <si>
    <t xml:space="preserve">55 polegadas </t>
  </si>
  <si>
    <t>55 inch</t>
    <phoneticPr fontId="4" type="noConversion"/>
  </si>
  <si>
    <t>https://www.samsung.com/uk/tvs/55-inch-tvs/</t>
    <phoneticPr fontId="4" type="noConversion"/>
  </si>
  <si>
    <t>https://www.samsung.com/africa_pt/tvs/98-inch-tvs/?55-inch</t>
  </si>
  <si>
    <t xml:space="preserve"> Product 2-13-6
* Mobile Only </t>
    <phoneticPr fontId="4" type="noConversion"/>
  </si>
  <si>
    <t>48 &amp; 50 inch</t>
  </si>
  <si>
    <t>48 e 50 polegadas</t>
  </si>
  <si>
    <t>48 and 50 inch</t>
    <phoneticPr fontId="4" type="noConversion"/>
  </si>
  <si>
    <t>48 and 50 inch</t>
  </si>
  <si>
    <t>https://www.samsung.com/uk/tvs/50-inch-tvs/</t>
    <phoneticPr fontId="4" type="noConversion"/>
  </si>
  <si>
    <t>https://www.samsung.com/africa_pt/tvs/98-inch-tvs/?48-50-inch</t>
  </si>
  <si>
    <t xml:space="preserve"> Product 2-13-7
* Mobile Only </t>
    <phoneticPr fontId="4" type="noConversion"/>
  </si>
  <si>
    <t>43 inch</t>
  </si>
  <si>
    <t xml:space="preserve">43 polegadas </t>
  </si>
  <si>
    <t>43 inch</t>
    <phoneticPr fontId="4" type="noConversion"/>
  </si>
  <si>
    <t>https://www.samsung.com/uk/tvs/43-inch-tvs/</t>
    <phoneticPr fontId="4" type="noConversion"/>
  </si>
  <si>
    <t>https://www.samsung.com/africa_pt/tvs/98-inch-tvs/?43-inch-tvs</t>
  </si>
  <si>
    <t xml:space="preserve"> Product 2-13-8
* Mobile Only </t>
    <phoneticPr fontId="4" type="noConversion"/>
  </si>
  <si>
    <t>32 inch or smaller</t>
  </si>
  <si>
    <t>32 polegadas ou menos</t>
  </si>
  <si>
    <t>32 inch or smaller</t>
    <phoneticPr fontId="4" type="noConversion"/>
  </si>
  <si>
    <t>https://www.samsung.com/uk/tvs/all-tvs/?32-and-under</t>
    <phoneticPr fontId="4" type="noConversion"/>
  </si>
  <si>
    <t>https://www.samsung.com/africa_pt/tvs/98-inch-tvs/?32-or-smaller</t>
  </si>
  <si>
    <t xml:space="preserve">시안 아이콘 사용 </t>
    <phoneticPr fontId="4" type="noConversion"/>
  </si>
  <si>
    <t>TVs by Resolution</t>
  </si>
  <si>
    <t>TVs por Resolução</t>
  </si>
  <si>
    <t>tvs by resolution</t>
    <phoneticPr fontId="4" type="noConversion"/>
  </si>
  <si>
    <t>https://www.samsung.com/uk/tvs/8k-tv/</t>
  </si>
  <si>
    <t>https://www.samsung.com/africa_pt/tvs/all-tvs/?uhd-8k</t>
  </si>
  <si>
    <t xml:space="preserve"> Product 2-14-1
* Mobile Only </t>
    <phoneticPr fontId="4" type="noConversion"/>
  </si>
  <si>
    <t>8K TVs</t>
  </si>
  <si>
    <t>8k tvs</t>
    <phoneticPr fontId="4" type="noConversion"/>
  </si>
  <si>
    <t>https://www.samsung.com/uk/tvs/8k-tv/</t>
    <phoneticPr fontId="4" type="noConversion"/>
  </si>
  <si>
    <t>8k tvs</t>
  </si>
  <si>
    <t xml:space="preserve"> Product 2-14-2
* Mobile Only </t>
    <phoneticPr fontId="4" type="noConversion"/>
  </si>
  <si>
    <t>4K TVs</t>
  </si>
  <si>
    <t>4k tvs</t>
    <phoneticPr fontId="4" type="noConversion"/>
  </si>
  <si>
    <t>https://www.samsung.com/uk/tvs/uhd-4k-tv/</t>
    <phoneticPr fontId="4" type="noConversion"/>
  </si>
  <si>
    <t>https://www.samsung.com/africa_pt/tvs/all-tvs/?uhd-4k</t>
  </si>
  <si>
    <t xml:space="preserve"> Product 2-14-3
* Mobile Only </t>
    <phoneticPr fontId="4" type="noConversion"/>
  </si>
  <si>
    <t>Full HD/HD TVs</t>
  </si>
  <si>
    <t>full hd hd tvs</t>
    <phoneticPr fontId="4" type="noConversion"/>
  </si>
  <si>
    <t>https://www.samsung.com/uk/tvs/full-hd-tv/</t>
    <phoneticPr fontId="4" type="noConversion"/>
  </si>
  <si>
    <t>https://www.samsung.com/africa_pt/tvs/all-tvs/?full-hd</t>
  </si>
  <si>
    <t>full hd hd tvs</t>
  </si>
  <si>
    <t>Discover</t>
    <phoneticPr fontId="4" type="noConversion"/>
  </si>
  <si>
    <t>Banner 3-1-1</t>
    <phoneticPr fontId="4" type="noConversion"/>
  </si>
  <si>
    <t>Samsung Vision AI MKT Page OG Image (추후 전달)</t>
    <phoneticPr fontId="4" type="noConversion"/>
  </si>
  <si>
    <t>Samsung Vision AI</t>
    <phoneticPr fontId="4" type="noConversion"/>
  </si>
  <si>
    <t>samsung vision ai</t>
    <phoneticPr fontId="4" type="noConversion"/>
  </si>
  <si>
    <t>https://www.samsung.com/uk/tvs/vision-ai-tv</t>
  </si>
  <si>
    <t>Samsung AI TV</t>
    <phoneticPr fontId="4" type="noConversion"/>
  </si>
  <si>
    <t>Banner 3-1-2</t>
    <phoneticPr fontId="4" type="noConversion"/>
  </si>
  <si>
    <t>Why Samsung TV MKT Page OG Image (추후 전달)</t>
    <phoneticPr fontId="4" type="noConversion"/>
  </si>
  <si>
    <t>Why Samsung TV</t>
  </si>
  <si>
    <t>Porquê uma Samsung TV</t>
  </si>
  <si>
    <t>why samsung tv</t>
    <phoneticPr fontId="4" type="noConversion"/>
  </si>
  <si>
    <t>https://www.samsung.com/uk/tvs/why-samsung-tv/</t>
  </si>
  <si>
    <t>https://www.samsung.com/africa_pt/tvs/why-samsung-tv/</t>
  </si>
  <si>
    <t>Porquê Uma Samsung TV</t>
  </si>
  <si>
    <t>Banner 3-1-3</t>
    <phoneticPr fontId="4" type="noConversion"/>
  </si>
  <si>
    <t>OLED MKT Page OG Image (추후 전달)</t>
    <phoneticPr fontId="4" type="noConversion"/>
  </si>
  <si>
    <t>Why OLED</t>
    <phoneticPr fontId="4" type="noConversion"/>
  </si>
  <si>
    <t>Porquê Samsung OLED</t>
  </si>
  <si>
    <t>why oled</t>
    <phoneticPr fontId="4" type="noConversion"/>
  </si>
  <si>
    <t>https://www.samsung.com/uk/tvs/oled-tv/highlights/</t>
    <phoneticPr fontId="4" type="noConversion"/>
  </si>
  <si>
    <t>https://www.samsung.com/africa_pt/tvs/oled-tv/highlights/</t>
  </si>
  <si>
    <t>Banner 3-1-4</t>
    <phoneticPr fontId="4" type="noConversion"/>
  </si>
  <si>
    <t>Neo QLED  MKT Page OG Image (추후 전달)</t>
    <phoneticPr fontId="4" type="noConversion"/>
  </si>
  <si>
    <t>Why Neo QLED</t>
    <phoneticPr fontId="4" type="noConversion"/>
  </si>
  <si>
    <t>Porquê Neo QLED</t>
  </si>
  <si>
    <t>why neo qled</t>
    <phoneticPr fontId="4" type="noConversion"/>
  </si>
  <si>
    <t>https://www.samsung.com/uk/tvs/qled-tv/highlights/</t>
    <phoneticPr fontId="4" type="noConversion"/>
  </si>
  <si>
    <t xml:space="preserve">https://www.samsung.com/africa_pt/tvs/qled-tv/highlights/ </t>
    <phoneticPr fontId="4" type="noConversion"/>
  </si>
  <si>
    <t>Banner 3-1-5</t>
    <phoneticPr fontId="4" type="noConversion"/>
  </si>
  <si>
    <t>The Frame MKT Page OG Image (추후 전달)</t>
    <phoneticPr fontId="4" type="noConversion"/>
  </si>
  <si>
    <t>Why The Frame</t>
    <phoneticPr fontId="4" type="noConversion"/>
  </si>
  <si>
    <t>Porquê The Frame</t>
  </si>
  <si>
    <t>why the frame</t>
    <phoneticPr fontId="4" type="noConversion"/>
  </si>
  <si>
    <t>https://www.samsung.com/uk/lifestyle-tvs/the-frame/highlights/</t>
    <phoneticPr fontId="4" type="noConversion"/>
  </si>
  <si>
    <t>https://www.samsung.com/africa_pt/lifestyle-tvs/the-frame/highlights/</t>
  </si>
  <si>
    <t>Banner 3-1-6</t>
    <phoneticPr fontId="4" type="noConversion"/>
  </si>
  <si>
    <t>TV PCD 내 Hep choose my TV Visual LNB 이미지 (추후 전달)</t>
    <phoneticPr fontId="4" type="noConversion"/>
  </si>
  <si>
    <t>Help choose my TV</t>
    <phoneticPr fontId="4" type="noConversion"/>
  </si>
  <si>
    <t>Guia de Compra de Televisão</t>
  </si>
  <si>
    <t>help choose my tv</t>
    <phoneticPr fontId="4" type="noConversion"/>
  </si>
  <si>
    <t>https://www.samsung.com/uk/tvs/help-me-choose/</t>
    <phoneticPr fontId="4" type="noConversion"/>
  </si>
  <si>
    <t>https://www.samsung.com/africa_pt/tvs/tv-buying-guide/</t>
  </si>
  <si>
    <t>Banner 3-1-7</t>
    <phoneticPr fontId="4" type="noConversion"/>
  </si>
  <si>
    <t>Sound Device PCD 내 Hep choose my Sound Device  Visual LNB 이미지 (추후 전달)</t>
    <phoneticPr fontId="4" type="noConversion"/>
  </si>
  <si>
    <t>Help choose my Sound Device</t>
    <phoneticPr fontId="4" type="noConversion"/>
  </si>
  <si>
    <t>Guia de Compra Soundbar</t>
  </si>
  <si>
    <t>help choose my sound device</t>
    <phoneticPr fontId="4" type="noConversion"/>
  </si>
  <si>
    <t>https://www.samsung.com/uk/audio-devices/help-me-choose/</t>
    <phoneticPr fontId="4" type="noConversion"/>
  </si>
  <si>
    <t>https://www.samsung.com/africa_pt/audio-devices/soundbar-buying-guide/</t>
  </si>
  <si>
    <t>Banner 3-1-8</t>
    <phoneticPr fontId="4" type="noConversion"/>
  </si>
  <si>
    <t>MICRO LED MKT Page OG Image (추후 전달)</t>
    <phoneticPr fontId="4" type="noConversion"/>
  </si>
  <si>
    <t>w.88 x h.88 px</t>
  </si>
  <si>
    <t>MICRO LED</t>
    <phoneticPr fontId="4" type="noConversion"/>
  </si>
  <si>
    <t>micro led</t>
    <phoneticPr fontId="4" type="noConversion"/>
  </si>
  <si>
    <t>https://www.samsung.com/uk/tvs/micro-led/highlights/</t>
    <phoneticPr fontId="4" type="noConversion"/>
  </si>
  <si>
    <t>Buying Guide</t>
    <phoneticPr fontId="4" type="noConversion"/>
  </si>
  <si>
    <t>Guia de Compra</t>
  </si>
  <si>
    <t>Banner 3-2-1</t>
    <phoneticPr fontId="4" type="noConversion"/>
  </si>
  <si>
    <t>Soundbar Buying Guide</t>
    <phoneticPr fontId="4" type="noConversion"/>
  </si>
  <si>
    <t>sounbar buying guide</t>
    <phoneticPr fontId="4" type="noConversion"/>
  </si>
  <si>
    <t>https://www.samsung.com/uk/audio-devices/soundbar-buying-guide/</t>
    <phoneticPr fontId="4" type="noConversion"/>
  </si>
  <si>
    <t>Banner 3-2-2</t>
    <phoneticPr fontId="4" type="noConversion"/>
  </si>
  <si>
    <t>Why The Frame</t>
  </si>
  <si>
    <t>Banner 3-2-3</t>
    <phoneticPr fontId="4" type="noConversion"/>
  </si>
  <si>
    <t>Samsung Smart TV</t>
  </si>
  <si>
    <t>Smart TV Samsung</t>
  </si>
  <si>
    <t>samsung smart tv</t>
    <phoneticPr fontId="4" type="noConversion"/>
  </si>
  <si>
    <t>https://www.samsung.com/uk/tvs/smart-tv/highlights/</t>
    <phoneticPr fontId="4" type="noConversion"/>
  </si>
  <si>
    <t>https://www.samsung.com/africa_pt/tvs/smart-tv/highlights/</t>
  </si>
  <si>
    <t>Banner 3-2-4</t>
    <phoneticPr fontId="4" type="noConversion"/>
  </si>
  <si>
    <t>Best Gaming TV</t>
    <phoneticPr fontId="4" type="noConversion"/>
  </si>
  <si>
    <t>A melhor TV para Jogos</t>
  </si>
  <si>
    <t>best gaming tv</t>
    <phoneticPr fontId="4" type="noConversion"/>
  </si>
  <si>
    <t>https://www.samsung.com/uk/tvs/gaming-tv/</t>
  </si>
  <si>
    <t>https://www.samsung.com/africa_pt/tvs/gaming-tv/</t>
  </si>
  <si>
    <t>Banner 3-2-5</t>
    <phoneticPr fontId="4" type="noConversion"/>
  </si>
  <si>
    <t>Super Big TV</t>
  </si>
  <si>
    <t>TVs de Grandes Polegadas</t>
  </si>
  <si>
    <t>super big tv</t>
    <phoneticPr fontId="4" type="noConversion"/>
  </si>
  <si>
    <t>https://www.samsung.com/uk/tvs/supersize-tv/</t>
  </si>
  <si>
    <t>https://www.samsung.com/africa_pt/tvs/super-big-tv/</t>
  </si>
  <si>
    <t>Banner 3-2-6</t>
    <phoneticPr fontId="4" type="noConversion"/>
  </si>
  <si>
    <t>Best Samsung TV for Sports</t>
  </si>
  <si>
    <t>Melhor TV Samsung para Desporto</t>
  </si>
  <si>
    <t>best samsung tv for sports</t>
    <phoneticPr fontId="4" type="noConversion"/>
  </si>
  <si>
    <t>https://www.samsung.com/uk/tvs/sports-tv/</t>
  </si>
  <si>
    <t>https://www.samsung.com/africa_pt/tvs/sports-tv/</t>
  </si>
  <si>
    <t>Contents Gathering Deck (GNB) : Appliances</t>
    <phoneticPr fontId="4" type="noConversion"/>
  </si>
  <si>
    <t>Appliances</t>
    <phoneticPr fontId="4" type="noConversion"/>
  </si>
  <si>
    <t xml:space="preserve">Electrodomésticos </t>
    <phoneticPr fontId="4" type="noConversion"/>
  </si>
  <si>
    <t>appliances</t>
    <phoneticPr fontId="4" type="noConversion"/>
  </si>
  <si>
    <t>https://www.samsung.com/uk/refrigerators/all-refrigerators/</t>
    <phoneticPr fontId="4" type="noConversion"/>
  </si>
  <si>
    <t>https://www.samsung.com/africa_pt/refrigerators/all-refrigerators/</t>
  </si>
  <si>
    <t xml:space="preserve">Electrodomésticos </t>
  </si>
  <si>
    <t>Refrigerators</t>
  </si>
  <si>
    <t>Frigoríficos</t>
  </si>
  <si>
    <t>refrigerators</t>
    <phoneticPr fontId="4" type="noConversion"/>
  </si>
  <si>
    <t>https://www.samsung.com/uk/refrigerators/all-refrigerators/</t>
  </si>
  <si>
    <t>Refrigerators</t>
    <phoneticPr fontId="4" type="noConversion"/>
  </si>
  <si>
    <t>Ovens</t>
  </si>
  <si>
    <t>Fornos</t>
  </si>
  <si>
    <t>ovens</t>
    <phoneticPr fontId="4" type="noConversion"/>
  </si>
  <si>
    <t>ovens</t>
  </si>
  <si>
    <t>https://www.samsung.com/uk/cooking-appliances/ovens/</t>
    <phoneticPr fontId="4" type="noConversion"/>
  </si>
  <si>
    <t>https://www.samsung.com/africa_pt/cooking-appliances/all-cooking-appliances/</t>
    <phoneticPr fontId="4" type="noConversion"/>
  </si>
  <si>
    <t>Ovens</t>
    <phoneticPr fontId="4" type="noConversion"/>
  </si>
  <si>
    <t xml:space="preserve">Fornos </t>
  </si>
  <si>
    <t>Hobs</t>
  </si>
  <si>
    <t>Placas</t>
  </si>
  <si>
    <t>hobs</t>
    <phoneticPr fontId="4" type="noConversion"/>
  </si>
  <si>
    <t>https://www.samsung.com/uk/cooking-appliances/hobs/</t>
  </si>
  <si>
    <t>https://www.samsung.com/africa_pt/cooking-appliances/all-cooking-appliances/?hobs</t>
  </si>
  <si>
    <t>Hobs</t>
    <phoneticPr fontId="4" type="noConversion"/>
  </si>
  <si>
    <t>Hoods</t>
  </si>
  <si>
    <t>Exaustores</t>
  </si>
  <si>
    <t>hoods</t>
    <phoneticPr fontId="4" type="noConversion"/>
  </si>
  <si>
    <t>https://www.samsung.com/uk/cooking-appliances/hoods/</t>
  </si>
  <si>
    <t>https://www.samsung.com/africa_pt/cooking-appliances/all-cooking-appliances/?hoods</t>
  </si>
  <si>
    <t>Microwaves</t>
  </si>
  <si>
    <t xml:space="preserve">Micro-ondas </t>
  </si>
  <si>
    <t>microwaves</t>
    <phoneticPr fontId="4" type="noConversion"/>
  </si>
  <si>
    <t>https://www.samsung.com/uk/microwave-ovens/all-microwave-ovens/</t>
  </si>
  <si>
    <t>https://www.samsung.com/africa_pt/microwave-ovens/all-microwave-ovens/</t>
  </si>
  <si>
    <t>Dishwashers</t>
  </si>
  <si>
    <t>Máquinas de lavar louça</t>
  </si>
  <si>
    <t>dishwashers</t>
    <phoneticPr fontId="4" type="noConversion"/>
  </si>
  <si>
    <t>https://www.samsung.com/uk/dishwashers/all-dishwashers/</t>
  </si>
  <si>
    <t>https://www.samsung.com/africa_pt/dishwashers/all-dishwashers/</t>
  </si>
  <si>
    <t>Dishwashers</t>
    <phoneticPr fontId="4" type="noConversion"/>
  </si>
  <si>
    <t>Laundry</t>
  </si>
  <si>
    <t>Máquinas de Roupa</t>
  </si>
  <si>
    <t>laundry</t>
    <phoneticPr fontId="4" type="noConversion"/>
  </si>
  <si>
    <t>https://www.samsung.com/uk/washers-and-dryers/all-washers-and-dryers/?available-to-order</t>
  </si>
  <si>
    <t>https://www.samsung.com/africa_pt/washers-and-dryers/all-washers-and-dryers/</t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</si>
  <si>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4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</si>
  <si>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Aspiradores Vertical Jet</t>
    </r>
  </si>
  <si>
    <t>jet stick vacuums</t>
    <phoneticPr fontId="4" type="noConversion"/>
  </si>
  <si>
    <t>https://www.samsung.com/uk/vacuum-cleaners/all-vacuum-cleaners/</t>
  </si>
  <si>
    <t>https://www.samsung.com/africa_pt/vacuum-cleaners/all-vacuum-cleaners/?samsung-jet</t>
  </si>
  <si>
    <t>Jet Stick Vacuums</t>
  </si>
  <si>
    <t>Aspiradores Vertical Jet</t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</si>
  <si>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4" type="noConversion"/>
  </si>
  <si>
    <t>jet bot robot vacuums</t>
    <phoneticPr fontId="4" type="noConversion"/>
  </si>
  <si>
    <t>https://www.samsung.com/uk/vacuum-cleaners/robot/?robots</t>
  </si>
  <si>
    <t>Jet Bot Robot Vacuums</t>
  </si>
  <si>
    <t>Air Conditioners</t>
  </si>
  <si>
    <t>Sistemas De Ar Condicionado</t>
  </si>
  <si>
    <t>air conditioners</t>
    <phoneticPr fontId="4" type="noConversion"/>
  </si>
  <si>
    <t>https://www.samsung.com/vn/air-conditioners/all-air-conditioners/</t>
    <phoneticPr fontId="4" type="noConversion"/>
  </si>
  <si>
    <t>https://www.samsung.com/africa_pt/air-conditioners/all-air-conditioners/</t>
  </si>
  <si>
    <t>Air Purifier</t>
    <phoneticPr fontId="4" type="noConversion"/>
  </si>
  <si>
    <t>air purifier</t>
    <phoneticPr fontId="4" type="noConversion"/>
  </si>
  <si>
    <t>https://www.samsung.com/vn/air-care/all-air-care/</t>
    <phoneticPr fontId="4" type="noConversion"/>
  </si>
  <si>
    <t>Air Purifier</t>
  </si>
  <si>
    <t>Appliances Accessories</t>
  </si>
  <si>
    <t>appliances accessories</t>
    <phoneticPr fontId="4" type="noConversion"/>
  </si>
  <si>
    <t>https://www.samsung.com/uk/home-appliance-accessories/all-home-appliance-accessories/</t>
    <phoneticPr fontId="4" type="noConversion"/>
  </si>
  <si>
    <t>Product 2-14</t>
    <phoneticPr fontId="4" type="noConversion"/>
  </si>
  <si>
    <t>Bespoke AI</t>
    <phoneticPr fontId="4" type="noConversion"/>
  </si>
  <si>
    <t>bespoke ai</t>
    <phoneticPr fontId="4" type="noConversion"/>
  </si>
  <si>
    <t>https://www.samsung.com/uk/home-appliances/bespoke-home/</t>
    <phoneticPr fontId="4" type="noConversion"/>
  </si>
  <si>
    <t>https://www.samsung.com/africa_pt/home-appliances/bespoke-home/</t>
  </si>
  <si>
    <t>Bespoke AI</t>
  </si>
  <si>
    <t>Smart Forward</t>
    <phoneticPr fontId="4" type="noConversion"/>
  </si>
  <si>
    <t>smart forward</t>
    <phoneticPr fontId="4" type="noConversion"/>
  </si>
  <si>
    <t>https://www.samsung.com/uk/home-appliances/bespoke-ai-smartthings/</t>
    <phoneticPr fontId="4" type="noConversion"/>
  </si>
  <si>
    <t>https://www.samsung.com/africa_pt/home-appliances/bespoke-ai-smartthings/</t>
  </si>
  <si>
    <t>Smart Forward</t>
  </si>
  <si>
    <t>AI Energy Saving</t>
    <phoneticPr fontId="4" type="noConversion"/>
  </si>
  <si>
    <t>ai energy saving</t>
    <phoneticPr fontId="4" type="noConversion"/>
  </si>
  <si>
    <t>https://www.samsung.com/uk/home-appliances/ai-energy-saving/</t>
    <phoneticPr fontId="4" type="noConversion"/>
  </si>
  <si>
    <t>AI Energy Saving</t>
  </si>
  <si>
    <t>Why Samsung Appliances</t>
    <phoneticPr fontId="4" type="noConversion"/>
  </si>
  <si>
    <t>Guia de compra de eletrodomésticos</t>
  </si>
  <si>
    <t>why samsung appliances</t>
    <phoneticPr fontId="4" type="noConversion"/>
  </si>
  <si>
    <t>https://www.samsung.com/uk/home-appliances/why-samsung-appliances/</t>
    <phoneticPr fontId="4" type="noConversion"/>
  </si>
  <si>
    <t>https://www.samsung.com/africa_pt/home-appliances/buying-guide/</t>
  </si>
  <si>
    <t>Why Samsung Appliances</t>
  </si>
  <si>
    <t>Refrigerator Buying Guide</t>
    <phoneticPr fontId="4" type="noConversion"/>
  </si>
  <si>
    <t>Guia de Compras de Frigoríficos</t>
  </si>
  <si>
    <t>refrigerator buying guide</t>
    <phoneticPr fontId="4" type="noConversion"/>
  </si>
  <si>
    <t>https://www.samsung.com/uk/home-appliances/buying-guide/what-is-the-best-type-of-fridge-freezer/</t>
    <phoneticPr fontId="4" type="noConversion"/>
  </si>
  <si>
    <t>https://www.samsung.com/africa_pt/home-appliances/buying-guide/what-is-the-best-type-of-fridge-freezer/</t>
  </si>
  <si>
    <t>Refrigerator Buying Guide</t>
  </si>
  <si>
    <t>Image (PC only)</t>
  </si>
  <si>
    <t>Menu label</t>
  </si>
  <si>
    <t>Laundry Buying Guide</t>
    <phoneticPr fontId="4" type="noConversion"/>
  </si>
  <si>
    <t>Guia de Compras de Máquinas de Lavar Roupa</t>
  </si>
  <si>
    <t xml:space="preserve">Text for Analytics </t>
  </si>
  <si>
    <t>laundry buying guide</t>
    <phoneticPr fontId="4" type="noConversion"/>
  </si>
  <si>
    <t>https://www.samsung.com/uk/home-appliances/buying-guide/what-size-washing-machine-do-i-need/</t>
    <phoneticPr fontId="4" type="noConversion"/>
  </si>
  <si>
    <t>https://www.samsung.com/africa_pt/home-appliances/buying-guide/what-size-washing-machine-do-i-need/</t>
  </si>
  <si>
    <t>Laundry Buying Guide</t>
  </si>
  <si>
    <t>Linked Title /SEO</t>
  </si>
  <si>
    <t>Vacuum Buying Guide</t>
    <phoneticPr fontId="4" type="noConversion"/>
  </si>
  <si>
    <t>vacuum buying guide</t>
    <phoneticPr fontId="4" type="noConversion"/>
  </si>
  <si>
    <t>https://www.samsung.com/uk/home-appliances/learn/vacuum-cleaners/how-to-choose-a-vacuum-cleaner/</t>
    <phoneticPr fontId="4" type="noConversion"/>
  </si>
  <si>
    <t>Vacuum Buying Guide</t>
  </si>
  <si>
    <t>Cooking Buying Guide</t>
    <phoneticPr fontId="4" type="noConversion"/>
  </si>
  <si>
    <t>cooking buying guide</t>
    <phoneticPr fontId="4" type="noConversion"/>
  </si>
  <si>
    <t>https://www.samsung.com/uk/home-appliances/buying-guide/</t>
    <phoneticPr fontId="4" type="noConversion"/>
  </si>
  <si>
    <t>Cooking Buying Guide</t>
  </si>
  <si>
    <t>Monitor Buying Guide</t>
    <phoneticPr fontId="4" type="noConversion"/>
  </si>
  <si>
    <t>https://www.samsung.com/uk/monitors/monitor-buying-guide/</t>
    <phoneticPr fontId="4" type="noConversion"/>
  </si>
  <si>
    <t>Monitor Buying Guide</t>
  </si>
  <si>
    <t>Ajudem-me a escolher</t>
  </si>
  <si>
    <t>Help choose my Monitor</t>
  </si>
  <si>
    <t>https://www.samsung.com/africa_pt/monitors/help-me-choose/</t>
  </si>
  <si>
    <t>https://www.samsung.com/uk/monitors/help-me-choose/</t>
    <phoneticPr fontId="4" type="noConversion"/>
  </si>
  <si>
    <t>help choose my monitor</t>
    <phoneticPr fontId="4" type="noConversion"/>
  </si>
  <si>
    <t>Porquê Monitor Smart</t>
  </si>
  <si>
    <t>Why Smart Monitor</t>
    <phoneticPr fontId="4" type="noConversion"/>
  </si>
  <si>
    <t>https://www.samsung.com/africa_pt/monitors/smart/</t>
  </si>
  <si>
    <t>https://www.samsung.com/uk/monitors/smart-monitor/</t>
    <phoneticPr fontId="4" type="noConversion"/>
  </si>
  <si>
    <t>why smart monitor</t>
    <phoneticPr fontId="4" type="noConversion"/>
  </si>
  <si>
    <t>Porquê ViewFinity Alta Resolução</t>
  </si>
  <si>
    <t xml:space="preserve">Why ViewFinity High Resolution </t>
    <phoneticPr fontId="4" type="noConversion"/>
  </si>
  <si>
    <t>https://www.samsung.com/africa_pt/monitors/viewfinity-high-resolution-monitor/</t>
  </si>
  <si>
    <t>https://www.samsung.com/uk/monitors/viewfinity-high-resolution-monitor/</t>
    <phoneticPr fontId="4" type="noConversion"/>
  </si>
  <si>
    <t xml:space="preserve">why viewfinity high resolution </t>
    <phoneticPr fontId="4" type="noConversion"/>
  </si>
  <si>
    <t>Porquê Monitor Odyssey de jogos</t>
    <phoneticPr fontId="4" type="noConversion"/>
  </si>
  <si>
    <t>Why Odyssey Gaming Monitor</t>
    <phoneticPr fontId="4" type="noConversion"/>
  </si>
  <si>
    <t>https://www.samsung.com/africa_pt/monitors/odyssey-gaming-monitor/</t>
  </si>
  <si>
    <t>https://www.samsung.com/uk/monitors/odyssey-gaming-monitor/</t>
    <phoneticPr fontId="4" type="noConversion"/>
  </si>
  <si>
    <t>why odyssey gaming monitor</t>
    <phoneticPr fontId="4" type="noConversion"/>
  </si>
  <si>
    <t>Copilot+ PCs</t>
  </si>
  <si>
    <t>https://www.samsung.com/uk/computers/galaxy-book-copilot-plus-pcs/</t>
  </si>
  <si>
    <t>copliot + pcs</t>
    <phoneticPr fontId="4" type="noConversion"/>
  </si>
  <si>
    <t>Laptop Accessories</t>
    <phoneticPr fontId="4" type="noConversion"/>
  </si>
  <si>
    <t>https://www.samsung.com/uk/computer-accessories/all-computer-accessories/</t>
  </si>
  <si>
    <t>laptop accessories</t>
    <phoneticPr fontId="4" type="noConversion"/>
  </si>
  <si>
    <t>Memory &amp; Storage</t>
  </si>
  <si>
    <t>https://www.samsung.com/uk/memory-storage/all-memory-storage/</t>
  </si>
  <si>
    <t>memory &amp; storage</t>
    <phoneticPr fontId="4" type="noConversion"/>
  </si>
  <si>
    <t xml:space="preserve"> Product 2-3</t>
  </si>
  <si>
    <t>Monitores</t>
  </si>
  <si>
    <t>Monitors</t>
  </si>
  <si>
    <t>https://www.samsung.com/africa_pt/monitors/all-monitors/</t>
  </si>
  <si>
    <t>https://www.samsung.com/uk/monitors/all-monitors/</t>
  </si>
  <si>
    <t>monitors</t>
    <phoneticPr fontId="4" type="noConversion"/>
  </si>
  <si>
    <t>Galaxy Book &amp; Laptop</t>
    <phoneticPr fontId="4" type="noConversion"/>
  </si>
  <si>
    <t>https://www.samsung.com/uk/computers/all-computers/</t>
  </si>
  <si>
    <t>galaxy book &amp; laptop</t>
    <phoneticPr fontId="4" type="noConversion"/>
  </si>
  <si>
    <t>Informática</t>
  </si>
  <si>
    <t>Computing &amp; Displays</t>
    <phoneticPr fontId="4" type="noConversion"/>
  </si>
  <si>
    <t>https://www.samsung.com/uk/computers/all-computers/</t>
    <phoneticPr fontId="4" type="noConversion"/>
  </si>
  <si>
    <t>IT</t>
    <phoneticPr fontId="4" type="noConversion"/>
  </si>
  <si>
    <t>computing &amp; displays</t>
    <phoneticPr fontId="4" type="noConversion"/>
  </si>
  <si>
    <t xml:space="preserve">Contents Gathering Deck (GNB) : Computing &amp; Displays </t>
    <phoneticPr fontId="4" type="noConversion"/>
  </si>
  <si>
    <t>Mudar para Galaxy</t>
  </si>
  <si>
    <t>Porquê Galaxy</t>
  </si>
  <si>
    <t>apps and service</t>
    <phoneticPr fontId="4" type="noConversion"/>
  </si>
  <si>
    <t>Galaxy IA</t>
    <phoneticPr fontId="4" type="noConversion"/>
  </si>
  <si>
    <t>Acessórios Galaxy</t>
  </si>
  <si>
    <t>Wearables Accessories</t>
  </si>
  <si>
    <t>https://www.samsung.com/africa_pt/mobile-accessories/all-mobile-accessories/?wearables+audio+smarttag</t>
  </si>
  <si>
    <t>https://www.samsung.com/uk/mobile-accessories/all-mobile-accessories/?wearables+audio+smarttag</t>
  </si>
  <si>
    <t>wearables accessories</t>
    <phoneticPr fontId="4" type="noConversion"/>
  </si>
  <si>
    <t>Galaxy Ring</t>
    <phoneticPr fontId="4" type="noConversion"/>
  </si>
  <si>
    <t>https://www.samsung.com/uk/rings/all-rings/</t>
    <phoneticPr fontId="4" type="noConversion"/>
  </si>
  <si>
    <t>Galaxy Buds</t>
    <phoneticPr fontId="4" type="noConversion"/>
  </si>
  <si>
    <t>https://www.samsung.com/uk/audio-sound/all-audio-sound/</t>
    <phoneticPr fontId="4" type="noConversion"/>
  </si>
  <si>
    <t>https://www.samsung.com/uk/watches/all-watches/</t>
    <phoneticPr fontId="4" type="noConversion"/>
  </si>
  <si>
    <t>Galaxy Watch</t>
    <phoneticPr fontId="4" type="noConversion"/>
  </si>
  <si>
    <t>Wearables</t>
  </si>
  <si>
    <t>Wearables</t>
    <phoneticPr fontId="4" type="noConversion"/>
  </si>
  <si>
    <t>wearables</t>
  </si>
  <si>
    <t>wearables</t>
    <phoneticPr fontId="4" type="noConversion"/>
  </si>
  <si>
    <t>Contents Gathering Deck (GNB) : Wearables</t>
    <phoneticPr fontId="4" type="noConversion"/>
  </si>
  <si>
    <t>Contents Gathering Deck (GNB) : Accessories</t>
    <phoneticPr fontId="4" type="noConversion"/>
  </si>
  <si>
    <t>Accessories</t>
  </si>
  <si>
    <t xml:space="preserve">Acessórios </t>
  </si>
  <si>
    <t>accessories</t>
    <phoneticPr fontId="4" type="noConversion"/>
  </si>
  <si>
    <t>https://www.samsung.com/uk/accessories/</t>
  </si>
  <si>
    <t>Smartphone Accessories</t>
    <phoneticPr fontId="4" type="noConversion"/>
  </si>
  <si>
    <t>Acessórios para Smartphone</t>
  </si>
  <si>
    <t>smartphone accessories</t>
    <phoneticPr fontId="4" type="noConversion"/>
  </si>
  <si>
    <t>https://www.samsung.com/uk/mobile-accessories/all-mobile-accessories/?smartphones</t>
  </si>
  <si>
    <t>https://www.samsung.com/africa_pt/mobile-accessories/all-mobile-accessories/?smartphones</t>
  </si>
  <si>
    <t>Tablet Accessories</t>
  </si>
  <si>
    <t>Acessórios para Tablet</t>
  </si>
  <si>
    <t>tablet accessories</t>
    <phoneticPr fontId="4" type="noConversion"/>
  </si>
  <si>
    <t>https://www.samsung.com/uk/mobile-accessories/all-mobile-accessories/?tablets</t>
  </si>
  <si>
    <t>https://www.samsung.com/africa_pt/mobile-accessories/all-mobile-accessories/?tablets</t>
  </si>
  <si>
    <t>Watch Accessories</t>
  </si>
  <si>
    <t>Acessórios para Relógio</t>
  </si>
  <si>
    <t>watch accessories</t>
    <phoneticPr fontId="4" type="noConversion"/>
  </si>
  <si>
    <t>https://www.samsung.com/uk/mobile-accessories/all-mobile-accessories/?wearables</t>
  </si>
  <si>
    <t>https://www.samsung.com/africa_pt/mobile-accessories/all-mobile-accessories/?wearables</t>
  </si>
  <si>
    <t>Galaxy Buds Accessories</t>
  </si>
  <si>
    <t>Acessórios para Galaxy Buds</t>
  </si>
  <si>
    <t>galaxy buds accessories</t>
    <phoneticPr fontId="4" type="noConversion"/>
  </si>
  <si>
    <t>https://www.samsung.com/uk/mobile-accessories/all-mobile-accessories/?audio+phone-covers</t>
  </si>
  <si>
    <t>https://www.samsung.com/africa_pt/mobile-accessories/all-mobile-accessories/?audio+phone-covers</t>
  </si>
  <si>
    <t>동일 Asset 사용</t>
    <phoneticPr fontId="4" type="noConversion"/>
  </si>
  <si>
    <t>Yes or No</t>
    <phoneticPr fontId="4" type="noConversion"/>
  </si>
  <si>
    <t>Galaxy Book Accessories</t>
  </si>
  <si>
    <t>galaxy book accessories</t>
    <phoneticPr fontId="4" type="noConversion"/>
  </si>
  <si>
    <t>SmartTag</t>
  </si>
  <si>
    <t>smarttag</t>
    <phoneticPr fontId="4" type="noConversion"/>
  </si>
  <si>
    <t>https://www.samsung.com/uk/mobile-accessories/all-mobile-accessories/?smarttag</t>
  </si>
  <si>
    <t>https://www.samsung.com/africa_pt/mobile-accessories/all-mobile-accessories/?smart-tag</t>
  </si>
  <si>
    <t>동일 Asset 사용</t>
  </si>
  <si>
    <t>Yes or No</t>
  </si>
  <si>
    <t>Image</t>
  </si>
  <si>
    <t>Acessórios para TV</t>
  </si>
  <si>
    <t>Projector Accessories</t>
  </si>
  <si>
    <t>Acessórios para Projectores</t>
  </si>
  <si>
    <t>projector accessoreis</t>
    <phoneticPr fontId="4" type="noConversion"/>
  </si>
  <si>
    <t>https://www.samsung.com/uk/projector-accessories/all-projector-accessories/</t>
  </si>
  <si>
    <t>https://www.samsung.com/africa_pt/tv-accessories/all-tv-accessories/?projector-accessories</t>
  </si>
  <si>
    <t>Refrigerator Accessories</t>
  </si>
  <si>
    <t>refrigerator accessories</t>
    <phoneticPr fontId="4" type="noConversion"/>
  </si>
  <si>
    <t>https://www.samsung.com/uk/refrigerators/all-refrigerators/?accessories</t>
  </si>
  <si>
    <t>Vacuum Cleaner Accessories</t>
  </si>
  <si>
    <t>vacuum cleaner accessories</t>
    <phoneticPr fontId="4" type="noConversion"/>
  </si>
  <si>
    <t>https://www.samsung.com/uk/home-appliance-accessories/all-home-appliance-accessories/vacuum-cleaners/</t>
  </si>
  <si>
    <t>Washer &amp; Dryer Accessories</t>
  </si>
  <si>
    <t>washer &amp; dryer accessories</t>
    <phoneticPr fontId="4" type="noConversion"/>
  </si>
  <si>
    <t>https://www.samsung.com/uk/home-appliance-accessories/all-home-appliance-accessories/?washers-and-dryers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</si>
</sst>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Korean 400"/>
      <family val="3"/>
      <charset val="129"/>
    </font>
    <font>
      <sz val="8"/>
      <name val="맑은 고딕"/>
      <family val="2"/>
      <charset val="129"/>
      <scheme val="minor"/>
    </font>
    <font>
      <b/>
      <sz val="22"/>
      <color theme="0"/>
      <name val="SamsungOneKorean 400"/>
      <family val="3"/>
      <charset val="129"/>
    </font>
    <font>
      <sz val="14"/>
      <color theme="1"/>
      <name val="SamsungOneKorean 400"/>
      <family val="3"/>
      <charset val="129"/>
    </font>
    <font>
      <sz val="12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theme="0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theme="1"/>
      <name val="맑은 고딕"/>
      <family val="2"/>
      <scheme val="minor"/>
    </font>
    <font>
      <sz val="12"/>
      <name val="SamsungOneKorean 400"/>
      <family val="3"/>
      <charset val="129"/>
    </font>
    <font>
      <sz val="12"/>
      <color rgb="FF000000"/>
      <name val="Arial"/>
      <family val="2"/>
    </font>
    <font>
      <u/>
      <sz val="12"/>
      <color theme="10"/>
      <name val="SamsungOneKorean 400"/>
      <family val="3"/>
      <charset val="129"/>
    </font>
    <font>
      <sz val="12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8"/>
      <name val="맑은 고딕"/>
      <family val="2"/>
      <charset val="129"/>
      <scheme val="minor"/>
    </font>
    <font>
      <u/>
      <sz val="12"/>
      <color rgb="FF0070C0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sz val="11"/>
      <name val="SamsungOneKorean 400"/>
      <family val="3"/>
      <charset val="129"/>
    </font>
    <font>
      <sz val="11"/>
      <color rgb="FFFF000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name val="SamsungOneKorean 400"/>
      <family val="3"/>
      <charset val="129"/>
    </font>
    <font>
      <sz val="11"/>
      <color theme="1"/>
      <name val="Arial Unicode MS"/>
      <family val="2"/>
    </font>
    <font>
      <sz val="11"/>
      <color theme="1"/>
      <name val="SamsungOne-400"/>
    </font>
    <font>
      <u/>
      <sz val="12"/>
      <name val="SamsungOneKorean 400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0D0D0D"/>
        <bgColor indexed="64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2" tint="-0.499984740745262"/>
        <bgColor rgb="FF6BB0FE"/>
      </patternFill>
    </fill>
    <fill>
      <patternFill patternType="solid">
        <fgColor theme="0"/>
        <bgColor rgb="FF6BB0FE"/>
      </patternFill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9" fillId="0" borderId="0"/>
    <xf numFmtId="0" fontId="23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418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2" borderId="0" xfId="0" applyFont="1" applyFill="1" applyAlignment="1">
      <alignment horizontal="left" vertical="center" indent="1"/>
    </xf>
    <xf numFmtId="0" fontId="3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0" borderId="0" xfId="0" applyFont="1">
      <alignment vertical="center"/>
    </xf>
    <xf numFmtId="0" fontId="9" fillId="0" borderId="0" xfId="0" quotePrefix="1" applyFont="1" applyAlignment="1">
      <alignment horizontal="left" vertical="top" wrapText="1"/>
    </xf>
    <xf numFmtId="49" fontId="10" fillId="0" borderId="0" xfId="0" applyNumberFormat="1" applyFont="1" applyAlignment="1">
      <alignment horizontal="left" vertical="center"/>
    </xf>
    <xf numFmtId="49" fontId="11" fillId="0" borderId="0" xfId="0" quotePrefix="1" applyNumberFormat="1" applyFont="1" applyAlignment="1">
      <alignment horizontal="left" vertical="center" wrapText="1"/>
    </xf>
    <xf numFmtId="0" fontId="12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/>
    <xf numFmtId="0" fontId="3" fillId="0" borderId="0" xfId="0" applyFont="1" applyAlignment="1"/>
    <xf numFmtId="0" fontId="14" fillId="3" borderId="0" xfId="2" applyFont="1" applyFill="1">
      <alignment vertical="center"/>
    </xf>
    <xf numFmtId="0" fontId="15" fillId="0" borderId="0" xfId="2" applyFont="1">
      <alignment vertical="center"/>
    </xf>
    <xf numFmtId="0" fontId="6" fillId="0" borderId="0" xfId="2" applyFont="1">
      <alignment vertical="center"/>
    </xf>
    <xf numFmtId="0" fontId="7" fillId="0" borderId="0" xfId="2" applyFont="1">
      <alignment vertical="center"/>
    </xf>
    <xf numFmtId="0" fontId="14" fillId="0" borderId="0" xfId="2" applyFo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7" fillId="9" borderId="13" xfId="0" applyFont="1" applyFill="1" applyBorder="1">
      <alignment vertical="center"/>
    </xf>
    <xf numFmtId="0" fontId="7" fillId="9" borderId="13" xfId="0" applyFont="1" applyFill="1" applyBorder="1" applyAlignment="1">
      <alignment vertical="center" wrapText="1"/>
    </xf>
    <xf numFmtId="0" fontId="7" fillId="9" borderId="13" xfId="3" applyFont="1" applyFill="1" applyBorder="1" applyAlignment="1" applyProtection="1">
      <alignment horizontal="center" vertical="center"/>
      <protection locked="0"/>
    </xf>
    <xf numFmtId="0" fontId="7" fillId="9" borderId="13" xfId="3" quotePrefix="1" applyFont="1" applyFill="1" applyBorder="1" applyAlignment="1" applyProtection="1">
      <alignment vertical="center"/>
      <protection locked="0"/>
    </xf>
    <xf numFmtId="0" fontId="7" fillId="9" borderId="14" xfId="3" quotePrefix="1" applyFont="1" applyFill="1" applyBorder="1" applyAlignment="1" applyProtection="1">
      <alignment horizontal="center" vertical="center"/>
      <protection locked="0"/>
    </xf>
    <xf numFmtId="0" fontId="6" fillId="0" borderId="6" xfId="0" applyFont="1" applyBorder="1" applyAlignment="1">
      <alignment vertical="center" wrapText="1"/>
    </xf>
    <xf numFmtId="0" fontId="18" fillId="8" borderId="15" xfId="0" applyFont="1" applyFill="1" applyBorder="1" applyAlignment="1">
      <alignment horizontal="center" vertical="center" wrapText="1"/>
    </xf>
    <xf numFmtId="0" fontId="7" fillId="9" borderId="16" xfId="0" applyFont="1" applyFill="1" applyBorder="1">
      <alignment vertical="center"/>
    </xf>
    <xf numFmtId="0" fontId="20" fillId="9" borderId="16" xfId="0" applyFont="1" applyFill="1" applyBorder="1">
      <alignment vertical="center"/>
    </xf>
    <xf numFmtId="0" fontId="21" fillId="0" borderId="0" xfId="0" applyFont="1">
      <alignment vertical="center"/>
    </xf>
    <xf numFmtId="0" fontId="7" fillId="9" borderId="16" xfId="3" applyFont="1" applyFill="1" applyBorder="1" applyAlignment="1" applyProtection="1">
      <alignment horizontal="center" vertical="center" wrapText="1"/>
      <protection locked="0"/>
    </xf>
    <xf numFmtId="0" fontId="7" fillId="9" borderId="17" xfId="3" applyFont="1" applyFill="1" applyBorder="1" applyAlignment="1" applyProtection="1">
      <alignment horizontal="center" vertical="center" wrapText="1"/>
      <protection locked="0"/>
    </xf>
    <xf numFmtId="0" fontId="7" fillId="9" borderId="17" xfId="0" applyFont="1" applyFill="1" applyBorder="1">
      <alignment vertical="center"/>
    </xf>
    <xf numFmtId="0" fontId="7" fillId="9" borderId="16" xfId="3" applyFont="1" applyFill="1" applyBorder="1" applyAlignment="1" applyProtection="1">
      <alignment horizontal="center" vertical="center"/>
      <protection locked="0"/>
    </xf>
    <xf numFmtId="0" fontId="7" fillId="9" borderId="17" xfId="3" applyFont="1" applyFill="1" applyBorder="1" applyAlignment="1" applyProtection="1">
      <alignment horizontal="center" vertical="center"/>
      <protection locked="0"/>
    </xf>
    <xf numFmtId="0" fontId="20" fillId="10" borderId="16" xfId="0" applyFont="1" applyFill="1" applyBorder="1">
      <alignment vertical="center"/>
    </xf>
    <xf numFmtId="0" fontId="6" fillId="10" borderId="6" xfId="0" applyFont="1" applyFill="1" applyBorder="1" applyAlignment="1">
      <alignment horizontal="center" vertical="center" wrapText="1"/>
    </xf>
    <xf numFmtId="0" fontId="7" fillId="9" borderId="16" xfId="0" applyFont="1" applyFill="1" applyBorder="1" applyAlignment="1">
      <alignment horizontal="left" vertical="center"/>
    </xf>
    <xf numFmtId="0" fontId="22" fillId="9" borderId="16" xfId="1" applyFont="1" applyFill="1" applyBorder="1" applyAlignment="1">
      <alignment horizontal="left" vertical="center"/>
    </xf>
    <xf numFmtId="0" fontId="2" fillId="9" borderId="16" xfId="1" applyFill="1" applyBorder="1" applyAlignment="1">
      <alignment horizontal="left" vertical="center"/>
    </xf>
    <xf numFmtId="0" fontId="7" fillId="9" borderId="16" xfId="3" applyFont="1" applyFill="1" applyBorder="1" applyAlignment="1" applyProtection="1">
      <alignment vertical="center"/>
      <protection locked="0"/>
    </xf>
    <xf numFmtId="0" fontId="7" fillId="9" borderId="17" xfId="3" applyFont="1" applyFill="1" applyBorder="1" applyAlignment="1" applyProtection="1">
      <alignment vertical="center"/>
      <protection locked="0"/>
    </xf>
    <xf numFmtId="0" fontId="21" fillId="0" borderId="18" xfId="0" applyFont="1" applyBorder="1">
      <alignment vertical="center"/>
    </xf>
    <xf numFmtId="0" fontId="18" fillId="8" borderId="19" xfId="0" applyFont="1" applyFill="1" applyBorder="1" applyAlignment="1">
      <alignment horizontal="center" vertical="center" wrapText="1"/>
    </xf>
    <xf numFmtId="0" fontId="7" fillId="9" borderId="18" xfId="0" applyFont="1" applyFill="1" applyBorder="1">
      <alignment vertical="center"/>
    </xf>
    <xf numFmtId="0" fontId="20" fillId="9" borderId="18" xfId="0" applyFont="1" applyFill="1" applyBorder="1">
      <alignment vertical="center"/>
    </xf>
    <xf numFmtId="0" fontId="21" fillId="0" borderId="6" xfId="0" applyFont="1" applyBorder="1">
      <alignment vertical="center"/>
    </xf>
    <xf numFmtId="0" fontId="7" fillId="9" borderId="6" xfId="3" applyFont="1" applyFill="1" applyBorder="1" applyAlignment="1" applyProtection="1">
      <alignment horizontal="center" vertical="center"/>
      <protection locked="0"/>
    </xf>
    <xf numFmtId="0" fontId="7" fillId="9" borderId="18" xfId="3" applyFont="1" applyFill="1" applyBorder="1" applyAlignment="1" applyProtection="1">
      <alignment vertical="center"/>
      <protection locked="0"/>
    </xf>
    <xf numFmtId="0" fontId="7" fillId="9" borderId="20" xfId="3" applyFont="1" applyFill="1" applyBorder="1" applyAlignment="1" applyProtection="1">
      <alignment vertical="center"/>
      <protection locked="0"/>
    </xf>
    <xf numFmtId="0" fontId="18" fillId="8" borderId="15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7" fillId="9" borderId="21" xfId="0" applyFont="1" applyFill="1" applyBorder="1">
      <alignment vertical="center"/>
    </xf>
    <xf numFmtId="0" fontId="2" fillId="9" borderId="21" xfId="1" applyFill="1" applyBorder="1" applyAlignment="1">
      <alignment vertical="center" wrapText="1"/>
    </xf>
    <xf numFmtId="0" fontId="7" fillId="0" borderId="21" xfId="3" applyFont="1" applyBorder="1" applyAlignment="1" applyProtection="1">
      <alignment horizontal="center" vertical="center"/>
      <protection locked="0"/>
    </xf>
    <xf numFmtId="0" fontId="7" fillId="0" borderId="22" xfId="3" applyFont="1" applyBorder="1" applyAlignment="1" applyProtection="1">
      <alignment horizontal="center" vertical="center"/>
      <protection locked="0"/>
    </xf>
    <xf numFmtId="0" fontId="3" fillId="0" borderId="6" xfId="0" applyFont="1" applyBorder="1">
      <alignment vertical="center"/>
    </xf>
    <xf numFmtId="0" fontId="7" fillId="0" borderId="16" xfId="3" applyFont="1" applyBorder="1" applyAlignment="1" applyProtection="1">
      <alignment horizontal="center" vertical="center"/>
      <protection locked="0"/>
    </xf>
    <xf numFmtId="0" fontId="7" fillId="0" borderId="16" xfId="0" applyFont="1" applyBorder="1">
      <alignment vertical="center"/>
    </xf>
    <xf numFmtId="0" fontId="2" fillId="9" borderId="16" xfId="1" applyFill="1" applyBorder="1" applyAlignment="1">
      <alignment horizontal="left" vertical="center" wrapText="1"/>
    </xf>
    <xf numFmtId="0" fontId="6" fillId="9" borderId="23" xfId="0" applyFont="1" applyFill="1" applyBorder="1" applyAlignment="1">
      <alignment horizontal="center" vertical="center" wrapText="1"/>
    </xf>
    <xf numFmtId="0" fontId="7" fillId="0" borderId="18" xfId="3" applyFont="1" applyBorder="1" applyAlignment="1" applyProtection="1">
      <alignment horizontal="center" vertical="center"/>
      <protection locked="0"/>
    </xf>
    <xf numFmtId="0" fontId="7" fillId="0" borderId="24" xfId="3" applyFont="1" applyBorder="1" applyAlignment="1" applyProtection="1">
      <alignment horizontal="center" vertical="center"/>
      <protection locked="0"/>
    </xf>
    <xf numFmtId="0" fontId="6" fillId="9" borderId="10" xfId="0" applyFont="1" applyFill="1" applyBorder="1" applyAlignment="1">
      <alignment horizontal="center" vertical="center" wrapText="1"/>
    </xf>
    <xf numFmtId="0" fontId="7" fillId="0" borderId="25" xfId="3" applyFont="1" applyBorder="1" applyAlignment="1" applyProtection="1">
      <alignment horizontal="center" vertical="center"/>
      <protection locked="0"/>
    </xf>
    <xf numFmtId="0" fontId="20" fillId="9" borderId="16" xfId="4" applyFont="1" applyFill="1" applyBorder="1">
      <alignment vertical="center"/>
    </xf>
    <xf numFmtId="0" fontId="20" fillId="9" borderId="18" xfId="4" applyFont="1" applyFill="1" applyBorder="1">
      <alignment vertical="center"/>
    </xf>
    <xf numFmtId="0" fontId="7" fillId="0" borderId="13" xfId="3" applyFont="1" applyBorder="1" applyAlignment="1" applyProtection="1">
      <alignment horizontal="center" vertical="center"/>
      <protection locked="0"/>
    </xf>
    <xf numFmtId="0" fontId="2" fillId="11" borderId="21" xfId="1" applyFill="1" applyBorder="1" applyAlignment="1">
      <alignment vertical="center" wrapText="1"/>
    </xf>
    <xf numFmtId="0" fontId="20" fillId="11" borderId="16" xfId="4" applyFont="1" applyFill="1" applyBorder="1">
      <alignment vertical="center"/>
    </xf>
    <xf numFmtId="0" fontId="2" fillId="11" borderId="16" xfId="1" applyFill="1" applyBorder="1" applyAlignment="1">
      <alignment horizontal="left" vertical="center" wrapText="1"/>
    </xf>
    <xf numFmtId="0" fontId="20" fillId="9" borderId="9" xfId="4" applyFont="1" applyFill="1" applyBorder="1">
      <alignment vertical="center"/>
    </xf>
    <xf numFmtId="0" fontId="20" fillId="11" borderId="9" xfId="4" applyFont="1" applyFill="1" applyBorder="1">
      <alignment vertical="center"/>
    </xf>
    <xf numFmtId="0" fontId="22" fillId="9" borderId="13" xfId="5" applyFont="1" applyFill="1" applyBorder="1" applyAlignment="1">
      <alignment vertical="center" wrapText="1"/>
    </xf>
    <xf numFmtId="0" fontId="22" fillId="11" borderId="13" xfId="5" applyFont="1" applyFill="1" applyBorder="1" applyAlignment="1">
      <alignment vertical="center" wrapText="1"/>
    </xf>
    <xf numFmtId="0" fontId="20" fillId="0" borderId="16" xfId="4" applyFont="1" applyBorder="1">
      <alignment vertical="center"/>
    </xf>
    <xf numFmtId="0" fontId="2" fillId="0" borderId="16" xfId="1" applyFill="1" applyBorder="1" applyAlignment="1">
      <alignment horizontal="left" vertical="center" wrapText="1"/>
    </xf>
    <xf numFmtId="0" fontId="20" fillId="11" borderId="18" xfId="4" applyFont="1" applyFill="1" applyBorder="1">
      <alignment vertical="center"/>
    </xf>
    <xf numFmtId="0" fontId="6" fillId="8" borderId="10" xfId="0" applyFont="1" applyFill="1" applyBorder="1" applyAlignment="1">
      <alignment horizontal="center" vertical="center" wrapText="1"/>
    </xf>
    <xf numFmtId="0" fontId="7" fillId="9" borderId="25" xfId="3" applyFont="1" applyFill="1" applyBorder="1" applyAlignment="1" applyProtection="1">
      <alignment horizontal="center" vertical="center"/>
      <protection locked="0"/>
    </xf>
    <xf numFmtId="0" fontId="6" fillId="8" borderId="9" xfId="0" applyFont="1" applyFill="1" applyBorder="1" applyAlignment="1">
      <alignment horizontal="center" vertical="center" wrapText="1"/>
    </xf>
    <xf numFmtId="0" fontId="7" fillId="9" borderId="22" xfId="3" applyFont="1" applyFill="1" applyBorder="1" applyAlignment="1" applyProtection="1">
      <alignment horizontal="center" vertical="center"/>
      <protection locked="0"/>
    </xf>
    <xf numFmtId="0" fontId="22" fillId="11" borderId="16" xfId="5" applyFont="1" applyFill="1" applyBorder="1" applyAlignment="1">
      <alignment horizontal="left" vertical="center" wrapText="1"/>
    </xf>
    <xf numFmtId="0" fontId="6" fillId="8" borderId="23" xfId="0" applyFont="1" applyFill="1" applyBorder="1" applyAlignment="1">
      <alignment horizontal="center" vertical="center" wrapText="1"/>
    </xf>
    <xf numFmtId="0" fontId="7" fillId="9" borderId="18" xfId="3" applyFont="1" applyFill="1" applyBorder="1" applyAlignment="1" applyProtection="1">
      <alignment horizontal="center" vertical="center"/>
      <protection locked="0"/>
    </xf>
    <xf numFmtId="0" fontId="7" fillId="9" borderId="24" xfId="3" applyFont="1" applyFill="1" applyBorder="1" applyAlignment="1" applyProtection="1">
      <alignment horizontal="center" vertical="center"/>
      <protection locked="0"/>
    </xf>
    <xf numFmtId="0" fontId="18" fillId="8" borderId="26" xfId="0" applyFont="1" applyFill="1" applyBorder="1" applyAlignment="1">
      <alignment horizontal="center" vertical="center" wrapText="1"/>
    </xf>
    <xf numFmtId="0" fontId="6" fillId="8" borderId="27" xfId="0" applyFont="1" applyFill="1" applyBorder="1" applyAlignment="1">
      <alignment horizontal="center" vertical="center" wrapText="1"/>
    </xf>
    <xf numFmtId="0" fontId="7" fillId="9" borderId="27" xfId="0" applyFont="1" applyFill="1" applyBorder="1">
      <alignment vertical="center"/>
    </xf>
    <xf numFmtId="0" fontId="20" fillId="11" borderId="27" xfId="4" applyFont="1" applyFill="1" applyBorder="1">
      <alignment vertical="center"/>
    </xf>
    <xf numFmtId="0" fontId="7" fillId="9" borderId="27" xfId="3" applyFont="1" applyFill="1" applyBorder="1" applyAlignment="1" applyProtection="1">
      <alignment horizontal="center" vertical="center"/>
      <protection locked="0"/>
    </xf>
    <xf numFmtId="0" fontId="18" fillId="8" borderId="28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7" fillId="9" borderId="29" xfId="0" applyFont="1" applyFill="1" applyBorder="1">
      <alignment vertical="center"/>
    </xf>
    <xf numFmtId="0" fontId="22" fillId="9" borderId="29" xfId="5" applyFont="1" applyFill="1" applyBorder="1" applyAlignment="1">
      <alignment vertical="center" wrapText="1"/>
    </xf>
    <xf numFmtId="0" fontId="20" fillId="9" borderId="29" xfId="5" applyFont="1" applyFill="1" applyBorder="1" applyAlignment="1">
      <alignment vertical="center" wrapText="1"/>
    </xf>
    <xf numFmtId="0" fontId="7" fillId="9" borderId="29" xfId="3" applyFont="1" applyFill="1" applyBorder="1" applyAlignment="1" applyProtection="1">
      <alignment horizontal="center" vertical="center"/>
      <protection locked="0"/>
    </xf>
    <xf numFmtId="0" fontId="7" fillId="9" borderId="30" xfId="3" applyFont="1" applyFill="1" applyBorder="1" applyAlignment="1" applyProtection="1">
      <alignment horizontal="center" vertical="center"/>
      <protection locked="0"/>
    </xf>
    <xf numFmtId="0" fontId="7" fillId="9" borderId="6" xfId="3" applyFont="1" applyFill="1" applyBorder="1" applyAlignment="1" applyProtection="1">
      <alignment horizontal="center" vertical="center"/>
      <protection locked="0"/>
    </xf>
    <xf numFmtId="0" fontId="7" fillId="9" borderId="11" xfId="3" applyFont="1" applyFill="1" applyBorder="1" applyAlignment="1" applyProtection="1">
      <alignment horizontal="center" vertical="center"/>
      <protection locked="0"/>
    </xf>
    <xf numFmtId="0" fontId="7" fillId="9" borderId="11" xfId="0" applyFont="1" applyFill="1" applyBorder="1">
      <alignment vertical="center"/>
    </xf>
    <xf numFmtId="0" fontId="22" fillId="9" borderId="16" xfId="5" applyFont="1" applyFill="1" applyBorder="1" applyAlignment="1">
      <alignment horizontal="left" vertical="center" wrapText="1"/>
    </xf>
    <xf numFmtId="0" fontId="20" fillId="9" borderId="10" xfId="5" applyFont="1" applyFill="1" applyBorder="1" applyAlignment="1">
      <alignment vertical="center" wrapText="1"/>
    </xf>
    <xf numFmtId="0" fontId="7" fillId="9" borderId="31" xfId="3" applyFont="1" applyFill="1" applyBorder="1" applyAlignment="1" applyProtection="1">
      <alignment horizontal="center" vertical="center"/>
      <protection locked="0"/>
    </xf>
    <xf numFmtId="0" fontId="2" fillId="9" borderId="16" xfId="1" applyFill="1" applyBorder="1">
      <alignment vertical="center"/>
    </xf>
    <xf numFmtId="0" fontId="7" fillId="9" borderId="32" xfId="3" applyFont="1" applyFill="1" applyBorder="1" applyAlignment="1" applyProtection="1">
      <alignment horizontal="center" vertical="center"/>
      <protection locked="0"/>
    </xf>
    <xf numFmtId="0" fontId="22" fillId="9" borderId="18" xfId="5" applyFont="1" applyFill="1" applyBorder="1" applyAlignment="1">
      <alignment horizontal="left" vertical="center" wrapText="1"/>
    </xf>
    <xf numFmtId="0" fontId="20" fillId="9" borderId="21" xfId="4" applyFont="1" applyFill="1" applyBorder="1">
      <alignment vertical="center"/>
    </xf>
    <xf numFmtId="0" fontId="7" fillId="0" borderId="0" xfId="0" applyFont="1">
      <alignment vertical="center"/>
    </xf>
    <xf numFmtId="0" fontId="20" fillId="0" borderId="18" xfId="4" applyFont="1" applyBorder="1" applyAlignment="1">
      <alignment vertical="center" wrapText="1"/>
    </xf>
    <xf numFmtId="0" fontId="7" fillId="12" borderId="13" xfId="0" applyFont="1" applyFill="1" applyBorder="1">
      <alignment vertical="center"/>
    </xf>
    <xf numFmtId="0" fontId="22" fillId="12" borderId="13" xfId="5" applyFont="1" applyFill="1" applyBorder="1" applyAlignment="1">
      <alignment vertical="center" wrapText="1"/>
    </xf>
    <xf numFmtId="0" fontId="7" fillId="12" borderId="13" xfId="3" applyFont="1" applyFill="1" applyBorder="1" applyAlignment="1" applyProtection="1">
      <alignment horizontal="center" vertical="center"/>
      <protection locked="0"/>
    </xf>
    <xf numFmtId="0" fontId="7" fillId="12" borderId="31" xfId="3" applyFont="1" applyFill="1" applyBorder="1" applyAlignment="1" applyProtection="1">
      <alignment horizontal="center" vertical="center"/>
      <protection locked="0"/>
    </xf>
    <xf numFmtId="0" fontId="2" fillId="12" borderId="6" xfId="1" applyFill="1" applyBorder="1" applyAlignment="1" applyProtection="1">
      <alignment horizontal="center" vertical="center"/>
      <protection locked="0"/>
    </xf>
    <xf numFmtId="0" fontId="7" fillId="12" borderId="16" xfId="0" applyFont="1" applyFill="1" applyBorder="1">
      <alignment vertical="center"/>
    </xf>
    <xf numFmtId="0" fontId="20" fillId="12" borderId="16" xfId="4" applyFont="1" applyFill="1" applyBorder="1">
      <alignment vertical="center"/>
    </xf>
    <xf numFmtId="0" fontId="7" fillId="12" borderId="16" xfId="3" applyFont="1" applyFill="1" applyBorder="1" applyAlignment="1" applyProtection="1">
      <alignment horizontal="center" vertical="center"/>
      <protection locked="0"/>
    </xf>
    <xf numFmtId="0" fontId="7" fillId="12" borderId="11" xfId="3" applyFont="1" applyFill="1" applyBorder="1" applyAlignment="1" applyProtection="1">
      <alignment horizontal="center" vertical="center"/>
      <protection locked="0"/>
    </xf>
    <xf numFmtId="0" fontId="7" fillId="12" borderId="6" xfId="3" applyFont="1" applyFill="1" applyBorder="1" applyAlignment="1" applyProtection="1">
      <alignment horizontal="center" vertical="center"/>
      <protection locked="0"/>
    </xf>
    <xf numFmtId="0" fontId="7" fillId="12" borderId="11" xfId="0" applyFont="1" applyFill="1" applyBorder="1">
      <alignment vertical="center"/>
    </xf>
    <xf numFmtId="0" fontId="7" fillId="12" borderId="16" xfId="0" applyFont="1" applyFill="1" applyBorder="1" applyAlignment="1">
      <alignment horizontal="left" vertical="center"/>
    </xf>
    <xf numFmtId="0" fontId="2" fillId="12" borderId="16" xfId="1" applyFill="1" applyBorder="1" applyAlignment="1">
      <alignment horizontal="left" vertical="center" wrapText="1"/>
    </xf>
    <xf numFmtId="0" fontId="2" fillId="12" borderId="16" xfId="1" applyFill="1" applyBorder="1">
      <alignment vertical="center"/>
    </xf>
    <xf numFmtId="0" fontId="7" fillId="12" borderId="18" xfId="0" applyFont="1" applyFill="1" applyBorder="1">
      <alignment vertical="center"/>
    </xf>
    <xf numFmtId="0" fontId="20" fillId="12" borderId="18" xfId="4" applyFont="1" applyFill="1" applyBorder="1">
      <alignment vertical="center"/>
    </xf>
    <xf numFmtId="0" fontId="7" fillId="12" borderId="18" xfId="3" applyFont="1" applyFill="1" applyBorder="1" applyAlignment="1" applyProtection="1">
      <alignment horizontal="center" vertical="center"/>
      <protection locked="0"/>
    </xf>
    <xf numFmtId="0" fontId="7" fillId="12" borderId="32" xfId="3" applyFont="1" applyFill="1" applyBorder="1" applyAlignment="1" applyProtection="1">
      <alignment horizontal="center" vertical="center"/>
      <protection locked="0"/>
    </xf>
    <xf numFmtId="0" fontId="20" fillId="9" borderId="13" xfId="5" applyFont="1" applyFill="1" applyBorder="1" applyAlignment="1">
      <alignment vertical="center" wrapText="1"/>
    </xf>
    <xf numFmtId="0" fontId="6" fillId="8" borderId="13" xfId="0" applyFont="1" applyFill="1" applyBorder="1" applyAlignment="1">
      <alignment horizontal="center" vertical="center" wrapText="1"/>
    </xf>
    <xf numFmtId="0" fontId="7" fillId="9" borderId="33" xfId="0" applyFont="1" applyFill="1" applyBorder="1">
      <alignment vertical="center"/>
    </xf>
    <xf numFmtId="0" fontId="22" fillId="9" borderId="21" xfId="5" applyFont="1" applyFill="1" applyBorder="1" applyAlignment="1">
      <alignment vertical="center" wrapText="1"/>
    </xf>
    <xf numFmtId="0" fontId="22" fillId="11" borderId="21" xfId="5" applyFont="1" applyFill="1" applyBorder="1" applyAlignment="1">
      <alignment vertical="center" wrapText="1"/>
    </xf>
    <xf numFmtId="0" fontId="7" fillId="9" borderId="21" xfId="3" applyFont="1" applyFill="1" applyBorder="1" applyAlignment="1" applyProtection="1">
      <alignment horizontal="center" vertical="center"/>
      <protection locked="0"/>
    </xf>
    <xf numFmtId="0" fontId="6" fillId="8" borderId="16" xfId="0" applyFont="1" applyFill="1" applyBorder="1" applyAlignment="1">
      <alignment horizontal="center" vertical="center" wrapText="1"/>
    </xf>
    <xf numFmtId="0" fontId="7" fillId="9" borderId="34" xfId="0" applyFont="1" applyFill="1" applyBorder="1">
      <alignment vertical="center"/>
    </xf>
    <xf numFmtId="0" fontId="7" fillId="9" borderId="34" xfId="0" applyFont="1" applyFill="1" applyBorder="1" applyAlignment="1">
      <alignment horizontal="left" vertical="center"/>
    </xf>
    <xf numFmtId="0" fontId="6" fillId="8" borderId="35" xfId="0" applyFont="1" applyFill="1" applyBorder="1" applyAlignment="1">
      <alignment horizontal="center" vertical="center" wrapText="1"/>
    </xf>
    <xf numFmtId="0" fontId="7" fillId="9" borderId="36" xfId="0" applyFont="1" applyFill="1" applyBorder="1">
      <alignment vertical="center"/>
    </xf>
    <xf numFmtId="0" fontId="20" fillId="9" borderId="35" xfId="4" applyFont="1" applyFill="1" applyBorder="1">
      <alignment vertical="center"/>
    </xf>
    <xf numFmtId="0" fontId="7" fillId="9" borderId="35" xfId="3" applyFont="1" applyFill="1" applyBorder="1" applyAlignment="1" applyProtection="1">
      <alignment horizontal="center" vertical="center"/>
      <protection locked="0"/>
    </xf>
    <xf numFmtId="0" fontId="7" fillId="9" borderId="37" xfId="0" applyFont="1" applyFill="1" applyBorder="1">
      <alignment vertical="center"/>
    </xf>
    <xf numFmtId="0" fontId="7" fillId="0" borderId="13" xfId="0" applyFont="1" applyBorder="1">
      <alignment vertical="center"/>
    </xf>
    <xf numFmtId="0" fontId="7" fillId="11" borderId="13" xfId="0" applyFont="1" applyFill="1" applyBorder="1">
      <alignment vertical="center"/>
    </xf>
    <xf numFmtId="0" fontId="7" fillId="9" borderId="14" xfId="3" applyFont="1" applyFill="1" applyBorder="1" applyAlignment="1" applyProtection="1">
      <alignment horizontal="center" vertical="center"/>
      <protection locked="0"/>
    </xf>
    <xf numFmtId="0" fontId="20" fillId="0" borderId="16" xfId="4" applyFont="1" applyBorder="1" applyAlignment="1">
      <alignment vertical="center" wrapText="1"/>
    </xf>
    <xf numFmtId="0" fontId="20" fillId="11" borderId="16" xfId="4" applyFont="1" applyFill="1" applyBorder="1" applyAlignment="1">
      <alignment vertical="center" wrapText="1"/>
    </xf>
    <xf numFmtId="0" fontId="22" fillId="9" borderId="16" xfId="5" applyFont="1" applyFill="1" applyBorder="1" applyAlignment="1">
      <alignment vertical="center" wrapText="1"/>
    </xf>
    <xf numFmtId="0" fontId="22" fillId="11" borderId="16" xfId="5" applyFont="1" applyFill="1" applyBorder="1" applyAlignment="1">
      <alignment vertical="center" wrapText="1"/>
    </xf>
    <xf numFmtId="0" fontId="18" fillId="8" borderId="26" xfId="0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7" fillId="9" borderId="39" xfId="0" applyFont="1" applyFill="1" applyBorder="1">
      <alignment vertical="center"/>
    </xf>
    <xf numFmtId="0" fontId="20" fillId="0" borderId="38" xfId="4" applyFont="1" applyBorder="1" applyAlignment="1">
      <alignment vertical="center" wrapText="1"/>
    </xf>
    <xf numFmtId="0" fontId="20" fillId="11" borderId="38" xfId="4" applyFont="1" applyFill="1" applyBorder="1" applyAlignment="1">
      <alignment vertical="center" wrapText="1"/>
    </xf>
    <xf numFmtId="0" fontId="7" fillId="9" borderId="40" xfId="3" applyFont="1" applyFill="1" applyBorder="1" applyAlignment="1" applyProtection="1">
      <alignment horizontal="center" vertical="center"/>
      <protection locked="0"/>
    </xf>
    <xf numFmtId="0" fontId="7" fillId="9" borderId="38" xfId="3" applyFont="1" applyFill="1" applyBorder="1" applyAlignment="1" applyProtection="1">
      <alignment horizontal="center" vertical="center"/>
      <protection locked="0"/>
    </xf>
    <xf numFmtId="0" fontId="7" fillId="9" borderId="41" xfId="3" applyFont="1" applyFill="1" applyBorder="1" applyAlignment="1" applyProtection="1">
      <alignment horizontal="center" vertical="center"/>
      <protection locked="0"/>
    </xf>
    <xf numFmtId="0" fontId="6" fillId="0" borderId="0" xfId="0" applyFont="1">
      <alignment vertical="center"/>
    </xf>
    <xf numFmtId="0" fontId="5" fillId="13" borderId="0" xfId="0" applyFont="1" applyFill="1" applyAlignment="1">
      <alignment horizontal="left" vertical="center" indent="1"/>
    </xf>
    <xf numFmtId="0" fontId="3" fillId="13" borderId="0" xfId="0" applyFont="1" applyFill="1">
      <alignment vertical="center"/>
    </xf>
    <xf numFmtId="0" fontId="6" fillId="13" borderId="0" xfId="0" applyFont="1" applyFill="1">
      <alignment vertical="center"/>
    </xf>
    <xf numFmtId="0" fontId="27" fillId="0" borderId="0" xfId="0" applyFont="1">
      <alignment vertical="center"/>
    </xf>
    <xf numFmtId="0" fontId="7" fillId="7" borderId="42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9" borderId="31" xfId="3" quotePrefix="1" applyFont="1" applyFill="1" applyBorder="1" applyAlignment="1" applyProtection="1">
      <alignment horizontal="center" vertical="center"/>
      <protection locked="0"/>
    </xf>
    <xf numFmtId="0" fontId="20" fillId="0" borderId="16" xfId="0" applyFont="1" applyBorder="1">
      <alignment vertical="center"/>
    </xf>
    <xf numFmtId="0" fontId="2" fillId="0" borderId="16" xfId="1" applyBorder="1" applyAlignment="1">
      <alignment vertical="center" wrapText="1"/>
    </xf>
    <xf numFmtId="0" fontId="20" fillId="0" borderId="18" xfId="0" applyFont="1" applyBorder="1">
      <alignment vertical="center"/>
    </xf>
    <xf numFmtId="0" fontId="7" fillId="12" borderId="21" xfId="0" applyFont="1" applyFill="1" applyBorder="1">
      <alignment vertical="center"/>
    </xf>
    <xf numFmtId="0" fontId="7" fillId="12" borderId="21" xfId="3" applyFont="1" applyFill="1" applyBorder="1" applyAlignment="1" applyProtection="1">
      <alignment horizontal="center" vertical="center"/>
      <protection locked="0"/>
    </xf>
    <xf numFmtId="0" fontId="7" fillId="12" borderId="25" xfId="3" applyFont="1" applyFill="1" applyBorder="1" applyAlignment="1" applyProtection="1">
      <alignment horizontal="center" vertical="center"/>
      <protection locked="0"/>
    </xf>
    <xf numFmtId="0" fontId="20" fillId="14" borderId="16" xfId="4" applyFont="1" applyFill="1" applyBorder="1" applyAlignment="1">
      <alignment vertical="center" wrapText="1"/>
    </xf>
    <xf numFmtId="0" fontId="7" fillId="12" borderId="22" xfId="3" applyFont="1" applyFill="1" applyBorder="1" applyAlignment="1" applyProtection="1">
      <alignment horizontal="center" vertical="center"/>
      <protection locked="0"/>
    </xf>
    <xf numFmtId="0" fontId="2" fillId="12" borderId="16" xfId="1" applyFill="1" applyBorder="1" applyAlignment="1">
      <alignment vertical="center" wrapText="1"/>
    </xf>
    <xf numFmtId="0" fontId="20" fillId="14" borderId="18" xfId="4" applyFont="1" applyFill="1" applyBorder="1" applyAlignment="1">
      <alignment vertical="center" wrapText="1"/>
    </xf>
    <xf numFmtId="0" fontId="7" fillId="12" borderId="24" xfId="3" applyFont="1" applyFill="1" applyBorder="1" applyAlignment="1" applyProtection="1">
      <alignment horizontal="center" vertical="center"/>
      <protection locked="0"/>
    </xf>
    <xf numFmtId="0" fontId="22" fillId="12" borderId="16" xfId="5" applyFont="1" applyFill="1" applyBorder="1" applyAlignment="1">
      <alignment vertical="center" wrapText="1"/>
    </xf>
    <xf numFmtId="0" fontId="20" fillId="15" borderId="16" xfId="4" applyFont="1" applyFill="1" applyBorder="1" applyAlignment="1">
      <alignment vertical="center" wrapText="1"/>
    </xf>
    <xf numFmtId="0" fontId="20" fillId="12" borderId="13" xfId="0" applyFont="1" applyFill="1" applyBorder="1">
      <alignment vertical="center"/>
    </xf>
    <xf numFmtId="0" fontId="20" fillId="11" borderId="13" xfId="0" applyFont="1" applyFill="1" applyBorder="1">
      <alignment vertical="center"/>
    </xf>
    <xf numFmtId="0" fontId="28" fillId="12" borderId="16" xfId="5" applyFont="1" applyFill="1" applyBorder="1" applyAlignment="1">
      <alignment vertical="center" wrapText="1"/>
    </xf>
    <xf numFmtId="0" fontId="17" fillId="0" borderId="13" xfId="0" applyFont="1" applyBorder="1">
      <alignment vertical="center"/>
    </xf>
    <xf numFmtId="0" fontId="17" fillId="11" borderId="13" xfId="0" applyFont="1" applyFill="1" applyBorder="1">
      <alignment vertical="center"/>
    </xf>
    <xf numFmtId="0" fontId="17" fillId="16" borderId="16" xfId="4" applyFont="1" applyFill="1" applyBorder="1" applyAlignment="1">
      <alignment vertical="center" wrapText="1"/>
    </xf>
    <xf numFmtId="0" fontId="17" fillId="15" borderId="16" xfId="4" applyFont="1" applyFill="1" applyBorder="1" applyAlignment="1">
      <alignment vertical="center" wrapText="1"/>
    </xf>
    <xf numFmtId="0" fontId="29" fillId="9" borderId="16" xfId="5" applyFont="1" applyFill="1" applyBorder="1" applyAlignment="1">
      <alignment vertical="center" wrapText="1"/>
    </xf>
    <xf numFmtId="0" fontId="29" fillId="11" borderId="16" xfId="5" applyFont="1" applyFill="1" applyBorder="1" applyAlignment="1">
      <alignment vertical="center" wrapText="1"/>
    </xf>
    <xf numFmtId="0" fontId="17" fillId="16" borderId="18" xfId="4" applyFont="1" applyFill="1" applyBorder="1" applyAlignment="1">
      <alignment vertical="center" wrapText="1"/>
    </xf>
    <xf numFmtId="0" fontId="17" fillId="15" borderId="18" xfId="4" applyFont="1" applyFill="1" applyBorder="1" applyAlignment="1">
      <alignment vertical="center" wrapText="1"/>
    </xf>
    <xf numFmtId="0" fontId="20" fillId="16" borderId="16" xfId="4" applyFont="1" applyFill="1" applyBorder="1" applyAlignment="1">
      <alignment vertical="center" wrapText="1"/>
    </xf>
    <xf numFmtId="0" fontId="7" fillId="9" borderId="9" xfId="0" applyFont="1" applyFill="1" applyBorder="1">
      <alignment vertical="center"/>
    </xf>
    <xf numFmtId="0" fontId="20" fillId="16" borderId="18" xfId="4" applyFont="1" applyFill="1" applyBorder="1" applyAlignment="1">
      <alignment vertical="center" wrapText="1"/>
    </xf>
    <xf numFmtId="0" fontId="20" fillId="15" borderId="9" xfId="4" applyFont="1" applyFill="1" applyBorder="1" applyAlignment="1">
      <alignment vertical="center" wrapText="1"/>
    </xf>
    <xf numFmtId="0" fontId="7" fillId="9" borderId="9" xfId="3" applyFont="1" applyFill="1" applyBorder="1" applyAlignment="1" applyProtection="1">
      <alignment horizontal="center" vertical="center"/>
      <protection locked="0"/>
    </xf>
    <xf numFmtId="0" fontId="20" fillId="15" borderId="18" xfId="4" applyFont="1" applyFill="1" applyBorder="1" applyAlignment="1">
      <alignment vertical="center" wrapText="1"/>
    </xf>
    <xf numFmtId="0" fontId="7" fillId="9" borderId="43" xfId="3" applyFont="1" applyFill="1" applyBorder="1" applyAlignment="1" applyProtection="1">
      <alignment horizontal="center" vertical="center"/>
      <protection locked="0"/>
    </xf>
    <xf numFmtId="0" fontId="7" fillId="9" borderId="44" xfId="3" applyFont="1" applyFill="1" applyBorder="1" applyAlignment="1" applyProtection="1">
      <alignment horizontal="center" vertical="center"/>
      <protection locked="0"/>
    </xf>
    <xf numFmtId="0" fontId="7" fillId="9" borderId="45" xfId="3" applyFont="1" applyFill="1" applyBorder="1" applyAlignment="1" applyProtection="1">
      <alignment horizontal="center" vertical="center"/>
      <protection locked="0"/>
    </xf>
    <xf numFmtId="0" fontId="7" fillId="9" borderId="46" xfId="3" applyFont="1" applyFill="1" applyBorder="1" applyAlignment="1" applyProtection="1">
      <alignment horizontal="center" vertical="center"/>
      <protection locked="0"/>
    </xf>
    <xf numFmtId="0" fontId="7" fillId="9" borderId="10" xfId="3" applyFont="1" applyFill="1" applyBorder="1" applyAlignment="1" applyProtection="1">
      <alignment horizontal="center" vertical="center"/>
      <protection locked="0"/>
    </xf>
    <xf numFmtId="0" fontId="7" fillId="9" borderId="20" xfId="3" applyFont="1" applyFill="1" applyBorder="1" applyAlignment="1" applyProtection="1">
      <alignment horizontal="center" vertical="center"/>
      <protection locked="0"/>
    </xf>
    <xf numFmtId="0" fontId="7" fillId="12" borderId="29" xfId="0" applyFont="1" applyFill="1" applyBorder="1">
      <alignment vertical="center"/>
    </xf>
    <xf numFmtId="0" fontId="7" fillId="12" borderId="29" xfId="3" applyFont="1" applyFill="1" applyBorder="1" applyAlignment="1" applyProtection="1">
      <alignment horizontal="center" vertical="center"/>
      <protection locked="0"/>
    </xf>
    <xf numFmtId="0" fontId="7" fillId="12" borderId="47" xfId="3" applyFont="1" applyFill="1" applyBorder="1" applyAlignment="1" applyProtection="1">
      <alignment horizontal="center" vertical="center"/>
      <protection locked="0"/>
    </xf>
    <xf numFmtId="0" fontId="7" fillId="12" borderId="42" xfId="3" applyFont="1" applyFill="1" applyBorder="1" applyAlignment="1" applyProtection="1">
      <alignment horizontal="center" vertical="center"/>
      <protection locked="0"/>
    </xf>
    <xf numFmtId="0" fontId="20" fillId="12" borderId="16" xfId="4" applyFont="1" applyFill="1" applyBorder="1" applyAlignment="1">
      <alignment vertical="center" wrapText="1"/>
    </xf>
    <xf numFmtId="0" fontId="7" fillId="12" borderId="17" xfId="3" applyFont="1" applyFill="1" applyBorder="1" applyAlignment="1" applyProtection="1">
      <alignment horizontal="center" vertical="center"/>
      <protection locked="0"/>
    </xf>
    <xf numFmtId="0" fontId="7" fillId="12" borderId="17" xfId="0" applyFont="1" applyFill="1" applyBorder="1">
      <alignment vertical="center"/>
    </xf>
    <xf numFmtId="0" fontId="20" fillId="12" borderId="18" xfId="4" applyFont="1" applyFill="1" applyBorder="1" applyAlignment="1">
      <alignment vertical="center" wrapText="1"/>
    </xf>
    <xf numFmtId="0" fontId="7" fillId="12" borderId="45" xfId="3" applyFont="1" applyFill="1" applyBorder="1" applyAlignment="1" applyProtection="1">
      <alignment horizontal="center" vertical="center"/>
      <protection locked="0"/>
    </xf>
    <xf numFmtId="0" fontId="7" fillId="12" borderId="14" xfId="3" applyFont="1" applyFill="1" applyBorder="1" applyAlignment="1" applyProtection="1">
      <alignment horizontal="center" vertical="center"/>
      <protection locked="0"/>
    </xf>
    <xf numFmtId="0" fontId="7" fillId="12" borderId="37" xfId="0" applyFont="1" applyFill="1" applyBorder="1">
      <alignment vertical="center"/>
    </xf>
    <xf numFmtId="0" fontId="7" fillId="12" borderId="34" xfId="0" applyFont="1" applyFill="1" applyBorder="1">
      <alignment vertical="center"/>
    </xf>
    <xf numFmtId="0" fontId="7" fillId="12" borderId="34" xfId="0" applyFont="1" applyFill="1" applyBorder="1" applyAlignment="1">
      <alignment horizontal="left" vertical="center"/>
    </xf>
    <xf numFmtId="0" fontId="7" fillId="12" borderId="48" xfId="0" applyFont="1" applyFill="1" applyBorder="1">
      <alignment vertical="center"/>
    </xf>
    <xf numFmtId="0" fontId="7" fillId="12" borderId="49" xfId="3" applyFont="1" applyFill="1" applyBorder="1" applyAlignment="1" applyProtection="1">
      <alignment horizontal="center" vertical="center"/>
      <protection locked="0"/>
    </xf>
    <xf numFmtId="0" fontId="7" fillId="12" borderId="33" xfId="0" applyFont="1" applyFill="1" applyBorder="1">
      <alignment vertical="center"/>
    </xf>
    <xf numFmtId="0" fontId="7" fillId="11" borderId="21" xfId="0" applyFont="1" applyFill="1" applyBorder="1">
      <alignment vertical="center"/>
    </xf>
    <xf numFmtId="0" fontId="7" fillId="10" borderId="25" xfId="3" applyFont="1" applyFill="1" applyBorder="1" applyAlignment="1" applyProtection="1">
      <alignment horizontal="center" vertical="center"/>
      <protection locked="0"/>
    </xf>
    <xf numFmtId="0" fontId="7" fillId="10" borderId="22" xfId="3" applyFont="1" applyFill="1" applyBorder="1" applyAlignment="1" applyProtection="1">
      <alignment horizontal="center" vertical="center"/>
      <protection locked="0"/>
    </xf>
    <xf numFmtId="0" fontId="2" fillId="11" borderId="16" xfId="1" applyFill="1" applyBorder="1" applyAlignment="1">
      <alignment vertical="center" wrapText="1"/>
    </xf>
    <xf numFmtId="0" fontId="7" fillId="12" borderId="39" xfId="0" applyFont="1" applyFill="1" applyBorder="1">
      <alignment vertical="center"/>
    </xf>
    <xf numFmtId="0" fontId="20" fillId="12" borderId="38" xfId="4" applyFont="1" applyFill="1" applyBorder="1" applyAlignment="1">
      <alignment vertical="center" wrapText="1"/>
    </xf>
    <xf numFmtId="0" fontId="20" fillId="11" borderId="18" xfId="4" applyFont="1" applyFill="1" applyBorder="1" applyAlignment="1">
      <alignment vertical="center" wrapText="1"/>
    </xf>
    <xf numFmtId="0" fontId="7" fillId="12" borderId="38" xfId="3" applyFont="1" applyFill="1" applyBorder="1" applyAlignment="1" applyProtection="1">
      <alignment horizontal="center" vertical="center"/>
      <protection locked="0"/>
    </xf>
    <xf numFmtId="0" fontId="7" fillId="12" borderId="41" xfId="3" applyFont="1" applyFill="1" applyBorder="1" applyAlignment="1" applyProtection="1">
      <alignment horizontal="center" vertical="center"/>
      <protection locked="0"/>
    </xf>
    <xf numFmtId="0" fontId="7" fillId="10" borderId="50" xfId="3" applyFont="1" applyFill="1" applyBorder="1" applyAlignment="1" applyProtection="1">
      <alignment horizontal="center" vertical="center"/>
      <protection locked="0"/>
    </xf>
    <xf numFmtId="0" fontId="30" fillId="0" borderId="0" xfId="0" quotePrefix="1" applyFont="1" applyAlignment="1">
      <alignment horizontal="left" vertical="center" wrapText="1"/>
    </xf>
    <xf numFmtId="0" fontId="6" fillId="4" borderId="51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18" fillId="8" borderId="52" xfId="0" applyFont="1" applyFill="1" applyBorder="1" applyAlignment="1">
      <alignment horizontal="center" vertical="center" wrapText="1"/>
    </xf>
    <xf numFmtId="0" fontId="18" fillId="8" borderId="53" xfId="0" applyFont="1" applyFill="1" applyBorder="1" applyAlignment="1">
      <alignment horizontal="center" vertical="center" wrapText="1"/>
    </xf>
    <xf numFmtId="0" fontId="18" fillId="8" borderId="7" xfId="0" applyFont="1" applyFill="1" applyBorder="1" applyAlignment="1">
      <alignment horizontal="center" vertical="center" wrapText="1"/>
    </xf>
    <xf numFmtId="0" fontId="18" fillId="8" borderId="8" xfId="0" applyFont="1" applyFill="1" applyBorder="1" applyAlignment="1">
      <alignment horizontal="center" vertical="center" wrapText="1"/>
    </xf>
    <xf numFmtId="0" fontId="2" fillId="9" borderId="16" xfId="1" applyFill="1" applyBorder="1" applyAlignment="1">
      <alignment vertical="center" wrapText="1"/>
    </xf>
    <xf numFmtId="0" fontId="18" fillId="8" borderId="54" xfId="0" applyFont="1" applyFill="1" applyBorder="1" applyAlignment="1">
      <alignment horizontal="center" vertical="center" wrapText="1"/>
    </xf>
    <xf numFmtId="0" fontId="18" fillId="8" borderId="55" xfId="0" applyFont="1" applyFill="1" applyBorder="1" applyAlignment="1">
      <alignment horizontal="center" vertical="center" wrapText="1"/>
    </xf>
    <xf numFmtId="0" fontId="7" fillId="10" borderId="24" xfId="3" applyFont="1" applyFill="1" applyBorder="1" applyAlignment="1" applyProtection="1">
      <alignment horizontal="center" vertical="center"/>
      <protection locked="0"/>
    </xf>
    <xf numFmtId="0" fontId="7" fillId="9" borderId="0" xfId="0" applyFont="1" applyFill="1">
      <alignment vertical="center"/>
    </xf>
    <xf numFmtId="0" fontId="20" fillId="9" borderId="35" xfId="4" applyFont="1" applyFill="1" applyBorder="1" applyAlignment="1">
      <alignment vertical="center" wrapText="1"/>
    </xf>
    <xf numFmtId="0" fontId="7" fillId="9" borderId="10" xfId="0" applyFont="1" applyFill="1" applyBorder="1">
      <alignment vertical="center"/>
    </xf>
    <xf numFmtId="0" fontId="20" fillId="9" borderId="18" xfId="4" applyFont="1" applyFill="1" applyBorder="1" applyAlignment="1">
      <alignment vertical="center" wrapText="1"/>
    </xf>
    <xf numFmtId="0" fontId="22" fillId="9" borderId="35" xfId="5" applyFont="1" applyFill="1" applyBorder="1" applyAlignment="1">
      <alignment vertical="center" wrapText="1"/>
    </xf>
    <xf numFmtId="0" fontId="20" fillId="9" borderId="13" xfId="4" applyFont="1" applyFill="1" applyBorder="1" applyAlignment="1">
      <alignment vertical="center" wrapText="1"/>
    </xf>
    <xf numFmtId="0" fontId="20" fillId="9" borderId="21" xfId="4" applyFont="1" applyFill="1" applyBorder="1" applyAlignment="1">
      <alignment vertical="center" wrapText="1"/>
    </xf>
    <xf numFmtId="0" fontId="20" fillId="12" borderId="21" xfId="4" applyFont="1" applyFill="1" applyBorder="1" applyAlignment="1">
      <alignment vertical="center" wrapText="1"/>
    </xf>
    <xf numFmtId="0" fontId="20" fillId="12" borderId="16" xfId="0" applyFont="1" applyFill="1" applyBorder="1">
      <alignment vertical="center"/>
    </xf>
    <xf numFmtId="0" fontId="2" fillId="9" borderId="35" xfId="1" applyFill="1" applyBorder="1" applyAlignment="1">
      <alignment vertical="center" wrapText="1"/>
    </xf>
    <xf numFmtId="0" fontId="7" fillId="9" borderId="49" xfId="3" applyFont="1" applyFill="1" applyBorder="1" applyAlignment="1" applyProtection="1">
      <alignment horizontal="center" vertical="center"/>
      <protection locked="0"/>
    </xf>
    <xf numFmtId="0" fontId="6" fillId="8" borderId="18" xfId="0" applyFont="1" applyFill="1" applyBorder="1" applyAlignment="1">
      <alignment horizontal="center" vertical="center" wrapText="1"/>
    </xf>
    <xf numFmtId="0" fontId="2" fillId="9" borderId="18" xfId="1" applyFill="1" applyBorder="1" applyAlignment="1">
      <alignment vertical="center" wrapText="1"/>
    </xf>
    <xf numFmtId="0" fontId="18" fillId="8" borderId="56" xfId="0" applyFont="1" applyFill="1" applyBorder="1" applyAlignment="1">
      <alignment horizontal="center" vertical="center" wrapText="1"/>
    </xf>
    <xf numFmtId="0" fontId="18" fillId="8" borderId="57" xfId="0" applyFont="1" applyFill="1" applyBorder="1" applyAlignment="1">
      <alignment horizontal="center" vertical="center" wrapText="1"/>
    </xf>
    <xf numFmtId="0" fontId="7" fillId="9" borderId="35" xfId="0" applyFont="1" applyFill="1" applyBorder="1">
      <alignment vertical="center"/>
    </xf>
    <xf numFmtId="0" fontId="18" fillId="8" borderId="1" xfId="0" applyFont="1" applyFill="1" applyBorder="1" applyAlignment="1">
      <alignment vertical="center" wrapText="1"/>
    </xf>
    <xf numFmtId="0" fontId="18" fillId="8" borderId="58" xfId="0" applyFont="1" applyFill="1" applyBorder="1" applyAlignment="1">
      <alignment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7" fillId="9" borderId="3" xfId="0" applyFont="1" applyFill="1" applyBorder="1">
      <alignment vertical="center"/>
    </xf>
    <xf numFmtId="0" fontId="20" fillId="9" borderId="3" xfId="4" applyFont="1" applyFill="1" applyBorder="1" applyAlignment="1">
      <alignment vertical="center" wrapText="1"/>
    </xf>
    <xf numFmtId="0" fontId="20" fillId="11" borderId="21" xfId="4" applyFont="1" applyFill="1" applyBorder="1" applyAlignment="1">
      <alignment vertical="center" wrapText="1"/>
    </xf>
    <xf numFmtId="0" fontId="7" fillId="9" borderId="3" xfId="3" applyFont="1" applyFill="1" applyBorder="1" applyAlignment="1" applyProtection="1">
      <alignment horizontal="center" vertical="center"/>
      <protection locked="0"/>
    </xf>
    <xf numFmtId="0" fontId="7" fillId="9" borderId="42" xfId="3" applyFont="1" applyFill="1" applyBorder="1" applyAlignment="1" applyProtection="1">
      <alignment horizontal="center" vertical="center"/>
      <protection locked="0"/>
    </xf>
    <xf numFmtId="0" fontId="18" fillId="8" borderId="1" xfId="0" applyFont="1" applyFill="1" applyBorder="1" applyAlignment="1">
      <alignment horizontal="center" vertical="center" wrapText="1"/>
    </xf>
    <xf numFmtId="0" fontId="18" fillId="8" borderId="59" xfId="0" applyFont="1" applyFill="1" applyBorder="1" applyAlignment="1">
      <alignment horizontal="center" vertical="center" wrapText="1"/>
    </xf>
    <xf numFmtId="0" fontId="30" fillId="8" borderId="2" xfId="0" applyFont="1" applyFill="1" applyBorder="1" applyAlignment="1">
      <alignment horizontal="center" vertical="center" wrapText="1"/>
    </xf>
    <xf numFmtId="0" fontId="7" fillId="17" borderId="29" xfId="0" applyFont="1" applyFill="1" applyBorder="1">
      <alignment vertical="center"/>
    </xf>
    <xf numFmtId="0" fontId="7" fillId="11" borderId="29" xfId="0" applyFont="1" applyFill="1" applyBorder="1">
      <alignment vertical="center"/>
    </xf>
    <xf numFmtId="0" fontId="7" fillId="9" borderId="42" xfId="3" applyFont="1" applyFill="1" applyBorder="1" applyAlignment="1" applyProtection="1">
      <alignment horizontal="center" vertical="center"/>
      <protection locked="0"/>
    </xf>
    <xf numFmtId="0" fontId="18" fillId="8" borderId="60" xfId="0" applyFont="1" applyFill="1" applyBorder="1" applyAlignment="1">
      <alignment horizontal="center" vertical="center" wrapText="1"/>
    </xf>
    <xf numFmtId="0" fontId="30" fillId="8" borderId="8" xfId="0" applyFont="1" applyFill="1" applyBorder="1" applyAlignment="1">
      <alignment horizontal="center" vertical="center" wrapText="1"/>
    </xf>
    <xf numFmtId="0" fontId="20" fillId="9" borderId="16" xfId="4" applyFont="1" applyFill="1" applyBorder="1" applyAlignment="1">
      <alignment vertical="center" wrapText="1"/>
    </xf>
    <xf numFmtId="0" fontId="30" fillId="8" borderId="55" xfId="0" applyFont="1" applyFill="1" applyBorder="1" applyAlignment="1">
      <alignment horizontal="center" vertical="center" wrapText="1"/>
    </xf>
    <xf numFmtId="0" fontId="18" fillId="8" borderId="61" xfId="0" applyFont="1" applyFill="1" applyBorder="1" applyAlignment="1">
      <alignment horizontal="center" vertical="center" wrapText="1"/>
    </xf>
    <xf numFmtId="0" fontId="6" fillId="8" borderId="53" xfId="0" applyFont="1" applyFill="1" applyBorder="1" applyAlignment="1">
      <alignment horizontal="center" vertical="center" wrapText="1"/>
    </xf>
    <xf numFmtId="0" fontId="7" fillId="17" borderId="13" xfId="0" applyFont="1" applyFill="1" applyBorder="1">
      <alignment vertical="center"/>
    </xf>
    <xf numFmtId="0" fontId="6" fillId="8" borderId="8" xfId="0" applyFont="1" applyFill="1" applyBorder="1" applyAlignment="1">
      <alignment horizontal="center" vertical="center" wrapText="1"/>
    </xf>
    <xf numFmtId="0" fontId="6" fillId="8" borderId="55" xfId="0" applyFont="1" applyFill="1" applyBorder="1" applyAlignment="1">
      <alignment horizontal="center" vertical="center" wrapText="1"/>
    </xf>
    <xf numFmtId="0" fontId="20" fillId="0" borderId="35" xfId="4" applyFont="1" applyBorder="1" applyAlignment="1">
      <alignment vertical="center" wrapText="1"/>
    </xf>
    <xf numFmtId="0" fontId="7" fillId="17" borderId="6" xfId="0" applyFont="1" applyFill="1" applyBorder="1">
      <alignment vertical="center"/>
    </xf>
    <xf numFmtId="0" fontId="7" fillId="17" borderId="10" xfId="0" applyFont="1" applyFill="1" applyBorder="1">
      <alignment vertical="center"/>
    </xf>
    <xf numFmtId="0" fontId="20" fillId="0" borderId="6" xfId="4" applyFont="1" applyBorder="1" applyAlignment="1">
      <alignment vertical="center" wrapText="1"/>
    </xf>
    <xf numFmtId="0" fontId="20" fillId="9" borderId="6" xfId="4" applyFont="1" applyFill="1" applyBorder="1" applyAlignment="1">
      <alignment vertical="center" wrapText="1"/>
    </xf>
    <xf numFmtId="0" fontId="2" fillId="9" borderId="6" xfId="1" applyFill="1" applyBorder="1" applyAlignment="1">
      <alignment vertical="center" wrapText="1"/>
    </xf>
    <xf numFmtId="0" fontId="7" fillId="17" borderId="9" xfId="0" applyFont="1" applyFill="1" applyBorder="1">
      <alignment vertical="center"/>
    </xf>
    <xf numFmtId="0" fontId="18" fillId="8" borderId="62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 wrapText="1"/>
    </xf>
    <xf numFmtId="0" fontId="6" fillId="8" borderId="6" xfId="0" applyFont="1" applyFill="1" applyBorder="1" applyAlignment="1">
      <alignment horizontal="center" vertical="center" wrapText="1"/>
    </xf>
    <xf numFmtId="0" fontId="7" fillId="9" borderId="6" xfId="0" applyFont="1" applyFill="1" applyBorder="1">
      <alignment vertical="center"/>
    </xf>
    <xf numFmtId="0" fontId="7" fillId="9" borderId="63" xfId="3" applyFont="1" applyFill="1" applyBorder="1" applyAlignment="1" applyProtection="1">
      <alignment horizontal="center" vertical="center"/>
      <protection locked="0"/>
    </xf>
    <xf numFmtId="0" fontId="18" fillId="8" borderId="6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horizontal="center" vertical="center" wrapText="1"/>
    </xf>
    <xf numFmtId="0" fontId="7" fillId="9" borderId="38" xfId="0" applyFont="1" applyFill="1" applyBorder="1">
      <alignment vertical="center"/>
    </xf>
    <xf numFmtId="0" fontId="7" fillId="9" borderId="50" xfId="3" applyFont="1" applyFill="1" applyBorder="1" applyAlignment="1" applyProtection="1">
      <alignment horizontal="center" vertical="center"/>
      <protection locked="0"/>
    </xf>
    <xf numFmtId="0" fontId="30" fillId="0" borderId="0" xfId="0" quotePrefix="1" applyFont="1" applyAlignment="1">
      <alignment horizontal="left" vertical="center" wrapText="1"/>
    </xf>
    <xf numFmtId="0" fontId="20" fillId="0" borderId="13" xfId="5" applyFont="1" applyFill="1" applyBorder="1" applyAlignment="1">
      <alignment vertical="center" wrapText="1"/>
    </xf>
    <xf numFmtId="0" fontId="7" fillId="9" borderId="13" xfId="3" quotePrefix="1" applyFont="1" applyFill="1" applyBorder="1" applyAlignment="1" applyProtection="1">
      <alignment horizontal="center" vertical="center"/>
      <protection locked="0"/>
    </xf>
    <xf numFmtId="0" fontId="20" fillId="10" borderId="16" xfId="0" applyFont="1" applyFill="1" applyBorder="1" applyAlignment="1">
      <alignment vertical="center" wrapText="1"/>
    </xf>
    <xf numFmtId="0" fontId="2" fillId="0" borderId="16" xfId="1" applyFill="1" applyBorder="1" applyAlignment="1">
      <alignment vertical="center" wrapText="1"/>
    </xf>
    <xf numFmtId="0" fontId="22" fillId="0" borderId="13" xfId="5" applyFont="1" applyFill="1" applyBorder="1" applyAlignment="1">
      <alignment vertical="center" wrapText="1"/>
    </xf>
    <xf numFmtId="0" fontId="7" fillId="0" borderId="16" xfId="0" applyFont="1" applyBorder="1" applyAlignment="1">
      <alignment horizontal="left" vertical="center"/>
    </xf>
    <xf numFmtId="0" fontId="7" fillId="0" borderId="18" xfId="0" applyFont="1" applyBorder="1">
      <alignment vertical="center"/>
    </xf>
    <xf numFmtId="0" fontId="20" fillId="0" borderId="18" xfId="4" applyFont="1" applyBorder="1">
      <alignment vertical="center"/>
    </xf>
    <xf numFmtId="0" fontId="7" fillId="9" borderId="47" xfId="3" applyFont="1" applyFill="1" applyBorder="1" applyAlignment="1" applyProtection="1">
      <alignment horizontal="center" vertical="center"/>
      <protection locked="0"/>
    </xf>
    <xf numFmtId="0" fontId="17" fillId="9" borderId="16" xfId="4" applyFont="1" applyFill="1" applyBorder="1">
      <alignment vertical="center"/>
    </xf>
    <xf numFmtId="0" fontId="20" fillId="10" borderId="16" xfId="4" applyFont="1" applyFill="1" applyBorder="1">
      <alignment vertical="center"/>
    </xf>
    <xf numFmtId="0" fontId="7" fillId="9" borderId="48" xfId="0" applyFont="1" applyFill="1" applyBorder="1">
      <alignment vertical="center"/>
    </xf>
    <xf numFmtId="0" fontId="20" fillId="9" borderId="38" xfId="4" applyFont="1" applyFill="1" applyBorder="1">
      <alignment vertical="center"/>
    </xf>
    <xf numFmtId="0" fontId="20" fillId="11" borderId="38" xfId="4" applyFont="1" applyFill="1" applyBorder="1">
      <alignment vertical="center"/>
    </xf>
    <xf numFmtId="0" fontId="7" fillId="0" borderId="0" xfId="0" applyFont="1" applyAlignment="1">
      <alignment vertical="center" wrapText="1"/>
    </xf>
    <xf numFmtId="0" fontId="7" fillId="9" borderId="50" xfId="3" applyFont="1" applyFill="1" applyBorder="1" applyAlignment="1" applyProtection="1">
      <alignment horizontal="center" vertical="center" wrapText="1"/>
      <protection locked="0"/>
    </xf>
    <xf numFmtId="0" fontId="7" fillId="9" borderId="22" xfId="3" applyFont="1" applyFill="1" applyBorder="1" applyAlignment="1" applyProtection="1">
      <alignment horizontal="center" vertical="center" wrapText="1"/>
      <protection locked="0"/>
    </xf>
    <xf numFmtId="0" fontId="7" fillId="9" borderId="25" xfId="3" applyFont="1" applyFill="1" applyBorder="1" applyAlignment="1" applyProtection="1">
      <alignment horizontal="center" vertical="center" wrapText="1"/>
      <protection locked="0"/>
    </xf>
    <xf numFmtId="0" fontId="7" fillId="9" borderId="64" xfId="3" applyFont="1" applyFill="1" applyBorder="1" applyAlignment="1" applyProtection="1">
      <alignment horizontal="center" vertical="center"/>
      <protection locked="0"/>
    </xf>
    <xf numFmtId="0" fontId="7" fillId="9" borderId="65" xfId="3" applyFont="1" applyFill="1" applyBorder="1" applyAlignment="1" applyProtection="1">
      <alignment horizontal="center" vertical="center"/>
      <protection locked="0"/>
    </xf>
    <xf numFmtId="0" fontId="7" fillId="9" borderId="66" xfId="3" applyFont="1" applyFill="1" applyBorder="1" applyAlignment="1" applyProtection="1">
      <alignment horizontal="center" vertical="center"/>
      <protection locked="0"/>
    </xf>
    <xf numFmtId="0" fontId="7" fillId="0" borderId="21" xfId="0" applyFont="1" applyBorder="1">
      <alignment vertical="center"/>
    </xf>
    <xf numFmtId="0" fontId="7" fillId="18" borderId="22" xfId="3" applyFont="1" applyFill="1" applyBorder="1" applyAlignment="1" applyProtection="1">
      <alignment horizontal="center" vertical="center" wrapText="1"/>
      <protection locked="0"/>
    </xf>
    <xf numFmtId="0" fontId="7" fillId="18" borderId="20" xfId="3" applyFont="1" applyFill="1" applyBorder="1" applyAlignment="1" applyProtection="1">
      <alignment horizontal="center" vertical="center"/>
      <protection locked="0"/>
    </xf>
    <xf numFmtId="0" fontId="7" fillId="18" borderId="35" xfId="3" applyFont="1" applyFill="1" applyBorder="1" applyAlignment="1" applyProtection="1">
      <alignment horizontal="center" vertical="center"/>
      <protection locked="0"/>
    </xf>
    <xf numFmtId="0" fontId="7" fillId="18" borderId="18" xfId="0" applyFont="1" applyFill="1" applyBorder="1">
      <alignment vertical="center"/>
    </xf>
    <xf numFmtId="0" fontId="7" fillId="18" borderId="17" xfId="3" applyFont="1" applyFill="1" applyBorder="1" applyAlignment="1" applyProtection="1">
      <alignment horizontal="center" vertical="center"/>
      <protection locked="0"/>
    </xf>
    <xf numFmtId="0" fontId="7" fillId="18" borderId="16" xfId="3" applyFont="1" applyFill="1" applyBorder="1" applyAlignment="1" applyProtection="1">
      <alignment horizontal="center" vertical="center"/>
      <protection locked="0"/>
    </xf>
    <xf numFmtId="0" fontId="20" fillId="18" borderId="16" xfId="4" applyFont="1" applyFill="1" applyBorder="1">
      <alignment vertical="center"/>
    </xf>
    <xf numFmtId="0" fontId="2" fillId="18" borderId="16" xfId="1" applyFill="1" applyBorder="1" applyAlignment="1">
      <alignment horizontal="left" vertical="center" wrapText="1"/>
    </xf>
    <xf numFmtId="0" fontId="7" fillId="18" borderId="17" xfId="0" applyFont="1" applyFill="1" applyBorder="1">
      <alignment vertical="center"/>
    </xf>
    <xf numFmtId="0" fontId="7" fillId="18" borderId="16" xfId="0" applyFont="1" applyFill="1" applyBorder="1">
      <alignment vertical="center"/>
    </xf>
    <xf numFmtId="0" fontId="7" fillId="18" borderId="49" xfId="3" applyFont="1" applyFill="1" applyBorder="1" applyAlignment="1" applyProtection="1">
      <alignment horizontal="center" vertical="center"/>
      <protection locked="0"/>
    </xf>
    <xf numFmtId="0" fontId="7" fillId="18" borderId="21" xfId="3" applyFont="1" applyFill="1" applyBorder="1" applyAlignment="1" applyProtection="1">
      <alignment horizontal="center" vertical="center"/>
      <protection locked="0"/>
    </xf>
    <xf numFmtId="0" fontId="22" fillId="18" borderId="13" xfId="5" applyFont="1" applyFill="1" applyBorder="1" applyAlignment="1">
      <alignment vertical="center" wrapText="1"/>
    </xf>
    <xf numFmtId="0" fontId="7" fillId="18" borderId="24" xfId="3" applyFont="1" applyFill="1" applyBorder="1" applyAlignment="1" applyProtection="1">
      <alignment horizontal="center" vertical="center" wrapText="1"/>
      <protection locked="0"/>
    </xf>
    <xf numFmtId="0" fontId="7" fillId="18" borderId="45" xfId="3" applyFont="1" applyFill="1" applyBorder="1" applyAlignment="1" applyProtection="1">
      <alignment horizontal="center" vertical="center"/>
      <protection locked="0"/>
    </xf>
    <xf numFmtId="0" fontId="7" fillId="18" borderId="18" xfId="3" applyFont="1" applyFill="1" applyBorder="1" applyAlignment="1" applyProtection="1">
      <alignment horizontal="center" vertical="center"/>
      <protection locked="0"/>
    </xf>
    <xf numFmtId="0" fontId="20" fillId="18" borderId="18" xfId="4" applyFont="1" applyFill="1" applyBorder="1">
      <alignment vertical="center"/>
    </xf>
    <xf numFmtId="0" fontId="7" fillId="18" borderId="25" xfId="3" applyFont="1" applyFill="1" applyBorder="1" applyAlignment="1" applyProtection="1">
      <alignment horizontal="center" vertical="center" wrapText="1"/>
      <protection locked="0"/>
    </xf>
    <xf numFmtId="0" fontId="7" fillId="18" borderId="14" xfId="3" applyFont="1" applyFill="1" applyBorder="1" applyAlignment="1" applyProtection="1">
      <alignment horizontal="center" vertical="center"/>
      <protection locked="0"/>
    </xf>
    <xf numFmtId="0" fontId="7" fillId="18" borderId="13" xfId="3" applyFont="1" applyFill="1" applyBorder="1" applyAlignment="1" applyProtection="1">
      <alignment horizontal="center" vertical="center"/>
      <protection locked="0"/>
    </xf>
    <xf numFmtId="0" fontId="20" fillId="18" borderId="18" xfId="4" applyFont="1" applyFill="1" applyBorder="1" applyAlignment="1">
      <alignment vertical="center" wrapText="1"/>
    </xf>
    <xf numFmtId="0" fontId="20" fillId="18" borderId="16" xfId="4" applyFont="1" applyFill="1" applyBorder="1" applyAlignment="1">
      <alignment vertical="center" wrapText="1"/>
    </xf>
    <xf numFmtId="0" fontId="22" fillId="18" borderId="21" xfId="5" applyFont="1" applyFill="1" applyBorder="1" applyAlignment="1">
      <alignment vertical="center" wrapText="1"/>
    </xf>
    <xf numFmtId="0" fontId="22" fillId="18" borderId="29" xfId="5" applyFont="1" applyFill="1" applyBorder="1" applyAlignment="1">
      <alignment vertical="center" wrapText="1"/>
    </xf>
    <xf numFmtId="0" fontId="7" fillId="12" borderId="24" xfId="3" applyFont="1" applyFill="1" applyBorder="1" applyAlignment="1" applyProtection="1">
      <alignment horizontal="center" vertical="center" wrapText="1"/>
      <protection locked="0"/>
    </xf>
    <xf numFmtId="0" fontId="7" fillId="12" borderId="22" xfId="3" applyFont="1" applyFill="1" applyBorder="1" applyAlignment="1" applyProtection="1">
      <alignment horizontal="center" vertical="center" wrapText="1"/>
      <protection locked="0"/>
    </xf>
    <xf numFmtId="0" fontId="7" fillId="12" borderId="42" xfId="3" applyFont="1" applyFill="1" applyBorder="1" applyAlignment="1" applyProtection="1">
      <alignment horizontal="center" vertical="center" wrapText="1"/>
      <protection locked="0"/>
    </xf>
    <xf numFmtId="0" fontId="22" fillId="11" borderId="29" xfId="5" applyFont="1" applyFill="1" applyBorder="1" applyAlignment="1">
      <alignment vertical="center" wrapText="1"/>
    </xf>
    <xf numFmtId="0" fontId="22" fillId="12" borderId="29" xfId="5" applyFont="1" applyFill="1" applyBorder="1" applyAlignment="1">
      <alignment vertical="center" wrapText="1"/>
    </xf>
    <xf numFmtId="0" fontId="7" fillId="9" borderId="67" xfId="0" applyFont="1" applyFill="1" applyBorder="1" applyAlignment="1">
      <alignment horizontal="center" vertical="center" wrapText="1"/>
    </xf>
    <xf numFmtId="0" fontId="7" fillId="9" borderId="65" xfId="3" applyFont="1" applyFill="1" applyBorder="1" applyAlignment="1" applyProtection="1">
      <alignment horizontal="center" vertical="center" wrapText="1"/>
      <protection locked="0"/>
    </xf>
    <xf numFmtId="0" fontId="7" fillId="9" borderId="65" xfId="0" applyFont="1" applyFill="1" applyBorder="1" applyAlignment="1">
      <alignment horizontal="center" vertical="center" wrapText="1"/>
    </xf>
    <xf numFmtId="0" fontId="7" fillId="9" borderId="68" xfId="3" applyFont="1" applyFill="1" applyBorder="1" applyAlignment="1" applyProtection="1">
      <alignment horizontal="center" vertical="center" wrapText="1"/>
      <protection locked="0"/>
    </xf>
    <xf numFmtId="0" fontId="7" fillId="9" borderId="69" xfId="0" applyFont="1" applyFill="1" applyBorder="1" applyAlignment="1">
      <alignment horizontal="center" vertical="center" wrapText="1"/>
    </xf>
    <xf numFmtId="0" fontId="7" fillId="9" borderId="70" xfId="3" applyFont="1" applyFill="1" applyBorder="1" applyAlignment="1" applyProtection="1">
      <alignment horizontal="center" vertical="center" wrapText="1"/>
      <protection locked="0"/>
    </xf>
    <xf numFmtId="0" fontId="7" fillId="9" borderId="70" xfId="0" applyFont="1" applyFill="1" applyBorder="1" applyAlignment="1">
      <alignment horizontal="center" vertical="center" wrapText="1"/>
    </xf>
    <xf numFmtId="0" fontId="7" fillId="9" borderId="71" xfId="3" applyFont="1" applyFill="1" applyBorder="1" applyAlignment="1" applyProtection="1">
      <alignment horizontal="center" vertical="center" wrapText="1"/>
      <protection locked="0"/>
    </xf>
    <xf numFmtId="0" fontId="7" fillId="9" borderId="64" xfId="0" applyFont="1" applyFill="1" applyBorder="1" applyAlignment="1">
      <alignment horizontal="center" vertical="center" wrapText="1"/>
    </xf>
    <xf numFmtId="0" fontId="7" fillId="9" borderId="66" xfId="3" applyFont="1" applyFill="1" applyBorder="1" applyAlignment="1" applyProtection="1">
      <alignment horizontal="center" vertical="center" wrapText="1"/>
      <protection locked="0"/>
    </xf>
    <xf numFmtId="0" fontId="7" fillId="9" borderId="24" xfId="3" applyFont="1" applyFill="1" applyBorder="1" applyAlignment="1" applyProtection="1">
      <alignment horizontal="center" vertical="center" wrapText="1"/>
      <protection locked="0"/>
    </xf>
    <xf numFmtId="0" fontId="20" fillId="11" borderId="18" xfId="0" applyFont="1" applyFill="1" applyBorder="1">
      <alignment vertical="center"/>
    </xf>
    <xf numFmtId="0" fontId="20" fillId="11" borderId="16" xfId="0" applyFont="1" applyFill="1" applyBorder="1">
      <alignment vertical="center"/>
    </xf>
    <xf numFmtId="0" fontId="2" fillId="16" borderId="16" xfId="1" applyFill="1" applyBorder="1" applyAlignment="1">
      <alignment vertical="center" wrapText="1"/>
    </xf>
    <xf numFmtId="0" fontId="7" fillId="0" borderId="0" xfId="2" applyFont="1" applyAlignment="1">
      <alignment vertical="center" wrapText="1"/>
    </xf>
    <xf numFmtId="0" fontId="7" fillId="0" borderId="0" xfId="0" applyFont="1" applyAlignment="1">
      <alignment wrapText="1"/>
    </xf>
    <xf numFmtId="0" fontId="27" fillId="0" borderId="0" xfId="0" applyFont="1" applyAlignment="1">
      <alignment vertical="center" wrapText="1"/>
    </xf>
    <xf numFmtId="0" fontId="31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2" fillId="13" borderId="0" xfId="0" applyFont="1" applyFill="1">
      <alignment vertical="center"/>
    </xf>
    <xf numFmtId="0" fontId="7" fillId="12" borderId="20" xfId="3" applyFont="1" applyFill="1" applyBorder="1" applyAlignment="1" applyProtection="1">
      <alignment horizontal="center" vertical="center"/>
      <protection locked="0"/>
    </xf>
    <xf numFmtId="0" fontId="7" fillId="12" borderId="35" xfId="3" applyFont="1" applyFill="1" applyBorder="1" applyAlignment="1" applyProtection="1">
      <alignment horizontal="center" vertical="center"/>
      <protection locked="0"/>
    </xf>
    <xf numFmtId="0" fontId="20" fillId="12" borderId="35" xfId="4" applyFont="1" applyFill="1" applyBorder="1">
      <alignment vertical="center"/>
    </xf>
    <xf numFmtId="0" fontId="7" fillId="12" borderId="36" xfId="0" applyFont="1" applyFill="1" applyBorder="1">
      <alignment vertical="center"/>
    </xf>
    <xf numFmtId="0" fontId="22" fillId="12" borderId="16" xfId="5" applyFont="1" applyFill="1" applyBorder="1" applyAlignment="1">
      <alignment horizontal="left" vertical="center" wrapText="1"/>
    </xf>
    <xf numFmtId="0" fontId="22" fillId="12" borderId="21" xfId="5" applyFont="1" applyFill="1" applyBorder="1" applyAlignment="1">
      <alignment vertical="center" wrapText="1"/>
    </xf>
    <xf numFmtId="0" fontId="7" fillId="9" borderId="65" xfId="3" applyFont="1" applyFill="1" applyBorder="1" applyAlignment="1" applyProtection="1">
      <alignment horizontal="center" vertical="center"/>
      <protection locked="0"/>
    </xf>
    <xf numFmtId="0" fontId="7" fillId="9" borderId="68" xfId="3" applyFont="1" applyFill="1" applyBorder="1" applyAlignment="1" applyProtection="1">
      <alignment horizontal="center" vertical="center"/>
      <protection locked="0"/>
    </xf>
    <xf numFmtId="0" fontId="7" fillId="9" borderId="70" xfId="3" applyFont="1" applyFill="1" applyBorder="1" applyAlignment="1" applyProtection="1">
      <alignment horizontal="center" vertical="center"/>
      <protection locked="0"/>
    </xf>
    <xf numFmtId="0" fontId="7" fillId="9" borderId="71" xfId="3" applyFont="1" applyFill="1" applyBorder="1" applyAlignment="1" applyProtection="1">
      <alignment horizontal="center" vertical="center"/>
      <protection locked="0"/>
    </xf>
    <xf numFmtId="0" fontId="7" fillId="9" borderId="66" xfId="3" applyFont="1" applyFill="1" applyBorder="1" applyAlignment="1" applyProtection="1">
      <alignment horizontal="center" vertical="center"/>
      <protection locked="0"/>
    </xf>
    <xf numFmtId="0" fontId="1" fillId="13" borderId="0" xfId="0" applyFont="1" applyFill="1">
      <alignment vertical="center"/>
    </xf>
    <xf numFmtId="0" fontId="34" fillId="0" borderId="0" xfId="0" quotePrefix="1" applyFont="1" applyAlignment="1">
      <alignment vertical="center" wrapText="1"/>
    </xf>
    <xf numFmtId="0" fontId="34" fillId="0" borderId="0" xfId="0" quotePrefix="1" applyFont="1" applyAlignment="1">
      <alignment horizontal="left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2" fillId="11" borderId="16" xfId="1" applyFill="1" applyBorder="1" applyAlignment="1">
      <alignment horizontal="left" vertical="center"/>
    </xf>
    <xf numFmtId="0" fontId="20" fillId="9" borderId="35" xfId="0" applyFont="1" applyFill="1" applyBorder="1">
      <alignment vertical="center"/>
    </xf>
    <xf numFmtId="0" fontId="7" fillId="9" borderId="35" xfId="3" applyFont="1" applyFill="1" applyBorder="1" applyAlignment="1" applyProtection="1">
      <alignment vertical="center"/>
      <protection locked="0"/>
    </xf>
    <xf numFmtId="0" fontId="35" fillId="12" borderId="13" xfId="0" applyFont="1" applyFill="1" applyBorder="1">
      <alignment vertical="center"/>
    </xf>
    <xf numFmtId="0" fontId="36" fillId="12" borderId="13" xfId="0" applyFont="1" applyFill="1" applyBorder="1">
      <alignment vertical="center"/>
    </xf>
    <xf numFmtId="0" fontId="36" fillId="11" borderId="13" xfId="0" applyFont="1" applyFill="1" applyBorder="1">
      <alignment vertical="center"/>
    </xf>
    <xf numFmtId="0" fontId="7" fillId="12" borderId="66" xfId="3" applyFont="1" applyFill="1" applyBorder="1" applyAlignment="1" applyProtection="1">
      <alignment horizontal="center" vertical="center"/>
      <protection locked="0"/>
    </xf>
    <xf numFmtId="0" fontId="37" fillId="12" borderId="16" xfId="1" applyFont="1" applyFill="1" applyBorder="1" applyAlignment="1">
      <alignment vertical="center" wrapText="1"/>
    </xf>
    <xf numFmtId="0" fontId="37" fillId="11" borderId="16" xfId="1" applyFont="1" applyFill="1" applyBorder="1" applyAlignment="1">
      <alignment vertical="center" wrapText="1"/>
    </xf>
    <xf numFmtId="0" fontId="7" fillId="12" borderId="65" xfId="3" applyFont="1" applyFill="1" applyBorder="1" applyAlignment="1" applyProtection="1">
      <alignment horizontal="center" vertical="center"/>
      <protection locked="0"/>
    </xf>
    <xf numFmtId="0" fontId="37" fillId="12" borderId="16" xfId="5" applyFont="1" applyFill="1" applyBorder="1" applyAlignment="1">
      <alignment vertical="center" wrapText="1"/>
    </xf>
    <xf numFmtId="0" fontId="37" fillId="11" borderId="18" xfId="1" applyFont="1" applyFill="1" applyBorder="1" applyAlignment="1">
      <alignment vertical="center" wrapText="1"/>
    </xf>
    <xf numFmtId="0" fontId="7" fillId="12" borderId="64" xfId="3" applyFont="1" applyFill="1" applyBorder="1" applyAlignment="1" applyProtection="1">
      <alignment horizontal="center" vertical="center"/>
      <protection locked="0"/>
    </xf>
    <xf numFmtId="0" fontId="6" fillId="8" borderId="9" xfId="0" applyFont="1" applyFill="1" applyBorder="1" applyAlignment="1">
      <alignment horizontal="center" vertical="center"/>
    </xf>
    <xf numFmtId="0" fontId="37" fillId="12" borderId="21" xfId="1" applyFont="1" applyFill="1" applyBorder="1" applyAlignment="1">
      <alignment vertical="center" wrapText="1"/>
    </xf>
    <xf numFmtId="0" fontId="6" fillId="8" borderId="23" xfId="0" applyFont="1" applyFill="1" applyBorder="1" applyAlignment="1">
      <alignment horizontal="center" vertical="center"/>
    </xf>
    <xf numFmtId="0" fontId="20" fillId="0" borderId="13" xfId="4" applyFont="1" applyBorder="1" applyAlignment="1">
      <alignment vertical="center" wrapText="1"/>
    </xf>
    <xf numFmtId="0" fontId="7" fillId="9" borderId="72" xfId="0" applyFont="1" applyFill="1" applyBorder="1" applyAlignment="1">
      <alignment horizontal="center" vertical="center" wrapText="1"/>
    </xf>
    <xf numFmtId="0" fontId="7" fillId="11" borderId="0" xfId="0" applyFont="1" applyFill="1">
      <alignment vertical="center"/>
    </xf>
  </cellXfs>
  <cellStyles count="6">
    <cellStyle name="표준" xfId="0" builtinId="0"/>
    <cellStyle name="표준 2 4" xfId="3" xr:uid="{100C23AF-0AE3-433A-80C4-14E0C4FA6CAE}"/>
    <cellStyle name="표준 3" xfId="2" xr:uid="{FDF223D7-D27E-45CD-BA94-5D441947953E}"/>
    <cellStyle name="표준 4" xfId="4" xr:uid="{D8C975CF-9D57-46D3-AF40-2390CC24381E}"/>
    <cellStyle name="하이퍼링크" xfId="1" builtinId="8"/>
    <cellStyle name="하이퍼링크 2" xfId="5" xr:uid="{9C780652-3B5D-4ECA-B606-DD4E0560634F}"/>
  </cellStyles>
  <dxfs count="18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3.png"/><Relationship Id="rId1" Type="http://schemas.openxmlformats.org/officeDocument/2006/relationships/image" Target="../media/image16.png"/><Relationship Id="rId4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3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8818357</xdr:colOff>
      <xdr:row>19</xdr:row>
      <xdr:rowOff>54555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F8F7A38-C470-425D-A9DE-45DAEAF03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249" y="3962327"/>
          <a:ext cx="8783833" cy="34455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63088</xdr:rowOff>
    </xdr:from>
    <xdr:to>
      <xdr:col>1</xdr:col>
      <xdr:colOff>3429000</xdr:colOff>
      <xdr:row>185</xdr:row>
      <xdr:rowOff>133747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2F531A-14C0-434B-86DA-FD46A449DE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34534063"/>
          <a:ext cx="3429000" cy="1366283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872</xdr:row>
      <xdr:rowOff>54429</xdr:rowOff>
    </xdr:from>
    <xdr:to>
      <xdr:col>1</xdr:col>
      <xdr:colOff>7446850</xdr:colOff>
      <xdr:row>908</xdr:row>
      <xdr:rowOff>133454</xdr:rowOff>
    </xdr:to>
    <xdr:pic>
      <xdr:nvPicPr>
        <xdr:cNvPr id="4" name="Picture 79">
          <a:extLst>
            <a:ext uri="{FF2B5EF4-FFF2-40B4-BE49-F238E27FC236}">
              <a16:creationId xmlns:a16="http://schemas.microsoft.com/office/drawing/2014/main" id="{A5E59345-6115-4562-A763-BF38FD85A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18386479"/>
          <a:ext cx="7406028" cy="8994425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82F93882-2FA2-4DAA-9E54-C36F498139B4}"/>
            </a:ext>
          </a:extLst>
        </xdr:cNvPr>
        <xdr:cNvSpPr/>
      </xdr:nvSpPr>
      <xdr:spPr>
        <a:xfrm>
          <a:off x="11618778" y="329236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E7327B1D-C0A3-4771-8B48-1456C06CE71A}"/>
            </a:ext>
          </a:extLst>
        </xdr:cNvPr>
        <xdr:cNvSpPr/>
      </xdr:nvSpPr>
      <xdr:spPr>
        <a:xfrm>
          <a:off x="432521" y="604577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F197711E-43FF-491D-A69F-4D2A9B6E95E5}"/>
            </a:ext>
          </a:extLst>
        </xdr:cNvPr>
        <xdr:cNvSpPr/>
      </xdr:nvSpPr>
      <xdr:spPr>
        <a:xfrm>
          <a:off x="578643" y="6284768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ADC3B91-566A-400C-B3B4-A9E65A8DFF77}"/>
            </a:ext>
          </a:extLst>
        </xdr:cNvPr>
        <xdr:cNvSpPr/>
      </xdr:nvSpPr>
      <xdr:spPr>
        <a:xfrm>
          <a:off x="11601213" y="4213295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265164</xdr:colOff>
      <xdr:row>6</xdr:row>
      <xdr:rowOff>148589</xdr:rowOff>
    </xdr:from>
    <xdr:to>
      <xdr:col>1</xdr:col>
      <xdr:colOff>9079230</xdr:colOff>
      <xdr:row>120</xdr:row>
      <xdr:rowOff>138545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5C92FD52-A873-4AC7-B253-C4F493EB1284}"/>
            </a:ext>
          </a:extLst>
        </xdr:cNvPr>
        <xdr:cNvGrpSpPr/>
      </xdr:nvGrpSpPr>
      <xdr:grpSpPr>
        <a:xfrm>
          <a:off x="265164" y="4060643"/>
          <a:ext cx="9664512" cy="29630848"/>
          <a:chOff x="265164" y="4064232"/>
          <a:chExt cx="9665713" cy="3816716"/>
        </a:xfrm>
      </xdr:grpSpPr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1399B780-753A-2C04-AF59-1C846D029A71}"/>
              </a:ext>
            </a:extLst>
          </xdr:cNvPr>
          <xdr:cNvSpPr/>
        </xdr:nvSpPr>
        <xdr:spPr>
          <a:xfrm>
            <a:off x="7340065" y="4619560"/>
            <a:ext cx="2590812" cy="3261388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EF3E24FA-8719-3C58-D7E1-6FEFECF103D0}"/>
              </a:ext>
            </a:extLst>
          </xdr:cNvPr>
          <xdr:cNvSpPr/>
        </xdr:nvSpPr>
        <xdr:spPr>
          <a:xfrm>
            <a:off x="553489" y="4064232"/>
            <a:ext cx="477054" cy="3299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B7BA6F93-2051-648A-906C-BC206AD25CEF}"/>
              </a:ext>
            </a:extLst>
          </xdr:cNvPr>
          <xdr:cNvSpPr/>
        </xdr:nvSpPr>
        <xdr:spPr>
          <a:xfrm>
            <a:off x="962483" y="4623644"/>
            <a:ext cx="6225195" cy="3214488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3" name="Straight Connector 247">
            <a:extLst>
              <a:ext uri="{FF2B5EF4-FFF2-40B4-BE49-F238E27FC236}">
                <a16:creationId xmlns:a16="http://schemas.microsoft.com/office/drawing/2014/main" id="{1CB31B5E-74DD-4905-769C-F87054A883DB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D7B8B725-3A61-E8B5-5B37-5ED9F1C88DF5}"/>
              </a:ext>
            </a:extLst>
          </xdr:cNvPr>
          <xdr:cNvSpPr/>
        </xdr:nvSpPr>
        <xdr:spPr>
          <a:xfrm>
            <a:off x="269185" y="417287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5" name="그룹 14">
            <a:extLst>
              <a:ext uri="{FF2B5EF4-FFF2-40B4-BE49-F238E27FC236}">
                <a16:creationId xmlns:a16="http://schemas.microsoft.com/office/drawing/2014/main" id="{8C6E4F6B-BC58-4E53-9788-B76C8B481655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35" name="직사각형 34">
              <a:extLst>
                <a:ext uri="{FF2B5EF4-FFF2-40B4-BE49-F238E27FC236}">
                  <a16:creationId xmlns:a16="http://schemas.microsoft.com/office/drawing/2014/main" id="{1305DDE0-4512-6D06-326A-02A8B52EB53C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36" name="직사각형 35">
              <a:extLst>
                <a:ext uri="{FF2B5EF4-FFF2-40B4-BE49-F238E27FC236}">
                  <a16:creationId xmlns:a16="http://schemas.microsoft.com/office/drawing/2014/main" id="{AD06D538-8F38-3BF6-F17B-FBE4AEA9A9C3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6" name="그룹 15">
            <a:extLst>
              <a:ext uri="{FF2B5EF4-FFF2-40B4-BE49-F238E27FC236}">
                <a16:creationId xmlns:a16="http://schemas.microsoft.com/office/drawing/2014/main" id="{CEB2E61C-26C8-7F80-EAD7-10EECEAFFC8F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33" name="직사각형 32">
              <a:extLst>
                <a:ext uri="{FF2B5EF4-FFF2-40B4-BE49-F238E27FC236}">
                  <a16:creationId xmlns:a16="http://schemas.microsoft.com/office/drawing/2014/main" id="{74682CA3-5BB7-CD95-A3AA-51A2229A158D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34" name="직사각형 33">
              <a:extLst>
                <a:ext uri="{FF2B5EF4-FFF2-40B4-BE49-F238E27FC236}">
                  <a16:creationId xmlns:a16="http://schemas.microsoft.com/office/drawing/2014/main" id="{158C279B-6A94-7128-62CE-4138C0A1C613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A8AFAB6E-4501-73BE-6BA9-C118E4184AD2}"/>
              </a:ext>
            </a:extLst>
          </xdr:cNvPr>
          <xdr:cNvSpPr/>
        </xdr:nvSpPr>
        <xdr:spPr>
          <a:xfrm>
            <a:off x="964573" y="4247592"/>
            <a:ext cx="5280913" cy="340671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941D4E94-664E-8FBA-2702-74D808CE938C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B8D99C8F-61BE-5462-C930-05D058F3DE3C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CE62AD32-61CE-EBB1-C6E9-31A565BFFA0A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B8736088-379F-71AD-94EF-69D72D11E113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BE6AB10F-42F5-F2E6-80B9-915C99E418BA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B40A2B24-A870-B756-A079-892F05C4B98E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C84B8397-C082-B375-ADFF-75F18B964579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4930A5F6-3CB2-3DF3-8831-744E0784216E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AFCB71C7-12D7-1909-8A5B-E3789BAC49A4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94C3EDE9-09C5-28C6-03BD-C9D193EE18DD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B187731F-FAB6-AEC5-9D3F-849A79863B3E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12D43D40-9A55-8192-A2D0-DA188A364873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9E30AE76-3B48-5E5B-836C-77C88B45404E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B5836078-9A32-E5CE-916D-F9BF5A01303E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6CDD8C83-8983-B814-3D6A-DF9E3ACB67A1}"/>
              </a:ext>
            </a:extLst>
          </xdr:cNvPr>
          <xdr:cNvSpPr/>
        </xdr:nvSpPr>
        <xdr:spPr>
          <a:xfrm>
            <a:off x="2010209" y="413761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E7D3E6D8-9AB7-4FE2-83E4-1CBAA18C7A49}"/>
            </a:ext>
          </a:extLst>
        </xdr:cNvPr>
        <xdr:cNvSpPr/>
      </xdr:nvSpPr>
      <xdr:spPr>
        <a:xfrm>
          <a:off x="11618778" y="329236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EA02D24-9599-40C6-B2FF-9C57BDF6EFF8}"/>
            </a:ext>
          </a:extLst>
        </xdr:cNvPr>
        <xdr:cNvSpPr/>
      </xdr:nvSpPr>
      <xdr:spPr>
        <a:xfrm>
          <a:off x="11618778" y="329236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118</xdr:row>
      <xdr:rowOff>14750</xdr:rowOff>
    </xdr:from>
    <xdr:to>
      <xdr:col>3</xdr:col>
      <xdr:colOff>292527</xdr:colOff>
      <xdr:row>119</xdr:row>
      <xdr:rowOff>35174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F2FC810A-7D83-40DA-9FFD-1FB6EAD69B50}"/>
            </a:ext>
          </a:extLst>
        </xdr:cNvPr>
        <xdr:cNvSpPr/>
      </xdr:nvSpPr>
      <xdr:spPr>
        <a:xfrm>
          <a:off x="11618778" y="329236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10E71A01-9FFC-42B9-BB22-494838E85515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F2EE51B3-8F53-4586-8410-3CAA03A9EC54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D5A31F5-8F1E-49C6-810E-58C9AEAC4DCA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BAF462D2-5A54-44FD-AC67-038FD51E92EE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16262DC8-9066-4E88-A6AD-D65020233BEA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4E9892B5-FE55-44AE-8109-BEB0C6426194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3483428</xdr:colOff>
      <xdr:row>89</xdr:row>
      <xdr:rowOff>117966</xdr:rowOff>
    </xdr:to>
    <xdr:pic>
      <xdr:nvPicPr>
        <xdr:cNvPr id="46" name="Picture 2">
          <a:extLst>
            <a:ext uri="{FF2B5EF4-FFF2-40B4-BE49-F238E27FC236}">
              <a16:creationId xmlns:a16="http://schemas.microsoft.com/office/drawing/2014/main" id="{9014E608-7FD0-47EB-A417-D7AB31098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153" y="8520791"/>
          <a:ext cx="3429000" cy="173242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842955A3-21D6-4C20-8987-9C773413A1BC}"/>
            </a:ext>
          </a:extLst>
        </xdr:cNvPr>
        <xdr:cNvSpPr/>
      </xdr:nvSpPr>
      <xdr:spPr>
        <a:xfrm>
          <a:off x="11604924" y="6645881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7EC96C4A-72C7-49E9-8FFB-B86A13D43851}"/>
            </a:ext>
          </a:extLst>
        </xdr:cNvPr>
        <xdr:cNvSpPr/>
      </xdr:nvSpPr>
      <xdr:spPr>
        <a:xfrm>
          <a:off x="421276" y="10241569"/>
          <a:ext cx="271488" cy="25904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CFDE2DD0-F0AE-4FA7-A0F6-633ABA9B4F06}"/>
            </a:ext>
          </a:extLst>
        </xdr:cNvPr>
        <xdr:cNvSpPr/>
      </xdr:nvSpPr>
      <xdr:spPr>
        <a:xfrm>
          <a:off x="678254" y="10217602"/>
          <a:ext cx="478847" cy="6437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AD538FCF-F677-4800-AABC-92B9CA389275}"/>
            </a:ext>
          </a:extLst>
        </xdr:cNvPr>
        <xdr:cNvSpPr/>
      </xdr:nvSpPr>
      <xdr:spPr>
        <a:xfrm>
          <a:off x="1093047" y="10238819"/>
          <a:ext cx="3250265" cy="6984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C397AA45-60F1-416E-BA0B-C65EE7A57676}"/>
            </a:ext>
          </a:extLst>
        </xdr:cNvPr>
        <xdr:cNvSpPr/>
      </xdr:nvSpPr>
      <xdr:spPr>
        <a:xfrm>
          <a:off x="1122948" y="10166039"/>
          <a:ext cx="728980" cy="2288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600347</xdr:colOff>
      <xdr:row>47</xdr:row>
      <xdr:rowOff>2946</xdr:rowOff>
    </xdr:from>
    <xdr:to>
      <xdr:col>1</xdr:col>
      <xdr:colOff>2658167</xdr:colOff>
      <xdr:row>56</xdr:row>
      <xdr:rowOff>92223</xdr:rowOff>
    </xdr:to>
    <xdr:grpSp>
      <xdr:nvGrpSpPr>
        <xdr:cNvPr id="52" name="그룹 51">
          <a:extLst>
            <a:ext uri="{FF2B5EF4-FFF2-40B4-BE49-F238E27FC236}">
              <a16:creationId xmlns:a16="http://schemas.microsoft.com/office/drawing/2014/main" id="{8C884AC8-F6AB-4883-A330-60D38947AF8C}"/>
            </a:ext>
          </a:extLst>
        </xdr:cNvPr>
        <xdr:cNvGrpSpPr/>
      </xdr:nvGrpSpPr>
      <xdr:grpSpPr>
        <a:xfrm>
          <a:off x="600347" y="14630625"/>
          <a:ext cx="2908266" cy="2697312"/>
          <a:chOff x="477612" y="16786673"/>
          <a:chExt cx="2908234" cy="2146689"/>
        </a:xfrm>
      </xdr:grpSpPr>
      <xdr:sp macro="" textlink="">
        <xdr:nvSpPr>
          <xdr:cNvPr id="53" name="직사각형 52">
            <a:extLst>
              <a:ext uri="{FF2B5EF4-FFF2-40B4-BE49-F238E27FC236}">
                <a16:creationId xmlns:a16="http://schemas.microsoft.com/office/drawing/2014/main" id="{CF3DA382-0241-E48B-90C7-94B020348115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7C19219D-82DE-B357-10E2-89987BD02AF7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723CDC4F-A382-B282-43B7-80E5C1026B09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2BB08E7E-E20F-74E7-DAA1-E6331BCD2980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7172334E-B4D7-78CD-105F-850DD8D494ED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526052CE-D69D-024F-FA34-C54301528590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BCD82565-6D34-950A-41FC-A6FD88D824CB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93BB094A-58B3-CBDC-B838-5DFE3D739834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BC371687-A500-41E2-9773-5517628E5BB2}"/>
            </a:ext>
          </a:extLst>
        </xdr:cNvPr>
        <xdr:cNvSpPr/>
      </xdr:nvSpPr>
      <xdr:spPr>
        <a:xfrm>
          <a:off x="751609" y="16160311"/>
          <a:ext cx="439644" cy="2651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11</xdr:col>
      <xdr:colOff>1167947</xdr:colOff>
      <xdr:row>118</xdr:row>
      <xdr:rowOff>113393</xdr:rowOff>
    </xdr:from>
    <xdr:to>
      <xdr:col>11</xdr:col>
      <xdr:colOff>2367947</xdr:colOff>
      <xdr:row>123</xdr:row>
      <xdr:rowOff>78333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id="{4DEBE3C1-499F-4553-AFE1-54C846BEC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886197" y="33022268"/>
          <a:ext cx="1200000" cy="1088890"/>
        </a:xfrm>
        <a:prstGeom prst="rect">
          <a:avLst/>
        </a:prstGeom>
      </xdr:spPr>
    </xdr:pic>
    <xdr:clientData/>
  </xdr:twoCellAnchor>
  <xdr:twoCellAnchor editAs="oneCell">
    <xdr:from>
      <xdr:col>11</xdr:col>
      <xdr:colOff>1213303</xdr:colOff>
      <xdr:row>124</xdr:row>
      <xdr:rowOff>124733</xdr:rowOff>
    </xdr:from>
    <xdr:to>
      <xdr:col>11</xdr:col>
      <xdr:colOff>2267857</xdr:colOff>
      <xdr:row>129</xdr:row>
      <xdr:rowOff>126579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2154AD91-1941-4896-8C64-BDEB7BA2B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931553" y="34376633"/>
          <a:ext cx="1054554" cy="1097221"/>
        </a:xfrm>
        <a:prstGeom prst="rect">
          <a:avLst/>
        </a:prstGeom>
      </xdr:spPr>
    </xdr:pic>
    <xdr:clientData/>
  </xdr:twoCellAnchor>
  <xdr:twoCellAnchor editAs="oneCell">
    <xdr:from>
      <xdr:col>11</xdr:col>
      <xdr:colOff>1054554</xdr:colOff>
      <xdr:row>148</xdr:row>
      <xdr:rowOff>68037</xdr:rowOff>
    </xdr:from>
    <xdr:to>
      <xdr:col>11</xdr:col>
      <xdr:colOff>2449286</xdr:colOff>
      <xdr:row>153</xdr:row>
      <xdr:rowOff>135460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A9DC2D88-3F19-4314-822F-BC82B250E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772804" y="39577737"/>
          <a:ext cx="1394732" cy="1172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371</xdr:colOff>
      <xdr:row>60</xdr:row>
      <xdr:rowOff>37744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6C2FBCC-EA49-4033-9890-57CAA16512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0543" y="13079731"/>
          <a:ext cx="4164528" cy="3722013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8818308</xdr:colOff>
      <xdr:row>35</xdr:row>
      <xdr:rowOff>134562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FAAEA9E-BB0A-4F5E-B59A-CDDC870AA6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4354" y="7742960"/>
          <a:ext cx="2891679" cy="295482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8818245</xdr:colOff>
      <xdr:row>18</xdr:row>
      <xdr:rowOff>55716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64B3B85-83DE-444F-B77B-5C4C8D149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8682174" cy="329448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7EBA65CB-4ACC-4C27-879C-CD047A6E8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517829"/>
          <a:ext cx="7406028" cy="899442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52E778A0-2022-45BE-96F4-C381A605F55B}"/>
            </a:ext>
          </a:extLst>
        </xdr:cNvPr>
        <xdr:cNvSpPr/>
      </xdr:nvSpPr>
      <xdr:spPr>
        <a:xfrm>
          <a:off x="11604924" y="4902806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AEF453D0-BAA0-4309-AF36-B163DFFC1C35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9A49AF33-CA04-4BC8-88B6-546281129162}"/>
            </a:ext>
          </a:extLst>
        </xdr:cNvPr>
        <xdr:cNvSpPr/>
      </xdr:nvSpPr>
      <xdr:spPr>
        <a:xfrm>
          <a:off x="432521" y="510280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9EDD77D7-66F9-4495-9617-5549245C199C}"/>
            </a:ext>
          </a:extLst>
        </xdr:cNvPr>
        <xdr:cNvSpPr/>
      </xdr:nvSpPr>
      <xdr:spPr>
        <a:xfrm>
          <a:off x="578643" y="5341793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ED23BFDC-78EC-4D4A-A05A-31CF5DE0720A}"/>
            </a:ext>
          </a:extLst>
        </xdr:cNvPr>
        <xdr:cNvSpPr/>
      </xdr:nvSpPr>
      <xdr:spPr>
        <a:xfrm>
          <a:off x="11601213" y="3270320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1" name="그림 10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27A24F8B-00BC-493E-B913-5D3FE78DC9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48575"/>
          <a:ext cx="3425302" cy="8343300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56845C59-D6E5-47E7-8D83-B93D30D7811A}"/>
            </a:ext>
          </a:extLst>
        </xdr:cNvPr>
        <xdr:cNvGrpSpPr/>
      </xdr:nvGrpSpPr>
      <xdr:grpSpPr>
        <a:xfrm>
          <a:off x="398216" y="3060920"/>
          <a:ext cx="9690982" cy="2921847"/>
          <a:chOff x="265164" y="4141783"/>
          <a:chExt cx="9665713" cy="2989863"/>
        </a:xfrm>
      </xdr:grpSpPr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7ECE2281-96E3-A4DA-00F6-A52F0F7A9385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DCA55CBE-E9D6-DE04-C61B-7C69DC2CB9EA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E18DA03E-E662-F21B-99BB-C98F0485C6B3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6" name="Straight Connector 247">
            <a:extLst>
              <a:ext uri="{FF2B5EF4-FFF2-40B4-BE49-F238E27FC236}">
                <a16:creationId xmlns:a16="http://schemas.microsoft.com/office/drawing/2014/main" id="{D3B165B8-9C43-9AC8-94B2-AD821B52CC2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C2B5AA36-1B38-2490-7D88-D933E489559C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8" name="그룹 17">
            <a:extLst>
              <a:ext uri="{FF2B5EF4-FFF2-40B4-BE49-F238E27FC236}">
                <a16:creationId xmlns:a16="http://schemas.microsoft.com/office/drawing/2014/main" id="{F00D3E8B-63D1-8470-13BC-8B4B122E9DAE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9AF0CA07-C3D8-2055-1B18-F53F0749C85E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372B5487-305B-4921-83F4-BA42D47060A1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9" name="그룹 18">
            <a:extLst>
              <a:ext uri="{FF2B5EF4-FFF2-40B4-BE49-F238E27FC236}">
                <a16:creationId xmlns:a16="http://schemas.microsoft.com/office/drawing/2014/main" id="{6EC8A5AE-DBDA-0311-8CA9-621EC635C8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D27B8700-09E4-31F6-4176-555837F83217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50F7D249-48FE-8F1D-EFBF-E0DD238E5A7E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2B1FB78F-1EC1-C95A-B67D-2A557B60053F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1607DE75-5F16-11DB-D5DC-C7F6B05F9FFC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5983667C-61CE-3697-371A-CC298C7351F9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3F365153-1064-CA08-4EE3-EDE28120243B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CEA9C321-D871-2423-2F8C-6D0293F41D32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53EE9E52-CBC3-DCA9-545C-6B96B95CC0F7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8AA53BD2-237C-20DA-072A-332C74EC3711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8FFDB41E-D869-B2FD-922F-E952331511D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EE4400DE-1586-B77D-14B8-C7F8CDB5723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526B9A6A-8CA9-4585-9256-1F8B60B12A17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B4647CD-A2E4-9518-9305-725F3DCFAEAF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7E8AFEFE-195F-FC63-E6AC-009BE04F963F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61F9ED40-3FF5-376D-5521-2CD61C4ACD7D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3868490C-02D3-F57A-4129-5EE8B281CFCF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EE78742-82C2-3150-FECD-5BA8C47D57C4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BADA3906-1B07-2250-5165-AEF7575F1661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397F33A5-217E-0386-3F2D-DB0D52B95F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7C2D5970-63DF-4569-1907-6BA1E06DB3B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696EBDC3-B2A9-5585-9735-8E4DC286B3EA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96DA5493-4AF1-0948-0554-308504544166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A18FCA73-5DC0-03C1-21EC-7E4BD1136C21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CF0B4F0-51E6-9E00-2ED5-9E0C041AAC74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E8FE1EE4-E6AE-4316-C959-6855921873C7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8EFF08ED-FB68-C1B5-0467-59314A39282F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C1F961B7-CEAA-444E-9567-3AF3038946E2}"/>
            </a:ext>
          </a:extLst>
        </xdr:cNvPr>
        <xdr:cNvGrpSpPr/>
      </xdr:nvGrpSpPr>
      <xdr:grpSpPr>
        <a:xfrm>
          <a:off x="475160" y="10605422"/>
          <a:ext cx="1962260" cy="1584256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167DB75-32D4-F0FF-3E51-13A4D13B836B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F0AA91DC-50FC-89C1-3471-40F036EC75BB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6A378692-DFA4-B473-8F4E-4665A7F445E5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E1A064C2-4523-B589-A57E-5C6482A1DCC5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24251BFA-89AD-4399-A3F9-10D85DBFA01A}"/>
            </a:ext>
          </a:extLst>
        </xdr:cNvPr>
        <xdr:cNvGrpSpPr/>
      </xdr:nvGrpSpPr>
      <xdr:grpSpPr>
        <a:xfrm>
          <a:off x="6160515" y="7727426"/>
          <a:ext cx="3853346" cy="8574474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E23CFB07-8B91-C647-5BFC-0F7F8AAAA7D7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AFBD61B6-B241-DA40-C0FA-B811FAAC8C5A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D38864C4-A61C-384D-19B9-A181425C774D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E0E657DC-42A0-21E8-0F4A-49A5913EA01C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534BC28A-74D0-6090-F2C4-694FBDDEB96F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764D297F-82B4-7722-14BB-F12BED01BD74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5C7FC446-44E0-08F2-0164-5488DA5E3DE7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1A1F962C-ED01-F37E-3D8F-0A97442D0D23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3D4C7FA-DD0D-C5C7-8999-F9570401E295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7635663B-B820-B052-7C2D-FCB297BED49D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C2902AD1-C6A6-7237-ED28-47FD58D85908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A183D461-0392-559D-7428-F80FCACFFF61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C981E99-0388-04D1-9410-11211509BCE8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18FEB5E4-8D6A-D6CC-EA5A-46EA08A25EBB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E659D5DF-FE66-F05B-069A-6C5745AE67B5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9A2E9B5C-6B7D-B30F-1B2B-4B769024BD57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A01FDE3E-818E-194F-4B2B-CDA9E3DDCE38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68AC0093-FEB8-49AB-6F83-DE11902BDD4C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15C448CD-699A-C900-DDFC-DC201AB9616B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ABC8BF97-B8B0-072D-95D2-BBEDA03BFB4E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B54156E4-C522-5762-6664-4F8F4DBD0A6D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31E978D1-23BA-3F50-456D-2F5670862A55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FB6FB444-572F-58DA-A8E2-18CC77CA7116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69272DD7-349A-5FA8-0920-DEB018C5E394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7DC23CC6-B266-7EAE-5122-A2EE60D2BC2C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7486B75D-F5F7-01AC-54D2-0A2A4882E12B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3B1D7AFF-AF83-0CDD-1F69-20B70D4E4981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D711B2E7-455E-D1C0-0DB1-CD1824068F53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4DE50A9B-230C-91DB-E2B5-F1CDBCD2422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80A9CB7C-CCBE-4F2D-A809-8AC526306E2D}"/>
            </a:ext>
          </a:extLst>
        </xdr:cNvPr>
        <xdr:cNvSpPr/>
      </xdr:nvSpPr>
      <xdr:spPr>
        <a:xfrm>
          <a:off x="7726751" y="7704637"/>
          <a:ext cx="462902" cy="1757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19530EB8-1FC2-4EAA-8442-9353EF4D8FE2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4B639BAF-2478-4C65-98BB-8C29AF94C9B8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9C374561-04D8-4C35-BD21-E0860FE8198F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7D1DA5D9-D39E-42BA-BDE7-85278C5EE875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5E7991A1-C957-4F90-A5D5-4A3BB9B6567C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F94B2F3A-1D31-43C4-81BD-2E7459B36529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F1C7E53A-4EF9-48A1-B8F1-45C50E21BFC7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E97AA530-0A64-4824-81C5-99C8B5174B64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50A84158-B140-430A-9B3E-1DBE4A56F5C7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DDCE4C23-E1F2-4E6E-AD07-157D88041806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AD9265B4-9F95-45ED-B37C-22EB67AE5BF1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1464CF84-1473-4DFC-A258-3C2D600F4CF7}"/>
            </a:ext>
          </a:extLst>
        </xdr:cNvPr>
        <xdr:cNvSpPr/>
      </xdr:nvSpPr>
      <xdr:spPr>
        <a:xfrm>
          <a:off x="11618778" y="25798925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E277A61A-108F-491C-8906-B65B34587699}"/>
            </a:ext>
          </a:extLst>
        </xdr:cNvPr>
        <xdr:cNvSpPr/>
      </xdr:nvSpPr>
      <xdr:spPr>
        <a:xfrm>
          <a:off x="6583539" y="15588693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462C50A1-1241-4DAF-A3B2-17F7C880B7A4}"/>
            </a:ext>
          </a:extLst>
        </xdr:cNvPr>
        <xdr:cNvSpPr/>
      </xdr:nvSpPr>
      <xdr:spPr>
        <a:xfrm>
          <a:off x="6580259" y="15993979"/>
          <a:ext cx="441013" cy="1694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16781</xdr:colOff>
      <xdr:row>93</xdr:row>
      <xdr:rowOff>92256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96AB554-FE85-4B0E-B8CB-5AF50AEDD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7593" y="7721782"/>
          <a:ext cx="4073888" cy="16983074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17054</xdr:colOff>
      <xdr:row>17</xdr:row>
      <xdr:rowOff>96029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C5A1457-CDD0-40D8-9DC3-FD3B615C5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469" y="3056164"/>
          <a:ext cx="9984285" cy="2897740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4" name="Picture 79">
          <a:extLst>
            <a:ext uri="{FF2B5EF4-FFF2-40B4-BE49-F238E27FC236}">
              <a16:creationId xmlns:a16="http://schemas.microsoft.com/office/drawing/2014/main" id="{447FD69E-29F9-410A-8A14-D5C25420E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5232454"/>
          <a:ext cx="740983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DA199292-A384-4963-B661-288553B483A7}"/>
            </a:ext>
          </a:extLst>
        </xdr:cNvPr>
        <xdr:cNvSpPr/>
      </xdr:nvSpPr>
      <xdr:spPr>
        <a:xfrm>
          <a:off x="11604924" y="4814632"/>
          <a:ext cx="282819" cy="2966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A0D54A46-9B58-40B0-9040-0A5705D5FA42}"/>
            </a:ext>
          </a:extLst>
        </xdr:cNvPr>
        <xdr:cNvSpPr/>
      </xdr:nvSpPr>
      <xdr:spPr>
        <a:xfrm>
          <a:off x="11610637" y="35273701"/>
          <a:ext cx="267579" cy="238807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45972A5C-E577-4375-A274-968C9C89571C}"/>
            </a:ext>
          </a:extLst>
        </xdr:cNvPr>
        <xdr:cNvSpPr/>
      </xdr:nvSpPr>
      <xdr:spPr>
        <a:xfrm>
          <a:off x="432521" y="504565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459026F4-F80D-40D6-8A12-A463F963EF58}"/>
            </a:ext>
          </a:extLst>
        </xdr:cNvPr>
        <xdr:cNvSpPr/>
      </xdr:nvSpPr>
      <xdr:spPr>
        <a:xfrm>
          <a:off x="578643" y="5284643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D0551345-F157-49F8-8E71-C14BB55105FF}"/>
            </a:ext>
          </a:extLst>
        </xdr:cNvPr>
        <xdr:cNvSpPr/>
      </xdr:nvSpPr>
      <xdr:spPr>
        <a:xfrm>
          <a:off x="11601213" y="3213170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10" name="그림 9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F6CCDF57-FA11-46CE-9FAE-880BF6D27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284" y="7725591"/>
          <a:ext cx="3400920" cy="13969116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07E235E9-6DD0-4C01-AC4C-6476CD12EE6B}"/>
            </a:ext>
          </a:extLst>
        </xdr:cNvPr>
        <xdr:cNvGrpSpPr/>
      </xdr:nvGrpSpPr>
      <xdr:grpSpPr>
        <a:xfrm>
          <a:off x="229417" y="2915435"/>
          <a:ext cx="9706102" cy="2941695"/>
          <a:chOff x="265164" y="4141783"/>
          <a:chExt cx="9665713" cy="2989865"/>
        </a:xfrm>
      </xdr:grpSpPr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D86EBDDE-69E5-DCA9-D805-40B5DAEE25C8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562B7E62-5884-ADD7-568F-C38FF02F515D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A2FFA4E9-AF4F-3629-463A-1C39230CA147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5" name="Straight Connector 247">
            <a:extLst>
              <a:ext uri="{FF2B5EF4-FFF2-40B4-BE49-F238E27FC236}">
                <a16:creationId xmlns:a16="http://schemas.microsoft.com/office/drawing/2014/main" id="{4608EEA8-73BD-DA2E-9BBE-BF4C2930C3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6545B4E5-EA73-0CAC-6833-E08EB9B91C58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7" name="그룹 16">
            <a:extLst>
              <a:ext uri="{FF2B5EF4-FFF2-40B4-BE49-F238E27FC236}">
                <a16:creationId xmlns:a16="http://schemas.microsoft.com/office/drawing/2014/main" id="{821B623E-5B2F-EC48-E3BA-B6BFE035A405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3" name="직사각형 42">
              <a:extLst>
                <a:ext uri="{FF2B5EF4-FFF2-40B4-BE49-F238E27FC236}">
                  <a16:creationId xmlns:a16="http://schemas.microsoft.com/office/drawing/2014/main" id="{E5A9066E-765E-DB26-7851-1E32B856485E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5549D4C-C41C-3329-A962-E4D3D0AC72BF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8" name="그룹 17">
            <a:extLst>
              <a:ext uri="{FF2B5EF4-FFF2-40B4-BE49-F238E27FC236}">
                <a16:creationId xmlns:a16="http://schemas.microsoft.com/office/drawing/2014/main" id="{22965F2C-0253-4BEB-0BAC-B77B302974B1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16E91209-3EA2-1023-A291-EFAF780953B3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2" name="직사각형 41">
              <a:extLst>
                <a:ext uri="{FF2B5EF4-FFF2-40B4-BE49-F238E27FC236}">
                  <a16:creationId xmlns:a16="http://schemas.microsoft.com/office/drawing/2014/main" id="{1BC5623A-6390-A8CC-25FA-464053A6E796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58E4C855-B80D-0D22-8965-13279E184C2E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F37C8C2E-0B60-239F-BC03-4BE38D6D5996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9321C2F8-87FF-2273-DFD3-58FF9D388824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B264C52B-87F3-26F1-014B-D4122334DBD3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2560B4B4-B843-317F-A4D7-C6FD5F493633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CE92D6A6-4DD1-1D4B-4554-D8A94764DEE5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7B9A4CF6-389B-5105-7513-82DA22A944F1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A5C3C79C-2258-2E6F-29E1-5DA91B07F136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222677E9-969C-6BAA-5092-9C1722FAFBEE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58CB3DEF-AF47-64D9-A2E8-A9CEE0A6C545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E9DC901B-139B-879F-9736-1D6EBCBC2EB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B5BA7075-0BB6-DAA0-6522-545A086AF5E4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2800B77F-81B8-A266-64B4-A1B069B45FA6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E51CF2CA-0313-E710-B04E-D1B396EF5ECE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7D011010-D48C-6AE8-5B1C-AE7C1F77D26F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5299C4E4-021F-5021-0AA3-41474E1A9088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24F2D675-5964-FF13-1968-DBB0BDBB8CD4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309D35C1-A984-7125-CB11-951CA7F843EB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FCE42AAA-A993-26EB-43E1-D1271B864E21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B7C9F20B-9A4A-C5A3-D154-49FACFD4B9B4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83A2058F-3C58-9198-7B18-9D70A9DF7E14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9B60E6EF-43C3-293D-902B-818E1CDA950C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id="{B5438C0F-8351-482F-A4E2-1EF365D87435}"/>
            </a:ext>
          </a:extLst>
        </xdr:cNvPr>
        <xdr:cNvGrpSpPr/>
      </xdr:nvGrpSpPr>
      <xdr:grpSpPr>
        <a:xfrm>
          <a:off x="2288291" y="10559031"/>
          <a:ext cx="1965566" cy="1605511"/>
          <a:chOff x="478970" y="10580199"/>
          <a:chExt cx="1956041" cy="1598195"/>
        </a:xfrm>
      </xdr:grpSpPr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333B9120-DE66-E5A4-679D-3ECA13D16233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84B5711A-C528-E4AF-5D6D-145395776A15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4EB81235-EA00-0670-22E3-7AA944F7FE7F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3014A228-701E-095C-529E-A553919D2F5C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F2C2081-30CD-4162-9F07-149AA5080ADA}"/>
            </a:ext>
          </a:extLst>
        </xdr:cNvPr>
        <xdr:cNvSpPr/>
      </xdr:nvSpPr>
      <xdr:spPr>
        <a:xfrm>
          <a:off x="6849471" y="8231677"/>
          <a:ext cx="3197576" cy="3301739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2A0631A4-97F2-4C07-960B-29210079BB40}"/>
            </a:ext>
          </a:extLst>
        </xdr:cNvPr>
        <xdr:cNvSpPr/>
      </xdr:nvSpPr>
      <xdr:spPr>
        <a:xfrm>
          <a:off x="6623176" y="8462324"/>
          <a:ext cx="412257" cy="1717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5AD7E567-CE65-41FB-9C7B-15AE887E9FA7}"/>
            </a:ext>
          </a:extLst>
        </xdr:cNvPr>
        <xdr:cNvSpPr/>
      </xdr:nvSpPr>
      <xdr:spPr>
        <a:xfrm>
          <a:off x="8350342" y="8458849"/>
          <a:ext cx="441976" cy="1751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6DE4028A-75FA-4BF1-8D5A-0484C3AEFA83}"/>
            </a:ext>
          </a:extLst>
        </xdr:cNvPr>
        <xdr:cNvSpPr/>
      </xdr:nvSpPr>
      <xdr:spPr>
        <a:xfrm>
          <a:off x="6623176" y="9025267"/>
          <a:ext cx="412257" cy="1706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62F1239C-BCA2-4429-94FA-2B34542BA970}"/>
            </a:ext>
          </a:extLst>
        </xdr:cNvPr>
        <xdr:cNvSpPr/>
      </xdr:nvSpPr>
      <xdr:spPr>
        <a:xfrm>
          <a:off x="8350342" y="9019582"/>
          <a:ext cx="441976" cy="17628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55" name="직사각형 54">
          <a:extLst>
            <a:ext uri="{FF2B5EF4-FFF2-40B4-BE49-F238E27FC236}">
              <a16:creationId xmlns:a16="http://schemas.microsoft.com/office/drawing/2014/main" id="{E41B6E2B-BC30-4804-8703-9CAE6AE4458E}"/>
            </a:ext>
          </a:extLst>
        </xdr:cNvPr>
        <xdr:cNvSpPr/>
      </xdr:nvSpPr>
      <xdr:spPr>
        <a:xfrm>
          <a:off x="6623176" y="9560311"/>
          <a:ext cx="412257" cy="1668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3058911B-B279-4CE5-A48D-249A311B5BA3}"/>
            </a:ext>
          </a:extLst>
        </xdr:cNvPr>
        <xdr:cNvSpPr/>
      </xdr:nvSpPr>
      <xdr:spPr>
        <a:xfrm>
          <a:off x="8350342" y="9554627"/>
          <a:ext cx="441976" cy="17254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D87579FD-20AA-4A0F-8DBA-E1E18339E3CD}"/>
            </a:ext>
          </a:extLst>
        </xdr:cNvPr>
        <xdr:cNvSpPr/>
      </xdr:nvSpPr>
      <xdr:spPr>
        <a:xfrm>
          <a:off x="6623176" y="10130111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DACAF113-34FF-4466-8571-A67A3740B9AC}"/>
            </a:ext>
          </a:extLst>
        </xdr:cNvPr>
        <xdr:cNvSpPr/>
      </xdr:nvSpPr>
      <xdr:spPr>
        <a:xfrm>
          <a:off x="8350342" y="10134260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7FB8AB0A-F5EC-4C8C-9C3A-A5AA79FC40D5}"/>
            </a:ext>
          </a:extLst>
        </xdr:cNvPr>
        <xdr:cNvSpPr/>
      </xdr:nvSpPr>
      <xdr:spPr>
        <a:xfrm>
          <a:off x="6623176" y="10686149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FDE51B37-67E8-4AB6-A3F1-7C2FDEFCD4C7}"/>
            </a:ext>
          </a:extLst>
        </xdr:cNvPr>
        <xdr:cNvSpPr/>
      </xdr:nvSpPr>
      <xdr:spPr>
        <a:xfrm>
          <a:off x="8350342" y="10701587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271A54AB-E296-43C6-A06D-D75A7E00AE9C}"/>
            </a:ext>
          </a:extLst>
        </xdr:cNvPr>
        <xdr:cNvSpPr/>
      </xdr:nvSpPr>
      <xdr:spPr>
        <a:xfrm>
          <a:off x="7839657" y="7818223"/>
          <a:ext cx="1327951" cy="396078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15BA6609-3055-48B2-9762-22CEEBC47803}"/>
            </a:ext>
          </a:extLst>
        </xdr:cNvPr>
        <xdr:cNvSpPr/>
      </xdr:nvSpPr>
      <xdr:spPr>
        <a:xfrm>
          <a:off x="7189432" y="7865024"/>
          <a:ext cx="270080" cy="292557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7B22DB6E-9522-43A6-B797-5195AEFF61E5}"/>
            </a:ext>
          </a:extLst>
        </xdr:cNvPr>
        <xdr:cNvSpPr/>
      </xdr:nvSpPr>
      <xdr:spPr>
        <a:xfrm>
          <a:off x="7456612" y="7817032"/>
          <a:ext cx="457285" cy="4545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BDE46950-AB7E-40AE-80B7-4ABB707EE775}"/>
            </a:ext>
          </a:extLst>
        </xdr:cNvPr>
        <xdr:cNvSpPr/>
      </xdr:nvSpPr>
      <xdr:spPr>
        <a:xfrm>
          <a:off x="6619370" y="11273483"/>
          <a:ext cx="416063" cy="17316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7015EB79-3CF2-4765-8FAC-E4DEF984809C}"/>
            </a:ext>
          </a:extLst>
        </xdr:cNvPr>
        <xdr:cNvSpPr/>
      </xdr:nvSpPr>
      <xdr:spPr>
        <a:xfrm>
          <a:off x="8350342" y="11273483"/>
          <a:ext cx="432458" cy="14666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66" name="직사각형 65">
          <a:extLst>
            <a:ext uri="{FF2B5EF4-FFF2-40B4-BE49-F238E27FC236}">
              <a16:creationId xmlns:a16="http://schemas.microsoft.com/office/drawing/2014/main" id="{77BA52F4-5C74-41F2-B042-F5908ED869C6}"/>
            </a:ext>
          </a:extLst>
        </xdr:cNvPr>
        <xdr:cNvSpPr/>
      </xdr:nvSpPr>
      <xdr:spPr>
        <a:xfrm>
          <a:off x="6551334" y="11809251"/>
          <a:ext cx="416063" cy="1884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67" name="직사각형 66">
          <a:extLst>
            <a:ext uri="{FF2B5EF4-FFF2-40B4-BE49-F238E27FC236}">
              <a16:creationId xmlns:a16="http://schemas.microsoft.com/office/drawing/2014/main" id="{B04E5BD9-9317-4581-89BE-46A14C509EAE}"/>
            </a:ext>
          </a:extLst>
        </xdr:cNvPr>
        <xdr:cNvSpPr/>
      </xdr:nvSpPr>
      <xdr:spPr>
        <a:xfrm>
          <a:off x="6502288" y="20567303"/>
          <a:ext cx="416248" cy="1312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68" name="직사각형 67">
          <a:extLst>
            <a:ext uri="{FF2B5EF4-FFF2-40B4-BE49-F238E27FC236}">
              <a16:creationId xmlns:a16="http://schemas.microsoft.com/office/drawing/2014/main" id="{38508F7D-5383-4BCC-9C40-1527F05F1159}"/>
            </a:ext>
          </a:extLst>
        </xdr:cNvPr>
        <xdr:cNvSpPr/>
      </xdr:nvSpPr>
      <xdr:spPr>
        <a:xfrm>
          <a:off x="6502288" y="20999217"/>
          <a:ext cx="416248" cy="14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69" name="직사각형 68">
          <a:extLst>
            <a:ext uri="{FF2B5EF4-FFF2-40B4-BE49-F238E27FC236}">
              <a16:creationId xmlns:a16="http://schemas.microsoft.com/office/drawing/2014/main" id="{2FB6016C-D402-47FC-917D-90B8FFB2C89A}"/>
            </a:ext>
          </a:extLst>
        </xdr:cNvPr>
        <xdr:cNvSpPr/>
      </xdr:nvSpPr>
      <xdr:spPr>
        <a:xfrm>
          <a:off x="7784018" y="5358798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E5B78269-6D7E-4095-B012-C0033C8589ED}"/>
            </a:ext>
          </a:extLst>
        </xdr:cNvPr>
        <xdr:cNvSpPr/>
      </xdr:nvSpPr>
      <xdr:spPr>
        <a:xfrm>
          <a:off x="9030769" y="5345430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598AA495-CDF4-42D0-9628-E1EAFBDDA58D}"/>
            </a:ext>
          </a:extLst>
        </xdr:cNvPr>
        <xdr:cNvSpPr/>
      </xdr:nvSpPr>
      <xdr:spPr>
        <a:xfrm>
          <a:off x="7755848" y="7750214"/>
          <a:ext cx="464008" cy="1680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72" name="직사각형 71">
          <a:extLst>
            <a:ext uri="{FF2B5EF4-FFF2-40B4-BE49-F238E27FC236}">
              <a16:creationId xmlns:a16="http://schemas.microsoft.com/office/drawing/2014/main" id="{28B42F9D-3997-48B8-98D4-825C3C5ED1F5}"/>
            </a:ext>
          </a:extLst>
        </xdr:cNvPr>
        <xdr:cNvSpPr/>
      </xdr:nvSpPr>
      <xdr:spPr>
        <a:xfrm>
          <a:off x="6516418" y="21404833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20D82822-B195-45A1-B30E-7A32B3E3DB41}"/>
            </a:ext>
          </a:extLst>
        </xdr:cNvPr>
        <xdr:cNvSpPr/>
      </xdr:nvSpPr>
      <xdr:spPr>
        <a:xfrm>
          <a:off x="6524701" y="21859279"/>
          <a:ext cx="421963" cy="145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74" name="직사각형 73">
          <a:extLst>
            <a:ext uri="{FF2B5EF4-FFF2-40B4-BE49-F238E27FC236}">
              <a16:creationId xmlns:a16="http://schemas.microsoft.com/office/drawing/2014/main" id="{194B207D-274B-4F41-A127-75C09E87F0B9}"/>
            </a:ext>
          </a:extLst>
        </xdr:cNvPr>
        <xdr:cNvSpPr/>
      </xdr:nvSpPr>
      <xdr:spPr>
        <a:xfrm>
          <a:off x="6524701" y="222484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5" name="직사각형 74">
          <a:extLst>
            <a:ext uri="{FF2B5EF4-FFF2-40B4-BE49-F238E27FC236}">
              <a16:creationId xmlns:a16="http://schemas.microsoft.com/office/drawing/2014/main" id="{784FA728-6A1E-48DD-A867-7CD96B1ADDDD}"/>
            </a:ext>
          </a:extLst>
        </xdr:cNvPr>
        <xdr:cNvSpPr/>
      </xdr:nvSpPr>
      <xdr:spPr>
        <a:xfrm>
          <a:off x="6543136" y="226562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76" name="직사각형 75">
          <a:extLst>
            <a:ext uri="{FF2B5EF4-FFF2-40B4-BE49-F238E27FC236}">
              <a16:creationId xmlns:a16="http://schemas.microsoft.com/office/drawing/2014/main" id="{47B0EDEC-C1F0-4C88-8492-EC951B6BA4D4}"/>
            </a:ext>
          </a:extLst>
        </xdr:cNvPr>
        <xdr:cNvSpPr/>
      </xdr:nvSpPr>
      <xdr:spPr>
        <a:xfrm>
          <a:off x="6543798" y="230425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60C723B7-1B93-45F1-90D9-D34C061B952F}"/>
            </a:ext>
          </a:extLst>
        </xdr:cNvPr>
        <xdr:cNvSpPr/>
      </xdr:nvSpPr>
      <xdr:spPr>
        <a:xfrm>
          <a:off x="6545077" y="234425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78" name="직사각형 77">
          <a:extLst>
            <a:ext uri="{FF2B5EF4-FFF2-40B4-BE49-F238E27FC236}">
              <a16:creationId xmlns:a16="http://schemas.microsoft.com/office/drawing/2014/main" id="{DE5F4276-E7BB-4185-A500-C4CE3C0D499E}"/>
            </a:ext>
          </a:extLst>
        </xdr:cNvPr>
        <xdr:cNvSpPr/>
      </xdr:nvSpPr>
      <xdr:spPr>
        <a:xfrm>
          <a:off x="6832153" y="11618868"/>
          <a:ext cx="3197576" cy="3849732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DB41F4C9-4995-4B1F-B127-E1C5080C248B}"/>
            </a:ext>
          </a:extLst>
        </xdr:cNvPr>
        <xdr:cNvSpPr/>
      </xdr:nvSpPr>
      <xdr:spPr>
        <a:xfrm>
          <a:off x="6811025" y="15570451"/>
          <a:ext cx="3197576" cy="1914726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DB33F017-50F1-43D1-870C-3993EFB184B1}"/>
            </a:ext>
          </a:extLst>
        </xdr:cNvPr>
        <xdr:cNvSpPr/>
      </xdr:nvSpPr>
      <xdr:spPr>
        <a:xfrm>
          <a:off x="6392028" y="12270681"/>
          <a:ext cx="673583" cy="1763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B065E26E-0CA3-4217-BCB3-A7A0388A27BD}"/>
            </a:ext>
          </a:extLst>
        </xdr:cNvPr>
        <xdr:cNvSpPr/>
      </xdr:nvSpPr>
      <xdr:spPr>
        <a:xfrm>
          <a:off x="6397743" y="12712567"/>
          <a:ext cx="667868" cy="19195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42CA4140-3534-4DFA-8F84-6D5C770D1A8E}"/>
            </a:ext>
          </a:extLst>
        </xdr:cNvPr>
        <xdr:cNvSpPr/>
      </xdr:nvSpPr>
      <xdr:spPr>
        <a:xfrm>
          <a:off x="6397743" y="13105220"/>
          <a:ext cx="681935" cy="1851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DFACAE69-8005-487B-9FCB-36E943F1363B}"/>
            </a:ext>
          </a:extLst>
        </xdr:cNvPr>
        <xdr:cNvSpPr/>
      </xdr:nvSpPr>
      <xdr:spPr>
        <a:xfrm>
          <a:off x="6397743" y="13516378"/>
          <a:ext cx="679298" cy="1813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BEA93FC0-5002-4BED-BB37-DBA28AC119E3}"/>
            </a:ext>
          </a:extLst>
        </xdr:cNvPr>
        <xdr:cNvSpPr/>
      </xdr:nvSpPr>
      <xdr:spPr>
        <a:xfrm>
          <a:off x="6399648" y="13909846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7EFDEBB0-D673-438E-8825-2524C67ABE99}"/>
            </a:ext>
          </a:extLst>
        </xdr:cNvPr>
        <xdr:cNvSpPr/>
      </xdr:nvSpPr>
      <xdr:spPr>
        <a:xfrm>
          <a:off x="6399648" y="14323973"/>
          <a:ext cx="681203" cy="190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F749E1B3-88D5-4AE5-A073-C1E25D9A589B}"/>
            </a:ext>
          </a:extLst>
        </xdr:cNvPr>
        <xdr:cNvSpPr/>
      </xdr:nvSpPr>
      <xdr:spPr>
        <a:xfrm>
          <a:off x="6399648" y="14771870"/>
          <a:ext cx="647683" cy="1706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C7E1F2A6-168B-4719-8B83-19BEF63F2FE0}"/>
            </a:ext>
          </a:extLst>
        </xdr:cNvPr>
        <xdr:cNvSpPr/>
      </xdr:nvSpPr>
      <xdr:spPr>
        <a:xfrm>
          <a:off x="6395838" y="1519119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4DFD365D-3196-43BA-90B0-E9CE3873A329}"/>
            </a:ext>
          </a:extLst>
        </xdr:cNvPr>
        <xdr:cNvSpPr/>
      </xdr:nvSpPr>
      <xdr:spPr>
        <a:xfrm>
          <a:off x="6533029" y="15637142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6C99C05-A6E3-489F-A8FE-2203FCC908D4}"/>
            </a:ext>
          </a:extLst>
        </xdr:cNvPr>
        <xdr:cNvSpPr/>
      </xdr:nvSpPr>
      <xdr:spPr>
        <a:xfrm>
          <a:off x="6300881" y="16098958"/>
          <a:ext cx="654533" cy="1691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97F50142-12C1-48DC-A861-07CE0F0526C1}"/>
            </a:ext>
          </a:extLst>
        </xdr:cNvPr>
        <xdr:cNvSpPr/>
      </xdr:nvSpPr>
      <xdr:spPr>
        <a:xfrm>
          <a:off x="6304691" y="16516580"/>
          <a:ext cx="650723" cy="15244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3A267F2E-23B8-4023-AC99-9E1921A342A5}"/>
            </a:ext>
          </a:extLst>
        </xdr:cNvPr>
        <xdr:cNvSpPr/>
      </xdr:nvSpPr>
      <xdr:spPr>
        <a:xfrm>
          <a:off x="6304691" y="16932702"/>
          <a:ext cx="683840" cy="1763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967E7DBC-9311-460B-A83F-F4C68857DE26}"/>
            </a:ext>
          </a:extLst>
        </xdr:cNvPr>
        <xdr:cNvSpPr/>
      </xdr:nvSpPr>
      <xdr:spPr>
        <a:xfrm>
          <a:off x="6816027" y="17500419"/>
          <a:ext cx="3143530" cy="6765545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5BF57C04-53B8-453D-88B1-7C238B36029B}"/>
            </a:ext>
          </a:extLst>
        </xdr:cNvPr>
        <xdr:cNvSpPr/>
      </xdr:nvSpPr>
      <xdr:spPr>
        <a:xfrm>
          <a:off x="6464850" y="18087661"/>
          <a:ext cx="439701" cy="1482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FC50DB3B-D67D-4494-9D30-4158774412C2}"/>
            </a:ext>
          </a:extLst>
        </xdr:cNvPr>
        <xdr:cNvSpPr/>
      </xdr:nvSpPr>
      <xdr:spPr>
        <a:xfrm>
          <a:off x="6458591" y="18480892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3757FD2-9C0F-4F8D-B127-F967C19BCC0A}"/>
            </a:ext>
          </a:extLst>
        </xdr:cNvPr>
        <xdr:cNvSpPr/>
      </xdr:nvSpPr>
      <xdr:spPr>
        <a:xfrm>
          <a:off x="6480362" y="18932857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1EBD3CA3-BA0E-458D-93DD-F6CA65CD51B5}"/>
            </a:ext>
          </a:extLst>
        </xdr:cNvPr>
        <xdr:cNvSpPr/>
      </xdr:nvSpPr>
      <xdr:spPr>
        <a:xfrm>
          <a:off x="6480362" y="19768226"/>
          <a:ext cx="435891" cy="1555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5ABD698B-32E2-4D8C-A451-7466B0210A42}"/>
            </a:ext>
          </a:extLst>
        </xdr:cNvPr>
        <xdr:cNvSpPr/>
      </xdr:nvSpPr>
      <xdr:spPr>
        <a:xfrm>
          <a:off x="6480362" y="20177525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332BB11-95BC-46C2-97B1-9257F5C7D60D}"/>
            </a:ext>
          </a:extLst>
        </xdr:cNvPr>
        <xdr:cNvSpPr/>
      </xdr:nvSpPr>
      <xdr:spPr>
        <a:xfrm>
          <a:off x="6485333" y="19363412"/>
          <a:ext cx="441196" cy="14963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E2613137-79E1-40B9-B9CA-601F30B60EAA}"/>
            </a:ext>
          </a:extLst>
        </xdr:cNvPr>
        <xdr:cNvSpPr/>
      </xdr:nvSpPr>
      <xdr:spPr>
        <a:xfrm>
          <a:off x="6541267" y="239359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645B1248-573E-468F-B2A4-89363A767643}"/>
            </a:ext>
          </a:extLst>
        </xdr:cNvPr>
        <xdr:cNvSpPr/>
      </xdr:nvSpPr>
      <xdr:spPr>
        <a:xfrm>
          <a:off x="6182542" y="17438097"/>
          <a:ext cx="256745" cy="297183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779AAF17-34C7-4E0D-A3D2-622041B33E34}"/>
            </a:ext>
          </a:extLst>
        </xdr:cNvPr>
        <xdr:cNvSpPr/>
      </xdr:nvSpPr>
      <xdr:spPr>
        <a:xfrm>
          <a:off x="6467475" y="17591315"/>
          <a:ext cx="439701" cy="13871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02" name="직선 화살표 연결선 101">
          <a:extLst>
            <a:ext uri="{FF2B5EF4-FFF2-40B4-BE49-F238E27FC236}">
              <a16:creationId xmlns:a16="http://schemas.microsoft.com/office/drawing/2014/main" id="{5536C272-CBDF-4A09-AFB7-03C5A93A0613}"/>
            </a:ext>
          </a:extLst>
        </xdr:cNvPr>
        <xdr:cNvCxnSpPr/>
      </xdr:nvCxnSpPr>
      <xdr:spPr>
        <a:xfrm flipH="1">
          <a:off x="11125200" y="45293107"/>
          <a:ext cx="19777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4784961B-D44E-4666-80CD-446D65633577}"/>
            </a:ext>
          </a:extLst>
        </xdr:cNvPr>
        <xdr:cNvSpPr/>
      </xdr:nvSpPr>
      <xdr:spPr>
        <a:xfrm>
          <a:off x="7619133" y="43923240"/>
          <a:ext cx="3436793" cy="1525731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8818246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020C67A-DF89-4E4E-ACA2-4A9F28C60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964" y="2645845"/>
          <a:ext cx="8817007" cy="3286355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4671FDE6-A09B-4D07-8DD3-0ADC440B4DF4}"/>
            </a:ext>
          </a:extLst>
        </xdr:cNvPr>
        <xdr:cNvGrpSpPr/>
      </xdr:nvGrpSpPr>
      <xdr:grpSpPr>
        <a:xfrm>
          <a:off x="6245999" y="7731124"/>
          <a:ext cx="3442609" cy="5152662"/>
          <a:chOff x="6346914" y="6776357"/>
          <a:chExt cx="3450229" cy="5081179"/>
        </a:xfrm>
      </xdr:grpSpPr>
      <xdr:pic>
        <xdr:nvPicPr>
          <xdr:cNvPr id="4" name="Picture 2">
            <a:extLst>
              <a:ext uri="{FF2B5EF4-FFF2-40B4-BE49-F238E27FC236}">
                <a16:creationId xmlns:a16="http://schemas.microsoft.com/office/drawing/2014/main" id="{D8B1F148-5C32-1EB9-DC2B-178807C40D0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4CD7DE26-3E24-E10E-EEFD-AABD522CA712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EAF2E9D8-89FF-4189-A259-3C49AF5996D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49492" y="12935518"/>
          <a:ext cx="3421380" cy="2549956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7" name="Picture 79">
          <a:extLst>
            <a:ext uri="{FF2B5EF4-FFF2-40B4-BE49-F238E27FC236}">
              <a16:creationId xmlns:a16="http://schemas.microsoft.com/office/drawing/2014/main" id="{3B0B176B-5149-4B56-8EEF-52483121C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3910979"/>
          <a:ext cx="7406028" cy="8994427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B0B863F3-3D47-454D-94C7-AAD1C469B37D}"/>
            </a:ext>
          </a:extLst>
        </xdr:cNvPr>
        <xdr:cNvSpPr/>
      </xdr:nvSpPr>
      <xdr:spPr>
        <a:xfrm>
          <a:off x="11604924" y="4864706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45B12E70-91FE-4BAC-8F70-2C87408E8A4C}"/>
            </a:ext>
          </a:extLst>
        </xdr:cNvPr>
        <xdr:cNvSpPr/>
      </xdr:nvSpPr>
      <xdr:spPr>
        <a:xfrm>
          <a:off x="11618778" y="256370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975BCE47-5EB4-4D34-BC28-74D9634092E4}"/>
            </a:ext>
          </a:extLst>
        </xdr:cNvPr>
        <xdr:cNvSpPr/>
      </xdr:nvSpPr>
      <xdr:spPr>
        <a:xfrm>
          <a:off x="432521" y="506470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CE55B10F-5477-47F6-8739-9D656DAA4BBE}"/>
            </a:ext>
          </a:extLst>
        </xdr:cNvPr>
        <xdr:cNvSpPr/>
      </xdr:nvSpPr>
      <xdr:spPr>
        <a:xfrm>
          <a:off x="578643" y="5303693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22C946E5-B969-4B54-B1BD-0F4E6F284D34}"/>
            </a:ext>
          </a:extLst>
        </xdr:cNvPr>
        <xdr:cNvSpPr/>
      </xdr:nvSpPr>
      <xdr:spPr>
        <a:xfrm>
          <a:off x="11601213" y="3232220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13" name="그룹 12">
          <a:extLst>
            <a:ext uri="{FF2B5EF4-FFF2-40B4-BE49-F238E27FC236}">
              <a16:creationId xmlns:a16="http://schemas.microsoft.com/office/drawing/2014/main" id="{9F296058-908C-4F2A-BC9F-9D9FA4411FFE}"/>
            </a:ext>
          </a:extLst>
        </xdr:cNvPr>
        <xdr:cNvGrpSpPr/>
      </xdr:nvGrpSpPr>
      <xdr:grpSpPr>
        <a:xfrm>
          <a:off x="132262" y="2791732"/>
          <a:ext cx="9689661" cy="2984954"/>
          <a:chOff x="265164" y="4141783"/>
          <a:chExt cx="9665713" cy="2989865"/>
        </a:xfrm>
      </xdr:grpSpPr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6D3E7F8A-B10C-4DFF-A390-5E4C6770B729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11A4B925-D137-9F8F-84DB-00AF1F3EF3BB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5EE346E8-8D84-FB92-838D-55FB98A7FD32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7" name="Straight Connector 247">
            <a:extLst>
              <a:ext uri="{FF2B5EF4-FFF2-40B4-BE49-F238E27FC236}">
                <a16:creationId xmlns:a16="http://schemas.microsoft.com/office/drawing/2014/main" id="{52AE6F71-44B2-188F-A959-81CD67C0D35F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7F1F006-10CC-533D-8C98-F6B426FDF871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9" name="그룹 18">
            <a:extLst>
              <a:ext uri="{FF2B5EF4-FFF2-40B4-BE49-F238E27FC236}">
                <a16:creationId xmlns:a16="http://schemas.microsoft.com/office/drawing/2014/main" id="{FA12826E-5578-D9FA-722E-63C27AA54F13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39" name="직사각형 38">
              <a:extLst>
                <a:ext uri="{FF2B5EF4-FFF2-40B4-BE49-F238E27FC236}">
                  <a16:creationId xmlns:a16="http://schemas.microsoft.com/office/drawing/2014/main" id="{F81971DA-CC66-70B5-49D9-FF73196633E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0" name="직사각형 39">
              <a:extLst>
                <a:ext uri="{FF2B5EF4-FFF2-40B4-BE49-F238E27FC236}">
                  <a16:creationId xmlns:a16="http://schemas.microsoft.com/office/drawing/2014/main" id="{6FCC6BC5-B6B3-5AE9-C1EB-DE68B75264DE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6631E5B9-56AD-AD41-21E1-087BD28A67CF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37" name="직사각형 36">
              <a:extLst>
                <a:ext uri="{FF2B5EF4-FFF2-40B4-BE49-F238E27FC236}">
                  <a16:creationId xmlns:a16="http://schemas.microsoft.com/office/drawing/2014/main" id="{58B51753-7ACF-C4C2-9948-227E1EF1D356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38" name="직사각형 37">
              <a:extLst>
                <a:ext uri="{FF2B5EF4-FFF2-40B4-BE49-F238E27FC236}">
                  <a16:creationId xmlns:a16="http://schemas.microsoft.com/office/drawing/2014/main" id="{4F29B14F-D43F-78F4-4488-9CE0E5FF10F8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C34428D9-47E8-5D99-BDA0-8FB718E3FB97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64877901-69B9-5A3B-0800-6FD63871BE87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CDE3210B-51D6-4D49-91D2-A3645DDF28D6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5158C080-962D-91BE-7D3F-7AF16F9090BE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86CC3E2F-FAB6-8DF0-281A-81F4B287B031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25011D95-9421-74A4-81FE-99F5272D0B0C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62DA4A52-13B4-0183-5A5E-596EED202CBC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C191E244-8F2F-95F0-F311-FA06F60FB4B1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D3AD6C2-CC7A-8E40-3468-2D61F149855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579729B0-9079-D8D9-D8AD-EDC788370C9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30576065-C808-10FC-ECEA-C0311A091DAB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F68E1E80-1CC5-28FB-D7C4-0E01DC13043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AF8DF6F3-3E61-F5E1-1459-1A5DD797664E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7E5807CA-0ABF-7CA9-D375-89992550193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742101CF-EF95-44DD-34A4-90F320DD0AE6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19D7970-6CB3-A40D-1070-45D12FD7DAB2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41" name="그림 40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72D04E2E-3A5F-4341-BCED-B4E1777E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7664903"/>
          <a:ext cx="3418337" cy="13958628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42" name="그룹 41">
          <a:extLst>
            <a:ext uri="{FF2B5EF4-FFF2-40B4-BE49-F238E27FC236}">
              <a16:creationId xmlns:a16="http://schemas.microsoft.com/office/drawing/2014/main" id="{351CD203-9C04-4D8D-BFD9-F18D92F5B9C4}"/>
            </a:ext>
          </a:extLst>
        </xdr:cNvPr>
        <xdr:cNvGrpSpPr/>
      </xdr:nvGrpSpPr>
      <xdr:grpSpPr>
        <a:xfrm>
          <a:off x="410119" y="12320906"/>
          <a:ext cx="1968559" cy="1623200"/>
          <a:chOff x="478970" y="10580199"/>
          <a:chExt cx="1956041" cy="1598195"/>
        </a:xfrm>
      </xdr:grpSpPr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BB90E389-C0E4-8BB3-BFBA-D5A5E30240A4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DBDD0856-1E0F-5281-DE51-ECE06619C48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C4D05972-FF79-4A2B-EAF6-22DCCD21FEC7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7BA83B46-06F0-63E1-1E28-D51B8867976F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47" name="그룹 46">
          <a:extLst>
            <a:ext uri="{FF2B5EF4-FFF2-40B4-BE49-F238E27FC236}">
              <a16:creationId xmlns:a16="http://schemas.microsoft.com/office/drawing/2014/main" id="{16703868-0862-49A7-95A5-E4B7338CD1D6}"/>
            </a:ext>
          </a:extLst>
        </xdr:cNvPr>
        <xdr:cNvGrpSpPr/>
      </xdr:nvGrpSpPr>
      <xdr:grpSpPr>
        <a:xfrm>
          <a:off x="5710100" y="7849507"/>
          <a:ext cx="3847631" cy="7956047"/>
          <a:chOff x="6164204" y="7800972"/>
          <a:chExt cx="3857137" cy="7889238"/>
        </a:xfrm>
      </xdr:grpSpPr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14B62B4E-FF12-4000-B6C3-E7EC36F99DF3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861D9422-2338-B761-6C2C-15AE54915F6A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62CAC3F3-8DDE-85CF-0E70-BA6E9FD9A686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7482E7C3-E7F6-2961-A4D7-3EC60A09C3A4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335B7AFC-BDD3-006B-F443-A239624A291E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3" name="직사각형 52">
            <a:extLst>
              <a:ext uri="{FF2B5EF4-FFF2-40B4-BE49-F238E27FC236}">
                <a16:creationId xmlns:a16="http://schemas.microsoft.com/office/drawing/2014/main" id="{42DBB058-661D-4FF5-F399-4D50F8443761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96270703-8257-4F97-81BE-9E963076F3E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D648AEF-2200-C720-6F4C-1E1855882CBE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4042F48E-F506-9F22-9CCB-897FF800E694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7B0B4499-CBD5-DA70-157B-92D0AEF32E4D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32A175AD-10DC-4095-7C31-1EAE067298DF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A1BE217A-BFEE-57A5-8FC0-6EC6CB630FAD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66538F47-4603-5E2D-A075-188DB6D5045B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D02FDEE0-DDE9-F4DB-0288-4F431BD9E723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D9A4DE92-6D05-D4AF-EB3C-920703AB023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9AFA802D-9CBA-1E5D-CD84-84506F136192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F1361A19-92BF-55E5-F70F-BA1DDD0EF5C1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F310EA78-E86F-95C0-2914-9889847828A7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E7DB45B4-2F0E-80FF-D34F-BCF9D5567D25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67" name="그룹 66">
              <a:extLst>
                <a:ext uri="{FF2B5EF4-FFF2-40B4-BE49-F238E27FC236}">
                  <a16:creationId xmlns:a16="http://schemas.microsoft.com/office/drawing/2014/main" id="{25B62C5A-E4E9-46B1-B128-E13AE94147B1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69" name="직사각형 68">
                <a:extLst>
                  <a:ext uri="{FF2B5EF4-FFF2-40B4-BE49-F238E27FC236}">
                    <a16:creationId xmlns:a16="http://schemas.microsoft.com/office/drawing/2014/main" id="{5945640A-5D9A-D016-3D80-31DE3F9F23E7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0" name="직사각형 69">
                <a:extLst>
                  <a:ext uri="{FF2B5EF4-FFF2-40B4-BE49-F238E27FC236}">
                    <a16:creationId xmlns:a16="http://schemas.microsoft.com/office/drawing/2014/main" id="{CCBC1923-C1C4-52C7-E158-45CDF6F6E408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1" name="직사각형 70">
                <a:extLst>
                  <a:ext uri="{FF2B5EF4-FFF2-40B4-BE49-F238E27FC236}">
                    <a16:creationId xmlns:a16="http://schemas.microsoft.com/office/drawing/2014/main" id="{2FC484D1-7A70-4498-2E9A-43981A63FB3B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2" name="직사각형 71">
                <a:extLst>
                  <a:ext uri="{FF2B5EF4-FFF2-40B4-BE49-F238E27FC236}">
                    <a16:creationId xmlns:a16="http://schemas.microsoft.com/office/drawing/2014/main" id="{9701B4D4-57B1-462D-9421-5765503200DB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3" name="직사각형 72">
                <a:extLst>
                  <a:ext uri="{FF2B5EF4-FFF2-40B4-BE49-F238E27FC236}">
                    <a16:creationId xmlns:a16="http://schemas.microsoft.com/office/drawing/2014/main" id="{95567D42-5888-C541-413A-5BD695CC604E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4" name="직사각형 73">
                <a:extLst>
                  <a:ext uri="{FF2B5EF4-FFF2-40B4-BE49-F238E27FC236}">
                    <a16:creationId xmlns:a16="http://schemas.microsoft.com/office/drawing/2014/main" id="{CB6295FB-6106-ECB6-F22C-7785BD747E8B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1E06E845-717C-E252-A511-31753440778C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C19671A7-340F-8632-BC90-8252979ED6E7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68" name="직사각형 67">
              <a:extLst>
                <a:ext uri="{FF2B5EF4-FFF2-40B4-BE49-F238E27FC236}">
                  <a16:creationId xmlns:a16="http://schemas.microsoft.com/office/drawing/2014/main" id="{92D8FC2F-E9DC-3830-5091-34533A5CA55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AB265912-143D-49C3-BE84-04E74CE108BE}"/>
            </a:ext>
          </a:extLst>
        </xdr:cNvPr>
        <xdr:cNvSpPr/>
      </xdr:nvSpPr>
      <xdr:spPr>
        <a:xfrm>
          <a:off x="7211488" y="7670421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8" name="직사각형 77">
          <a:extLst>
            <a:ext uri="{FF2B5EF4-FFF2-40B4-BE49-F238E27FC236}">
              <a16:creationId xmlns:a16="http://schemas.microsoft.com/office/drawing/2014/main" id="{3A4352B3-41DD-4BC6-A20C-40260DB8FB64}"/>
            </a:ext>
          </a:extLst>
        </xdr:cNvPr>
        <xdr:cNvSpPr/>
      </xdr:nvSpPr>
      <xdr:spPr>
        <a:xfrm>
          <a:off x="11618778" y="256370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786CDAB5-B4B2-45D4-B464-EFB30C33F170}"/>
            </a:ext>
          </a:extLst>
        </xdr:cNvPr>
        <xdr:cNvSpPr/>
      </xdr:nvSpPr>
      <xdr:spPr>
        <a:xfrm>
          <a:off x="11618778" y="256370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70B998F5-CF74-428D-B0BE-97C6D4AF3FC5}"/>
            </a:ext>
          </a:extLst>
        </xdr:cNvPr>
        <xdr:cNvSpPr/>
      </xdr:nvSpPr>
      <xdr:spPr>
        <a:xfrm>
          <a:off x="11618778" y="256370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C7274054-4F80-4F78-90AC-DF1E38217C6F}"/>
            </a:ext>
          </a:extLst>
        </xdr:cNvPr>
        <xdr:cNvSpPr/>
      </xdr:nvSpPr>
      <xdr:spPr>
        <a:xfrm>
          <a:off x="11618778" y="25637000"/>
          <a:ext cx="275199" cy="2680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1310ECA9-E3A4-4E53-8C53-E4E64A9ACCDF}"/>
            </a:ext>
          </a:extLst>
        </xdr:cNvPr>
        <xdr:cNvSpPr/>
      </xdr:nvSpPr>
      <xdr:spPr>
        <a:xfrm>
          <a:off x="6701270" y="15461672"/>
          <a:ext cx="2459182" cy="486132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7C19DAD5-41A7-49FE-89A4-68BB8445CA32}"/>
            </a:ext>
          </a:extLst>
        </xdr:cNvPr>
        <xdr:cNvSpPr/>
      </xdr:nvSpPr>
      <xdr:spPr>
        <a:xfrm>
          <a:off x="7330351" y="36929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FAC4C198-A5E4-403B-9648-E1A69961857C}"/>
            </a:ext>
          </a:extLst>
        </xdr:cNvPr>
        <xdr:cNvSpPr/>
      </xdr:nvSpPr>
      <xdr:spPr>
        <a:xfrm>
          <a:off x="8473342" y="36929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387CFDB8-FF68-4F2A-8285-6B8EE46E07CA}"/>
            </a:ext>
          </a:extLst>
        </xdr:cNvPr>
        <xdr:cNvSpPr/>
      </xdr:nvSpPr>
      <xdr:spPr>
        <a:xfrm>
          <a:off x="7314112" y="42317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871ABC71-72B2-4A8D-B1A1-D41420C7641D}"/>
            </a:ext>
          </a:extLst>
        </xdr:cNvPr>
        <xdr:cNvSpPr/>
      </xdr:nvSpPr>
      <xdr:spPr>
        <a:xfrm>
          <a:off x="8471431" y="42317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2539BF0A-CAC5-4F2D-8D2D-4F233C8599FA}"/>
            </a:ext>
          </a:extLst>
        </xdr:cNvPr>
        <xdr:cNvSpPr/>
      </xdr:nvSpPr>
      <xdr:spPr>
        <a:xfrm>
          <a:off x="8467610" y="47884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A5EA42A5-1327-4579-8818-8459C37B4B82}"/>
            </a:ext>
          </a:extLst>
        </xdr:cNvPr>
        <xdr:cNvSpPr/>
      </xdr:nvSpPr>
      <xdr:spPr>
        <a:xfrm>
          <a:off x="7325574" y="47884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24531807-F8E4-40C0-BBEE-B73AE6B06825}"/>
            </a:ext>
          </a:extLst>
        </xdr:cNvPr>
        <xdr:cNvSpPr/>
      </xdr:nvSpPr>
      <xdr:spPr>
        <a:xfrm>
          <a:off x="8467610" y="53311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32B5D0AE-4AEF-4B71-9D26-C57D06AF83A6}"/>
            </a:ext>
          </a:extLst>
        </xdr:cNvPr>
        <xdr:cNvSpPr/>
      </xdr:nvSpPr>
      <xdr:spPr>
        <a:xfrm>
          <a:off x="7325574" y="53311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953DE36D-ABFC-439E-ACDA-B5B94A76AF4B}"/>
            </a:ext>
          </a:extLst>
        </xdr:cNvPr>
        <xdr:cNvSpPr/>
      </xdr:nvSpPr>
      <xdr:spPr>
        <a:xfrm>
          <a:off x="6088379" y="15589024"/>
          <a:ext cx="420272" cy="1482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48857FDB-C219-4EE2-92F3-4F9C33058D68}"/>
            </a:ext>
          </a:extLst>
        </xdr:cNvPr>
        <xdr:cNvSpPr/>
      </xdr:nvSpPr>
      <xdr:spPr>
        <a:xfrm>
          <a:off x="6095133" y="15881874"/>
          <a:ext cx="420272" cy="13874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149088</xdr:colOff>
      <xdr:row>6</xdr:row>
      <xdr:rowOff>71397</xdr:rowOff>
    </xdr:from>
    <xdr:ext cx="8670370" cy="2172148"/>
    <xdr:pic>
      <xdr:nvPicPr>
        <xdr:cNvPr id="2" name="그림 1">
          <a:extLst>
            <a:ext uri="{FF2B5EF4-FFF2-40B4-BE49-F238E27FC236}">
              <a16:creationId xmlns:a16="http://schemas.microsoft.com/office/drawing/2014/main" id="{DAEC88AE-3F43-4D97-B7B0-7552501FE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838" y="1328697"/>
          <a:ext cx="8670370" cy="2172148"/>
        </a:xfrm>
        <a:prstGeom prst="rect">
          <a:avLst/>
        </a:prstGeom>
      </xdr:spPr>
    </xdr:pic>
    <xdr:clientData/>
  </xdr:one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F516D13D-CAED-4C1D-90DA-87B257C169A8}"/>
            </a:ext>
          </a:extLst>
        </xdr:cNvPr>
        <xdr:cNvGrpSpPr/>
      </xdr:nvGrpSpPr>
      <xdr:grpSpPr>
        <a:xfrm>
          <a:off x="6867635" y="8260506"/>
          <a:ext cx="3503458" cy="4878324"/>
          <a:chOff x="14027960" y="5987539"/>
          <a:chExt cx="3499648" cy="4902011"/>
        </a:xfrm>
      </xdr:grpSpPr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3C1ADD92-820B-1B3F-11FC-725E500BC9CA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7" name="직사각형 6">
              <a:extLst>
                <a:ext uri="{FF2B5EF4-FFF2-40B4-BE49-F238E27FC236}">
                  <a16:creationId xmlns:a16="http://schemas.microsoft.com/office/drawing/2014/main" id="{94D7EDBB-D22B-890E-6858-002697DF0CF4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8" name="Picture 4">
              <a:extLst>
                <a:ext uri="{FF2B5EF4-FFF2-40B4-BE49-F238E27FC236}">
                  <a16:creationId xmlns:a16="http://schemas.microsoft.com/office/drawing/2014/main" id="{F5810CE0-CBBF-8EBC-19FB-AA9F5EBB4E9A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353BAFF3-B067-79CE-7CD6-791C7107C247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6" name="Picture 4">
            <a:extLst>
              <a:ext uri="{FF2B5EF4-FFF2-40B4-BE49-F238E27FC236}">
                <a16:creationId xmlns:a16="http://schemas.microsoft.com/office/drawing/2014/main" id="{86B082B4-1B8C-AB18-1A0E-64812C7C3F35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oneCellAnchor>
    <xdr:from>
      <xdr:col>1</xdr:col>
      <xdr:colOff>40822</xdr:colOff>
      <xdr:row>854</xdr:row>
      <xdr:rowOff>54429</xdr:rowOff>
    </xdr:from>
    <xdr:ext cx="7406028" cy="8916655"/>
    <xdr:pic>
      <xdr:nvPicPr>
        <xdr:cNvPr id="9" name="Picture 79">
          <a:extLst>
            <a:ext uri="{FF2B5EF4-FFF2-40B4-BE49-F238E27FC236}">
              <a16:creationId xmlns:a16="http://schemas.microsoft.com/office/drawing/2014/main" id="{5F571D94-DDEE-47AB-A658-37F9CA93D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572" y="179010129"/>
          <a:ext cx="7406028" cy="8916655"/>
        </a:xfrm>
        <a:prstGeom prst="rect">
          <a:avLst/>
        </a:prstGeom>
      </xdr:spPr>
    </xdr:pic>
    <xdr:clientData/>
  </xdr:one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BB0ED9F9-BF19-4A88-9611-CADB0F52544A}"/>
            </a:ext>
          </a:extLst>
        </xdr:cNvPr>
        <xdr:cNvSpPr/>
      </xdr:nvSpPr>
      <xdr:spPr>
        <a:xfrm>
          <a:off x="2003724" y="2759681"/>
          <a:ext cx="275199" cy="2299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759BB229-6E94-4AF8-84D4-8C70C243F660}"/>
            </a:ext>
          </a:extLst>
        </xdr:cNvPr>
        <xdr:cNvSpPr/>
      </xdr:nvSpPr>
      <xdr:spPr>
        <a:xfrm>
          <a:off x="2017578" y="20341100"/>
          <a:ext cx="275199" cy="2299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20BA9A30-335A-4E00-98C6-A10AF74F1685}"/>
            </a:ext>
          </a:extLst>
        </xdr:cNvPr>
        <xdr:cNvSpPr/>
      </xdr:nvSpPr>
      <xdr:spPr>
        <a:xfrm>
          <a:off x="432521" y="2931103"/>
          <a:ext cx="2309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2E9BE87D-B6C0-4789-947B-FBD0D50ADD34}"/>
            </a:ext>
          </a:extLst>
        </xdr:cNvPr>
        <xdr:cNvSpPr/>
      </xdr:nvSpPr>
      <xdr:spPr>
        <a:xfrm>
          <a:off x="578643" y="3141518"/>
          <a:ext cx="15499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ADA6A171-2318-4B04-9718-E8860DEB4606}"/>
            </a:ext>
          </a:extLst>
        </xdr:cNvPr>
        <xdr:cNvSpPr/>
      </xdr:nvSpPr>
      <xdr:spPr>
        <a:xfrm>
          <a:off x="2000013" y="1470095"/>
          <a:ext cx="266540" cy="2100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79AB9DBC-AB1E-405C-96BC-69AA301822E0}"/>
            </a:ext>
          </a:extLst>
        </xdr:cNvPr>
        <xdr:cNvGrpSpPr/>
      </xdr:nvGrpSpPr>
      <xdr:grpSpPr>
        <a:xfrm>
          <a:off x="326572" y="3624772"/>
          <a:ext cx="9684084" cy="2887662"/>
          <a:chOff x="265164" y="4141783"/>
          <a:chExt cx="9665713" cy="2989865"/>
        </a:xfrm>
      </xdr:grpSpPr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5B2AB894-21D7-6A58-9D0E-720827A63A4B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E639A033-34C6-B717-CCCF-7C32E5400045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CE52FDDE-78E3-8E72-9004-81F671D32E8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9" name="Straight Connector 247">
            <a:extLst>
              <a:ext uri="{FF2B5EF4-FFF2-40B4-BE49-F238E27FC236}">
                <a16:creationId xmlns:a16="http://schemas.microsoft.com/office/drawing/2014/main" id="{AF937A82-A447-A156-6B54-642077CFF801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39C4459C-2A0C-B1C2-8B32-826E05FF8944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416AE88D-9A82-083B-07A7-20B82A8A55D3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C2F63820-39EE-DE1E-AE9F-19A67A507FB1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2" name="직사각형 41">
              <a:extLst>
                <a:ext uri="{FF2B5EF4-FFF2-40B4-BE49-F238E27FC236}">
                  <a16:creationId xmlns:a16="http://schemas.microsoft.com/office/drawing/2014/main" id="{8AEBDC65-4A2C-2C20-4476-C5B915F2528B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2" name="그룹 21">
            <a:extLst>
              <a:ext uri="{FF2B5EF4-FFF2-40B4-BE49-F238E27FC236}">
                <a16:creationId xmlns:a16="http://schemas.microsoft.com/office/drawing/2014/main" id="{86B1CE5A-BE30-15B8-144D-57E28964F984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39" name="직사각형 38">
              <a:extLst>
                <a:ext uri="{FF2B5EF4-FFF2-40B4-BE49-F238E27FC236}">
                  <a16:creationId xmlns:a16="http://schemas.microsoft.com/office/drawing/2014/main" id="{527784BF-C731-FE77-7F12-D9DEA995303C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0" name="직사각형 39">
              <a:extLst>
                <a:ext uri="{FF2B5EF4-FFF2-40B4-BE49-F238E27FC236}">
                  <a16:creationId xmlns:a16="http://schemas.microsoft.com/office/drawing/2014/main" id="{14408CC4-A86E-498A-0FA1-8517CAF9BDBC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4465ABF8-5656-0918-00C1-45708BE21D72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6C6BABB3-487F-EE96-523A-2AA870010554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53A2BCD0-C938-C445-AD6D-38E6B098E22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29C83D8B-29DE-C735-9543-A319A22C4CB8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BDBAC151-C1E9-29C0-5E05-94AF3543520C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10F61261-9E85-049B-119F-A30106AAB6C4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A635D3CE-8D34-3D3F-A264-3616C96B4DE7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122F63B8-BAD4-B5DB-7A60-B0965FE0BA81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3420FA5A-1B18-57B3-0701-43BE81C7F7EA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E8D313EC-0770-E7D8-BB07-BEA1349948F3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C038501B-3A5B-2829-4AEC-0A3008887F6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699A216D-0769-D3DF-E828-B4AD69D7DCB8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91BA69E0-DCAA-EED7-BA42-62D150EF464E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1D78F1C3-B9D4-9FC7-A8F6-D033ED67E56F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2D948F24-5558-0C6C-85BE-B1BA44FB1499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51570067-E4E3-4FAC-4D08-C7EF1FB198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oneCellAnchor>
    <xdr:from>
      <xdr:col>1</xdr:col>
      <xdr:colOff>258536</xdr:colOff>
      <xdr:row>24</xdr:row>
      <xdr:rowOff>110761</xdr:rowOff>
    </xdr:from>
    <xdr:ext cx="3415665" cy="13835902"/>
    <xdr:pic>
      <xdr:nvPicPr>
        <xdr:cNvPr id="43" name="그림 4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E71BD58C-6F93-4A26-83F1-C1240D42D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286" y="5139961"/>
          <a:ext cx="3415665" cy="1383590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44" name="Picture 4">
          <a:extLst>
            <a:ext uri="{FF2B5EF4-FFF2-40B4-BE49-F238E27FC236}">
              <a16:creationId xmlns:a16="http://schemas.microsoft.com/office/drawing/2014/main" id="{2F126C8B-351B-4E5B-9DC3-47B818210C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1335808" y="9511397"/>
          <a:ext cx="0" cy="458358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45" name="그룹 44">
          <a:extLst>
            <a:ext uri="{FF2B5EF4-FFF2-40B4-BE49-F238E27FC236}">
              <a16:creationId xmlns:a16="http://schemas.microsoft.com/office/drawing/2014/main" id="{FD21C386-9F55-4AB2-84D1-3478D5B1EF99}"/>
            </a:ext>
          </a:extLst>
        </xdr:cNvPr>
        <xdr:cNvGrpSpPr/>
      </xdr:nvGrpSpPr>
      <xdr:grpSpPr>
        <a:xfrm>
          <a:off x="6314556" y="8078938"/>
          <a:ext cx="3843821" cy="8038045"/>
          <a:chOff x="6164204" y="7539618"/>
          <a:chExt cx="3857137" cy="8150592"/>
        </a:xfrm>
      </xdr:grpSpPr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97546416-4B0E-07C2-69F9-87015666836F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49941F6C-B850-39BA-F984-6F98CE0C0E4B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49BDC2E4-33E2-95E9-1F19-C6AA01F8F0A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37159404-F789-AD91-4295-6A5E06064F11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60F80871-6A2E-9E94-584D-7B94F6D8B4BA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A3C2898E-A18F-A7EB-4E9A-20D6C132FCC5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F534E998-ECD1-0A7E-6638-F831ED731B6A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3" name="직사각형 52">
            <a:extLst>
              <a:ext uri="{FF2B5EF4-FFF2-40B4-BE49-F238E27FC236}">
                <a16:creationId xmlns:a16="http://schemas.microsoft.com/office/drawing/2014/main" id="{3540CD3B-D458-AB47-A4B4-60E02BBB0154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979C73A-9269-0852-3569-722FD4F66D67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1F704A07-B0B3-D851-1997-7230E5E6D4A3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4BD91381-92A7-821A-6EFB-6B0C0F68A853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503BC5CD-0B63-3289-CF92-04A93A1D2661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5D5C9A38-60ED-3328-EDBB-99A5B41DCEE8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726D7BCF-1E17-2560-E91B-C3CEF7432431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8DC3DE98-1AA5-C188-F833-2D00EFF432C4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F1F0FB5E-7B73-67B3-80BE-7CEC93E49CA3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B33C11D8-9634-8C49-DCD8-8B53904A1E65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CE08373E-DF8A-CE4A-B09D-F18D8F677AD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CF9A99CD-0B9C-6162-C060-4B9B923F6CF3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65" name="그룹 64">
              <a:extLst>
                <a:ext uri="{FF2B5EF4-FFF2-40B4-BE49-F238E27FC236}">
                  <a16:creationId xmlns:a16="http://schemas.microsoft.com/office/drawing/2014/main" id="{45ED9B04-A464-A4D1-0886-D64FD2085F5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67" name="직사각형 66">
                <a:extLst>
                  <a:ext uri="{FF2B5EF4-FFF2-40B4-BE49-F238E27FC236}">
                    <a16:creationId xmlns:a16="http://schemas.microsoft.com/office/drawing/2014/main" id="{23917648-4F74-7296-C3EF-9DA39863D7CA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8" name="직사각형 67">
                <a:extLst>
                  <a:ext uri="{FF2B5EF4-FFF2-40B4-BE49-F238E27FC236}">
                    <a16:creationId xmlns:a16="http://schemas.microsoft.com/office/drawing/2014/main" id="{B4A208BB-BD57-5337-94E9-B362E362F07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9" name="직사각형 68">
                <a:extLst>
                  <a:ext uri="{FF2B5EF4-FFF2-40B4-BE49-F238E27FC236}">
                    <a16:creationId xmlns:a16="http://schemas.microsoft.com/office/drawing/2014/main" id="{8D93B50C-9269-BE21-D7B8-A80E3702E7DE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0" name="직사각형 69">
                <a:extLst>
                  <a:ext uri="{FF2B5EF4-FFF2-40B4-BE49-F238E27FC236}">
                    <a16:creationId xmlns:a16="http://schemas.microsoft.com/office/drawing/2014/main" id="{14820E74-BFDE-775F-98F0-9035FD284995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1" name="직사각형 70">
                <a:extLst>
                  <a:ext uri="{FF2B5EF4-FFF2-40B4-BE49-F238E27FC236}">
                    <a16:creationId xmlns:a16="http://schemas.microsoft.com/office/drawing/2014/main" id="{492D6C05-3AF7-4042-1505-9E006D3F452A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2" name="직사각형 71">
                <a:extLst>
                  <a:ext uri="{FF2B5EF4-FFF2-40B4-BE49-F238E27FC236}">
                    <a16:creationId xmlns:a16="http://schemas.microsoft.com/office/drawing/2014/main" id="{1A15564B-5F07-42BB-4F6F-C5CFA5B9E3F2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3" name="직사각형 72">
                <a:extLst>
                  <a:ext uri="{FF2B5EF4-FFF2-40B4-BE49-F238E27FC236}">
                    <a16:creationId xmlns:a16="http://schemas.microsoft.com/office/drawing/2014/main" id="{3166D16B-AAAA-7E6F-799A-48458F2F8102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4" name="직사각형 73">
                <a:extLst>
                  <a:ext uri="{FF2B5EF4-FFF2-40B4-BE49-F238E27FC236}">
                    <a16:creationId xmlns:a16="http://schemas.microsoft.com/office/drawing/2014/main" id="{E47030FE-D07F-DBA3-9D74-73F3F747D86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66" name="직사각형 65">
              <a:extLst>
                <a:ext uri="{FF2B5EF4-FFF2-40B4-BE49-F238E27FC236}">
                  <a16:creationId xmlns:a16="http://schemas.microsoft.com/office/drawing/2014/main" id="{073D4F19-218F-00A8-3474-2A244C891C29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75" name="직사각형 74">
          <a:extLst>
            <a:ext uri="{FF2B5EF4-FFF2-40B4-BE49-F238E27FC236}">
              <a16:creationId xmlns:a16="http://schemas.microsoft.com/office/drawing/2014/main" id="{7ABF4CCA-C9EF-4395-B2A7-B59CB2819DA7}"/>
            </a:ext>
          </a:extLst>
        </xdr:cNvPr>
        <xdr:cNvSpPr/>
      </xdr:nvSpPr>
      <xdr:spPr>
        <a:xfrm>
          <a:off x="1333500" y="5194392"/>
          <a:ext cx="569" cy="1382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76" name="그룹 75">
          <a:extLst>
            <a:ext uri="{FF2B5EF4-FFF2-40B4-BE49-F238E27FC236}">
              <a16:creationId xmlns:a16="http://schemas.microsoft.com/office/drawing/2014/main" id="{50084C88-E9F8-4B60-8053-8FBBB04240D6}"/>
            </a:ext>
          </a:extLst>
        </xdr:cNvPr>
        <xdr:cNvGrpSpPr/>
      </xdr:nvGrpSpPr>
      <xdr:grpSpPr>
        <a:xfrm>
          <a:off x="2292013" y="12844999"/>
          <a:ext cx="1968609" cy="1564370"/>
          <a:chOff x="478970" y="10580199"/>
          <a:chExt cx="1956041" cy="1598195"/>
        </a:xfrm>
      </xdr:grpSpPr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3E50E1C-642B-6551-6DAE-740F872AC0C9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9641B09F-CA1A-8A82-DB8A-394748C7444A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F63FB63D-5D00-2243-A0D7-D6FD196388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307D52B1-BCEA-AD1F-B843-A458B0024691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E11D220A-2C80-4914-9563-ECE4BEC50E9E}"/>
            </a:ext>
          </a:extLst>
        </xdr:cNvPr>
        <xdr:cNvSpPr/>
      </xdr:nvSpPr>
      <xdr:spPr>
        <a:xfrm>
          <a:off x="2017578" y="20341100"/>
          <a:ext cx="275199" cy="2299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300662B5-8B13-4753-8D32-B497FA2B47E9}"/>
            </a:ext>
          </a:extLst>
        </xdr:cNvPr>
        <xdr:cNvSpPr/>
      </xdr:nvSpPr>
      <xdr:spPr>
        <a:xfrm>
          <a:off x="2017578" y="20341100"/>
          <a:ext cx="275199" cy="2299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23877618-80F1-4075-A1B5-17A74B4FB17B}"/>
            </a:ext>
          </a:extLst>
        </xdr:cNvPr>
        <xdr:cNvSpPr/>
      </xdr:nvSpPr>
      <xdr:spPr>
        <a:xfrm>
          <a:off x="2017578" y="20341100"/>
          <a:ext cx="275199" cy="2299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1B9438B2-C459-4838-9A08-792DF6BFFB7C}"/>
            </a:ext>
          </a:extLst>
        </xdr:cNvPr>
        <xdr:cNvSpPr/>
      </xdr:nvSpPr>
      <xdr:spPr>
        <a:xfrm>
          <a:off x="2017578" y="20341100"/>
          <a:ext cx="275199" cy="2299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6D0FD6E2-3357-4882-8707-5227958AA338}"/>
            </a:ext>
          </a:extLst>
        </xdr:cNvPr>
        <xdr:cNvSpPr/>
      </xdr:nvSpPr>
      <xdr:spPr>
        <a:xfrm>
          <a:off x="1329821" y="11637822"/>
          <a:ext cx="5542" cy="4080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C5214E87-0D92-4470-B749-DF11D9A7771A}"/>
            </a:ext>
          </a:extLst>
        </xdr:cNvPr>
        <xdr:cNvSpPr/>
      </xdr:nvSpPr>
      <xdr:spPr>
        <a:xfrm>
          <a:off x="1329489" y="2118216"/>
          <a:ext cx="354" cy="18581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2D7CE638-49C9-4093-9056-1F628581FFAA}"/>
            </a:ext>
          </a:extLst>
        </xdr:cNvPr>
        <xdr:cNvSpPr/>
      </xdr:nvSpPr>
      <xdr:spPr>
        <a:xfrm>
          <a:off x="1329480" y="2118216"/>
          <a:ext cx="7968" cy="1839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B66704AA-961B-49BA-8538-44D6C7510A0D}"/>
            </a:ext>
          </a:extLst>
        </xdr:cNvPr>
        <xdr:cNvSpPr/>
      </xdr:nvSpPr>
      <xdr:spPr>
        <a:xfrm>
          <a:off x="1332300" y="2542645"/>
          <a:ext cx="4256" cy="1820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9823FD81-5B16-4364-9DE6-0FE2C46DBEFF}"/>
            </a:ext>
          </a:extLst>
        </xdr:cNvPr>
        <xdr:cNvSpPr/>
      </xdr:nvSpPr>
      <xdr:spPr>
        <a:xfrm>
          <a:off x="1337094" y="2542645"/>
          <a:ext cx="0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5167B187-76CF-4B9B-B309-6F18EECD92B5}"/>
            </a:ext>
          </a:extLst>
        </xdr:cNvPr>
        <xdr:cNvSpPr/>
      </xdr:nvSpPr>
      <xdr:spPr>
        <a:xfrm>
          <a:off x="1333273" y="2985090"/>
          <a:ext cx="383" cy="16279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6A227741-73EA-46E5-93FA-B6868E7F16D1}"/>
            </a:ext>
          </a:extLst>
        </xdr:cNvPr>
        <xdr:cNvSpPr/>
      </xdr:nvSpPr>
      <xdr:spPr>
        <a:xfrm>
          <a:off x="1334237" y="2985090"/>
          <a:ext cx="383" cy="16279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89E154E-74D2-4A28-A63D-D0BD2BE8F625}"/>
            </a:ext>
          </a:extLst>
        </xdr:cNvPr>
        <xdr:cNvSpPr/>
      </xdr:nvSpPr>
      <xdr:spPr>
        <a:xfrm>
          <a:off x="1333273" y="3413448"/>
          <a:ext cx="383" cy="15438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2000AA21-C1C0-4B77-98B5-E4A295B795F5}"/>
            </a:ext>
          </a:extLst>
        </xdr:cNvPr>
        <xdr:cNvSpPr/>
      </xdr:nvSpPr>
      <xdr:spPr>
        <a:xfrm>
          <a:off x="1334237" y="3413448"/>
          <a:ext cx="383" cy="15438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6BF7F10D-AFF6-4E3A-9C80-709E7209205F}"/>
            </a:ext>
          </a:extLst>
        </xdr:cNvPr>
        <xdr:cNvSpPr/>
      </xdr:nvSpPr>
      <xdr:spPr>
        <a:xfrm>
          <a:off x="1331739" y="11702945"/>
          <a:ext cx="5412" cy="1179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8CDB8524-6A34-4D59-A252-25830C133045}"/>
            </a:ext>
          </a:extLst>
        </xdr:cNvPr>
        <xdr:cNvSpPr/>
      </xdr:nvSpPr>
      <xdr:spPr>
        <a:xfrm>
          <a:off x="1335549" y="11852656"/>
          <a:ext cx="0" cy="13126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746325</xdr:colOff>
      <xdr:row>5</xdr:row>
      <xdr:rowOff>119570</xdr:rowOff>
    </xdr:from>
    <xdr:ext cx="8924316" cy="2145422"/>
    <xdr:pic>
      <xdr:nvPicPr>
        <xdr:cNvPr id="2" name="그림 1">
          <a:extLst>
            <a:ext uri="{FF2B5EF4-FFF2-40B4-BE49-F238E27FC236}">
              <a16:creationId xmlns:a16="http://schemas.microsoft.com/office/drawing/2014/main" id="{62ABB228-C46F-45FB-9BC3-F3E2DEAA0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125" y="1167320"/>
          <a:ext cx="8924316" cy="2145422"/>
        </a:xfrm>
        <a:prstGeom prst="rect">
          <a:avLst/>
        </a:prstGeom>
      </xdr:spPr>
    </xdr:pic>
    <xdr:clientData/>
  </xdr:oneCellAnchor>
  <xdr:oneCellAnchor>
    <xdr:from>
      <xdr:col>1</xdr:col>
      <xdr:colOff>40822</xdr:colOff>
      <xdr:row>854</xdr:row>
      <xdr:rowOff>54429</xdr:rowOff>
    </xdr:from>
    <xdr:ext cx="7409838" cy="9000010"/>
    <xdr:pic>
      <xdr:nvPicPr>
        <xdr:cNvPr id="3" name="Picture 79">
          <a:extLst>
            <a:ext uri="{FF2B5EF4-FFF2-40B4-BE49-F238E27FC236}">
              <a16:creationId xmlns:a16="http://schemas.microsoft.com/office/drawing/2014/main" id="{29483B19-C9A1-460C-9484-86C2DBA7B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7572" y="179010129"/>
          <a:ext cx="7409838" cy="9000010"/>
        </a:xfrm>
        <a:prstGeom prst="rect">
          <a:avLst/>
        </a:prstGeom>
      </xdr:spPr>
    </xdr:pic>
    <xdr:clientData/>
  </xdr:one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B0D215D3-7602-40C7-917C-A7216A3A6865}"/>
            </a:ext>
          </a:extLst>
        </xdr:cNvPr>
        <xdr:cNvSpPr/>
      </xdr:nvSpPr>
      <xdr:spPr>
        <a:xfrm>
          <a:off x="2003724" y="2759681"/>
          <a:ext cx="275199" cy="2299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EBCF86A-1850-44A8-B7AF-FA8F5CF1EB58}"/>
            </a:ext>
          </a:extLst>
        </xdr:cNvPr>
        <xdr:cNvSpPr/>
      </xdr:nvSpPr>
      <xdr:spPr>
        <a:xfrm>
          <a:off x="2017578" y="20341100"/>
          <a:ext cx="275199" cy="2299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6926760-065C-4F6D-A5DD-FD337F49CFB4}"/>
            </a:ext>
          </a:extLst>
        </xdr:cNvPr>
        <xdr:cNvSpPr/>
      </xdr:nvSpPr>
      <xdr:spPr>
        <a:xfrm>
          <a:off x="432521" y="3146099"/>
          <a:ext cx="2309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82D4C6E2-3DF2-4B7A-B15A-7CFFC8A91833}"/>
            </a:ext>
          </a:extLst>
        </xdr:cNvPr>
        <xdr:cNvSpPr/>
      </xdr:nvSpPr>
      <xdr:spPr>
        <a:xfrm>
          <a:off x="578643" y="3337463"/>
          <a:ext cx="15499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5F41AED4-C907-4EB2-98D1-3914053954CA}"/>
            </a:ext>
          </a:extLst>
        </xdr:cNvPr>
        <xdr:cNvSpPr/>
      </xdr:nvSpPr>
      <xdr:spPr>
        <a:xfrm>
          <a:off x="2000013" y="1470095"/>
          <a:ext cx="266540" cy="2100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60C0296B-6F13-4CB7-8195-E455EBAF3047}"/>
            </a:ext>
          </a:extLst>
        </xdr:cNvPr>
        <xdr:cNvSpPr/>
      </xdr:nvSpPr>
      <xdr:spPr>
        <a:xfrm>
          <a:off x="2017578" y="20341100"/>
          <a:ext cx="275199" cy="2299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3D026E8A-22ED-4347-A1CC-149596CD76C9}"/>
            </a:ext>
          </a:extLst>
        </xdr:cNvPr>
        <xdr:cNvSpPr/>
      </xdr:nvSpPr>
      <xdr:spPr>
        <a:xfrm>
          <a:off x="2017578" y="20341100"/>
          <a:ext cx="275199" cy="2299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98CFE58-00AF-4399-88B3-9CB32B4CCD2A}"/>
            </a:ext>
          </a:extLst>
        </xdr:cNvPr>
        <xdr:cNvSpPr/>
      </xdr:nvSpPr>
      <xdr:spPr>
        <a:xfrm>
          <a:off x="2017578" y="20341100"/>
          <a:ext cx="275199" cy="2299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62C39CFF-AE96-4DF0-BE85-1B68566065EC}"/>
            </a:ext>
          </a:extLst>
        </xdr:cNvPr>
        <xdr:cNvSpPr/>
      </xdr:nvSpPr>
      <xdr:spPr>
        <a:xfrm>
          <a:off x="2017578" y="20341100"/>
          <a:ext cx="275199" cy="2299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oneCellAnchor>
    <xdr:from>
      <xdr:col>1</xdr:col>
      <xdr:colOff>72526</xdr:colOff>
      <xdr:row>24</xdr:row>
      <xdr:rowOff>113755</xdr:rowOff>
    </xdr:from>
    <xdr:ext cx="3448330" cy="11855125"/>
    <xdr:pic>
      <xdr:nvPicPr>
        <xdr:cNvPr id="13" name="그림 12">
          <a:extLst>
            <a:ext uri="{FF2B5EF4-FFF2-40B4-BE49-F238E27FC236}">
              <a16:creationId xmlns:a16="http://schemas.microsoft.com/office/drawing/2014/main" id="{7EDCE78A-CF4F-415F-9255-FD690D0C9D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739276" y="5142955"/>
          <a:ext cx="3448330" cy="11855125"/>
        </a:xfrm>
        <a:prstGeom prst="rect">
          <a:avLst/>
        </a:prstGeom>
      </xdr:spPr>
    </xdr:pic>
    <xdr:clientData/>
  </xdr:oneCellAnchor>
  <xdr:oneCellAnchor>
    <xdr:from>
      <xdr:col>1</xdr:col>
      <xdr:colOff>5507085</xdr:colOff>
      <xdr:row>24</xdr:row>
      <xdr:rowOff>61850</xdr:rowOff>
    </xdr:from>
    <xdr:ext cx="3316059" cy="2221236"/>
    <xdr:pic>
      <xdr:nvPicPr>
        <xdr:cNvPr id="14" name="그림 13">
          <a:extLst>
            <a:ext uri="{FF2B5EF4-FFF2-40B4-BE49-F238E27FC236}">
              <a16:creationId xmlns:a16="http://schemas.microsoft.com/office/drawing/2014/main" id="{5272DAB3-ABF6-4C2D-9B93-45DF9DADED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1335135" y="5091050"/>
          <a:ext cx="3316059" cy="2221236"/>
        </a:xfrm>
        <a:prstGeom prst="rect">
          <a:avLst/>
        </a:prstGeom>
      </xdr:spPr>
    </xdr:pic>
    <xdr:clientData/>
  </xdr:one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28224DDF-0A26-49B0-A15B-9CE522BC23C1}"/>
            </a:ext>
          </a:extLst>
        </xdr:cNvPr>
        <xdr:cNvGrpSpPr/>
      </xdr:nvGrpSpPr>
      <xdr:grpSpPr>
        <a:xfrm>
          <a:off x="98948" y="3028008"/>
          <a:ext cx="9689990" cy="2881091"/>
          <a:chOff x="265164" y="4153141"/>
          <a:chExt cx="9665713" cy="2978507"/>
        </a:xfrm>
      </xdr:grpSpPr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9D8101F4-03D4-D44B-DFFC-645F97EDA701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97B08FC7-0492-7C91-01A6-CD2F03707BCE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77CB7567-16DA-04B0-C461-6C8133482F9D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9" name="Straight Connector 247">
            <a:extLst>
              <a:ext uri="{FF2B5EF4-FFF2-40B4-BE49-F238E27FC236}">
                <a16:creationId xmlns:a16="http://schemas.microsoft.com/office/drawing/2014/main" id="{92418728-F771-0A9D-D178-22ACB887DAB7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82DF9E74-5034-6CE5-620E-5A7E2C3D4A1F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B9B8E919-3D11-BD92-A645-0483CB2A7D06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1" name="직사각형 40">
              <a:extLst>
                <a:ext uri="{FF2B5EF4-FFF2-40B4-BE49-F238E27FC236}">
                  <a16:creationId xmlns:a16="http://schemas.microsoft.com/office/drawing/2014/main" id="{BDE392A9-4C2D-8A69-026E-C237D2F0D9A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2" name="직사각형 41">
              <a:extLst>
                <a:ext uri="{FF2B5EF4-FFF2-40B4-BE49-F238E27FC236}">
                  <a16:creationId xmlns:a16="http://schemas.microsoft.com/office/drawing/2014/main" id="{167CEBA7-CC3F-AE2D-5D56-44FBC7587DD3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2" name="그룹 21">
            <a:extLst>
              <a:ext uri="{FF2B5EF4-FFF2-40B4-BE49-F238E27FC236}">
                <a16:creationId xmlns:a16="http://schemas.microsoft.com/office/drawing/2014/main" id="{37E54721-7073-FC31-3CD8-3F14A2AC7288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39" name="직사각형 38">
              <a:extLst>
                <a:ext uri="{FF2B5EF4-FFF2-40B4-BE49-F238E27FC236}">
                  <a16:creationId xmlns:a16="http://schemas.microsoft.com/office/drawing/2014/main" id="{E885CDE5-C74C-8FB0-3C13-CD283F7F9FF5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0" name="직사각형 39">
              <a:extLst>
                <a:ext uri="{FF2B5EF4-FFF2-40B4-BE49-F238E27FC236}">
                  <a16:creationId xmlns:a16="http://schemas.microsoft.com/office/drawing/2014/main" id="{54322F56-E481-1FF2-CAF8-D95D718E8101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DDD28EAC-ACB5-0EB8-CCE4-8D9953C8E63B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D6BDAEA4-BCC5-1DC4-6187-5FB9CA3D39E8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CDBDA090-1BF5-B226-FA49-A84373C53FB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52A3182B-406A-60CA-73EA-A9C37D93163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322486E5-7F45-AE1C-A685-F43E264CD827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76EA3AD4-CA8D-82D1-41C5-F11FDB36A8D7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EDCA7F3B-A501-3BFB-A284-518ECC7704CE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6D2E730-E7DF-41E7-7C1D-C7C1535301D8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B7EB4F4C-698B-6E82-7F62-83EEF5FCABAF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63101170-5C77-855A-EB56-D4AAE116E254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97BE0C0B-51F1-B6F7-2D31-7A160CEC9C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A441B611-7B65-BE44-8350-6FE01C63233A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390F297-6245-F447-06F1-4F9C867E07B5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73FFEF13-2AF6-05EB-C655-E8CB223F5F4E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F404D5A8-69E0-7A4C-590E-EE658B9C663A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C1D6ACFF-AFE5-B9D7-CE47-4D2886F69047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oneCellAnchor>
    <xdr:from>
      <xdr:col>1</xdr:col>
      <xdr:colOff>5818144</xdr:colOff>
      <xdr:row>44</xdr:row>
      <xdr:rowOff>197848</xdr:rowOff>
    </xdr:from>
    <xdr:ext cx="3000374" cy="5677643"/>
    <xdr:pic>
      <xdr:nvPicPr>
        <xdr:cNvPr id="43" name="그림 42">
          <a:extLst>
            <a:ext uri="{FF2B5EF4-FFF2-40B4-BE49-F238E27FC236}">
              <a16:creationId xmlns:a16="http://schemas.microsoft.com/office/drawing/2014/main" id="{34064F06-9707-4D7F-A710-1F2E28B967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1331869" y="9418048"/>
          <a:ext cx="3000374" cy="5677643"/>
        </a:xfrm>
        <a:prstGeom prst="rect">
          <a:avLst/>
        </a:prstGeom>
      </xdr:spPr>
    </xdr:pic>
    <xdr:clientData/>
  </xdr:one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44" name="그룹 43">
          <a:extLst>
            <a:ext uri="{FF2B5EF4-FFF2-40B4-BE49-F238E27FC236}">
              <a16:creationId xmlns:a16="http://schemas.microsoft.com/office/drawing/2014/main" id="{0D11792F-31BC-4D56-8F71-655393715B8F}"/>
            </a:ext>
          </a:extLst>
        </xdr:cNvPr>
        <xdr:cNvGrpSpPr/>
      </xdr:nvGrpSpPr>
      <xdr:grpSpPr>
        <a:xfrm>
          <a:off x="6135579" y="7926615"/>
          <a:ext cx="3847631" cy="7886789"/>
          <a:chOff x="6164204" y="7800972"/>
          <a:chExt cx="3857137" cy="7889238"/>
        </a:xfrm>
      </xdr:grpSpPr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469A806A-FBC6-C238-A4BE-42FA8EBCC36E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0ED3C026-6D15-BA23-41E8-A60118F69227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600994F7-8B0C-5670-63BE-756BFF677D87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8ECD3773-6CA0-D883-5D94-187C81F9B5EC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EC98DDA1-D721-A68D-3669-F87D20AC6CC3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D03CBE41-23C3-BAD6-FCD2-81C99026F1A5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5222ED04-441B-E2E7-27BC-4202851E871D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EA837614-9D9E-55B5-7A4C-2B5B4B31642D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3" name="직사각형 52">
            <a:extLst>
              <a:ext uri="{FF2B5EF4-FFF2-40B4-BE49-F238E27FC236}">
                <a16:creationId xmlns:a16="http://schemas.microsoft.com/office/drawing/2014/main" id="{4C8D2A50-58E5-B9C5-B212-BB2CB32BDAB3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FCBD32EB-816E-C8F6-0A88-12050C4BAADF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66532D3B-79C5-36E5-DE99-9B72390BA196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393A2F77-D301-09D7-EF15-160CC865CC27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7247ECEE-98F8-FE57-BBF5-C3A07B194EF7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60C3547E-D216-19EA-2572-D0BAE696A258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CDDFBBD5-5868-2E39-C45D-F6FAC13234E6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FBEDD1C9-D3DA-F882-3369-CFBD43952103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AFDC989B-CCEB-2D81-3E58-FF598DF8D6EC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59D2BB2A-18CD-D04C-6A0A-11EE34FDC2C8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63" name="그룹 62">
            <a:extLst>
              <a:ext uri="{FF2B5EF4-FFF2-40B4-BE49-F238E27FC236}">
                <a16:creationId xmlns:a16="http://schemas.microsoft.com/office/drawing/2014/main" id="{5B9151E5-3253-3114-112D-30DF6869569C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64" name="그룹 63">
              <a:extLst>
                <a:ext uri="{FF2B5EF4-FFF2-40B4-BE49-F238E27FC236}">
                  <a16:creationId xmlns:a16="http://schemas.microsoft.com/office/drawing/2014/main" id="{88936BDF-BEB1-8EDB-2FDE-289F1FFE483E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66" name="직사각형 65">
                <a:extLst>
                  <a:ext uri="{FF2B5EF4-FFF2-40B4-BE49-F238E27FC236}">
                    <a16:creationId xmlns:a16="http://schemas.microsoft.com/office/drawing/2014/main" id="{7EC9A66C-E57F-EE70-606D-3740D0A5A78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67" name="직사각형 66">
                <a:extLst>
                  <a:ext uri="{FF2B5EF4-FFF2-40B4-BE49-F238E27FC236}">
                    <a16:creationId xmlns:a16="http://schemas.microsoft.com/office/drawing/2014/main" id="{561B2F67-9FBB-20C1-73C8-A34685EEF4AF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8" name="직사각형 67">
                <a:extLst>
                  <a:ext uri="{FF2B5EF4-FFF2-40B4-BE49-F238E27FC236}">
                    <a16:creationId xmlns:a16="http://schemas.microsoft.com/office/drawing/2014/main" id="{A288A184-D836-B5E0-9608-5993BC539FEC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69" name="직사각형 68">
                <a:extLst>
                  <a:ext uri="{FF2B5EF4-FFF2-40B4-BE49-F238E27FC236}">
                    <a16:creationId xmlns:a16="http://schemas.microsoft.com/office/drawing/2014/main" id="{B703E8EB-04EC-781A-B870-07E6C0A3876F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0" name="직사각형 69">
                <a:extLst>
                  <a:ext uri="{FF2B5EF4-FFF2-40B4-BE49-F238E27FC236}">
                    <a16:creationId xmlns:a16="http://schemas.microsoft.com/office/drawing/2014/main" id="{EBF799A2-EA3A-87FE-21D4-051CAA87B284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1" name="직사각형 70">
                <a:extLst>
                  <a:ext uri="{FF2B5EF4-FFF2-40B4-BE49-F238E27FC236}">
                    <a16:creationId xmlns:a16="http://schemas.microsoft.com/office/drawing/2014/main" id="{7104FCBA-D600-4A91-CA9D-4F150B8C5AA8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2" name="직사각형 71">
                <a:extLst>
                  <a:ext uri="{FF2B5EF4-FFF2-40B4-BE49-F238E27FC236}">
                    <a16:creationId xmlns:a16="http://schemas.microsoft.com/office/drawing/2014/main" id="{CC8210C4-EE82-73B8-6CDC-C9F5E2512127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3" name="직사각형 72">
                <a:extLst>
                  <a:ext uri="{FF2B5EF4-FFF2-40B4-BE49-F238E27FC236}">
                    <a16:creationId xmlns:a16="http://schemas.microsoft.com/office/drawing/2014/main" id="{86B56D9C-6ECD-EAB1-54F6-C831F4A640BE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65" name="직사각형 64">
              <a:extLst>
                <a:ext uri="{FF2B5EF4-FFF2-40B4-BE49-F238E27FC236}">
                  <a16:creationId xmlns:a16="http://schemas.microsoft.com/office/drawing/2014/main" id="{440EBE7D-048B-AD06-4C5A-1316930D3881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74" name="그룹 73">
          <a:extLst>
            <a:ext uri="{FF2B5EF4-FFF2-40B4-BE49-F238E27FC236}">
              <a16:creationId xmlns:a16="http://schemas.microsoft.com/office/drawing/2014/main" id="{EBE0691A-7B54-46EE-AE68-E9CC839FE15B}"/>
            </a:ext>
          </a:extLst>
        </xdr:cNvPr>
        <xdr:cNvGrpSpPr/>
      </xdr:nvGrpSpPr>
      <xdr:grpSpPr>
        <a:xfrm>
          <a:off x="497476" y="14394451"/>
          <a:ext cx="1954032" cy="1558339"/>
          <a:chOff x="478970" y="10580199"/>
          <a:chExt cx="1956041" cy="1598195"/>
        </a:xfrm>
      </xdr:grpSpPr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97D88E7A-CD37-7EA6-7062-967A23796C4A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785E3F48-A017-34D1-CB2C-CEE67037660D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45A2BF2B-EFBC-69E9-E2CA-F174F9CF5C84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4AF64565-2C2B-47D0-AE88-80181767B42D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20FF3FEA-CA5E-4097-B25C-EAE5B42C05E9}"/>
            </a:ext>
          </a:extLst>
        </xdr:cNvPr>
        <xdr:cNvSpPr/>
      </xdr:nvSpPr>
      <xdr:spPr>
        <a:xfrm>
          <a:off x="1336964" y="11488882"/>
          <a:ext cx="0" cy="409932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25F276B6-9498-47C8-AF6A-287E59962EAC}"/>
            </a:ext>
          </a:extLst>
        </xdr:cNvPr>
        <xdr:cNvSpPr/>
      </xdr:nvSpPr>
      <xdr:spPr>
        <a:xfrm>
          <a:off x="1333827" y="1954092"/>
          <a:ext cx="354" cy="1413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DBAAFB45-BC78-4493-9584-1F42D266FF2D}"/>
            </a:ext>
          </a:extLst>
        </xdr:cNvPr>
        <xdr:cNvSpPr/>
      </xdr:nvSpPr>
      <xdr:spPr>
        <a:xfrm>
          <a:off x="1333818" y="1954092"/>
          <a:ext cx="0" cy="13947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82" name="직사각형 81">
          <a:extLst>
            <a:ext uri="{FF2B5EF4-FFF2-40B4-BE49-F238E27FC236}">
              <a16:creationId xmlns:a16="http://schemas.microsoft.com/office/drawing/2014/main" id="{EE2FC03E-FAF9-482A-BB0B-D4AAE2A47A45}"/>
            </a:ext>
          </a:extLst>
        </xdr:cNvPr>
        <xdr:cNvSpPr/>
      </xdr:nvSpPr>
      <xdr:spPr>
        <a:xfrm>
          <a:off x="1336638" y="2378521"/>
          <a:ext cx="0" cy="13761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955FA702-2566-4483-87E6-A222D694C2CF}"/>
            </a:ext>
          </a:extLst>
        </xdr:cNvPr>
        <xdr:cNvSpPr/>
      </xdr:nvSpPr>
      <xdr:spPr>
        <a:xfrm>
          <a:off x="1331907" y="2378521"/>
          <a:ext cx="2265" cy="13168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36C43176-B371-4708-9C33-5B78848B90C8}"/>
            </a:ext>
          </a:extLst>
        </xdr:cNvPr>
        <xdr:cNvSpPr/>
      </xdr:nvSpPr>
      <xdr:spPr>
        <a:xfrm>
          <a:off x="1337611" y="2820966"/>
          <a:ext cx="383" cy="1319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8C29C3D9-C0AC-4303-A726-BC1DA45AEF54}"/>
            </a:ext>
          </a:extLst>
        </xdr:cNvPr>
        <xdr:cNvSpPr/>
      </xdr:nvSpPr>
      <xdr:spPr>
        <a:xfrm>
          <a:off x="1329050" y="2820966"/>
          <a:ext cx="383" cy="1319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81EF4E8E-8014-4DF7-A73E-ADB2A37FBBAE}"/>
            </a:ext>
          </a:extLst>
        </xdr:cNvPr>
        <xdr:cNvSpPr/>
      </xdr:nvSpPr>
      <xdr:spPr>
        <a:xfrm>
          <a:off x="1337611" y="3249324"/>
          <a:ext cx="383" cy="1319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BAF7C5C4-C66D-408F-BCED-215852CD6024}"/>
            </a:ext>
          </a:extLst>
        </xdr:cNvPr>
        <xdr:cNvSpPr/>
      </xdr:nvSpPr>
      <xdr:spPr>
        <a:xfrm>
          <a:off x="1329050" y="3249324"/>
          <a:ext cx="383" cy="1319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94A7EDA8-1A3C-4699-BB10-E91CF69FE2E1}"/>
            </a:ext>
          </a:extLst>
        </xdr:cNvPr>
        <xdr:cNvSpPr/>
      </xdr:nvSpPr>
      <xdr:spPr>
        <a:xfrm>
          <a:off x="1332683" y="5238477"/>
          <a:ext cx="1172" cy="123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48569668-03DD-431E-91C1-FB4E033D412F}"/>
            </a:ext>
          </a:extLst>
        </xdr:cNvPr>
        <xdr:cNvSpPr/>
      </xdr:nvSpPr>
      <xdr:spPr>
        <a:xfrm>
          <a:off x="1331436" y="11619015"/>
          <a:ext cx="1172" cy="1311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513CDA5E-5435-4347-A717-1D35EC407858}"/>
            </a:ext>
          </a:extLst>
        </xdr:cNvPr>
        <xdr:cNvSpPr/>
      </xdr:nvSpPr>
      <xdr:spPr>
        <a:xfrm>
          <a:off x="1331609" y="11793928"/>
          <a:ext cx="3077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8826408</xdr:colOff>
      <xdr:row>15</xdr:row>
      <xdr:rowOff>172812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D32D5AD-8134-4519-AE82-9D3DDA55EE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41341" y="2721428"/>
          <a:ext cx="8732792" cy="274728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3" name="Picture 79">
          <a:extLst>
            <a:ext uri="{FF2B5EF4-FFF2-40B4-BE49-F238E27FC236}">
              <a16:creationId xmlns:a16="http://schemas.microsoft.com/office/drawing/2014/main" id="{3F072024-3137-4EA0-B654-DCCEB36B1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187220679"/>
          <a:ext cx="7406028" cy="899442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5E2DEE3-3E99-4735-B788-3BEE628C0918}"/>
            </a:ext>
          </a:extLst>
        </xdr:cNvPr>
        <xdr:cNvSpPr/>
      </xdr:nvSpPr>
      <xdr:spPr>
        <a:xfrm>
          <a:off x="11604924" y="4798031"/>
          <a:ext cx="275199" cy="28712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7B6F7225-3809-483D-B8E3-6735668823B6}"/>
            </a:ext>
          </a:extLst>
        </xdr:cNvPr>
        <xdr:cNvSpPr/>
      </xdr:nvSpPr>
      <xdr:spPr>
        <a:xfrm>
          <a:off x="432521" y="499802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6162861B-67BC-4249-B56E-98C80081D9E3}"/>
            </a:ext>
          </a:extLst>
        </xdr:cNvPr>
        <xdr:cNvSpPr/>
      </xdr:nvSpPr>
      <xdr:spPr>
        <a:xfrm>
          <a:off x="578643" y="5237018"/>
          <a:ext cx="33597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A19DE4-90E7-4258-B48E-A902E3FC83D0}"/>
            </a:ext>
          </a:extLst>
        </xdr:cNvPr>
        <xdr:cNvSpPr/>
      </xdr:nvSpPr>
      <xdr:spPr>
        <a:xfrm>
          <a:off x="11601213" y="3165545"/>
          <a:ext cx="266540" cy="24815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46DEF3BB-B5B0-4EA3-A535-BE57E0ECC197}"/>
            </a:ext>
          </a:extLst>
        </xdr:cNvPr>
        <xdr:cNvGrpSpPr/>
      </xdr:nvGrpSpPr>
      <xdr:grpSpPr>
        <a:xfrm>
          <a:off x="173083" y="2569242"/>
          <a:ext cx="9986065" cy="2812138"/>
          <a:chOff x="265164" y="4141783"/>
          <a:chExt cx="10012990" cy="2961181"/>
        </a:xfrm>
      </xdr:grpSpPr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D85FD425-CA2A-101E-AC25-5B0D86B1A1EB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3979036B-8900-E0EC-9D9F-C4F78B06FDD8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D3CA7836-AA0E-3421-2A06-A68667249769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2" name="그룹 11">
            <a:extLst>
              <a:ext uri="{FF2B5EF4-FFF2-40B4-BE49-F238E27FC236}">
                <a16:creationId xmlns:a16="http://schemas.microsoft.com/office/drawing/2014/main" id="{000307B5-3CE3-C939-3563-3B3E77C2FD5F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27" name="직사각형 26">
              <a:extLst>
                <a:ext uri="{FF2B5EF4-FFF2-40B4-BE49-F238E27FC236}">
                  <a16:creationId xmlns:a16="http://schemas.microsoft.com/office/drawing/2014/main" id="{7042FE77-6820-0B14-CE28-C2E1AD6DD54C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28" name="직사각형 27">
              <a:extLst>
                <a:ext uri="{FF2B5EF4-FFF2-40B4-BE49-F238E27FC236}">
                  <a16:creationId xmlns:a16="http://schemas.microsoft.com/office/drawing/2014/main" id="{CA391D72-105D-B5D4-B5C2-E34F90615738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E247A41E-6ABA-E1E3-FC0C-8CCD596A8A62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E57F3B7A-63C7-0D17-ACDE-61FC560E7DAE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EBC9F5A7-41A7-E696-8246-9CF41C7D79D5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7D3D18BD-2F81-9B34-114A-19C40B63DA54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1FE9ABF8-9FDA-CB57-B6BE-AE3BEACF463F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18D7B9EB-BCF3-2058-2E0C-4D30781794B8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2E7299FA-E62D-640E-6EAB-70A7D0407CE6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A16A1327-BF6E-79A1-2740-6F3D9633331A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29EB0670-EC24-E947-A63D-21544183FCB1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709B6C45-35E1-E142-7BE0-D5C497D5625A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654B8BE1-6D06-DD62-7FCA-62A7D67C3F6F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7451D9A8-E790-C533-DDDB-098030750B1B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BF1327B8-83F3-D15B-1121-9F49D422F774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7AE5AFF3-6D7A-7846-2A2F-BF7FB2387601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29" name="Picture 3">
          <a:extLst>
            <a:ext uri="{FF2B5EF4-FFF2-40B4-BE49-F238E27FC236}">
              <a16:creationId xmlns:a16="http://schemas.microsoft.com/office/drawing/2014/main" id="{7AB28542-B03E-4C9A-819F-E8D7FF560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4113" y="7544072"/>
          <a:ext cx="3429000" cy="7287219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30" name="그림 29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EE55AFDB-67E7-4EE0-96D9-23A12C162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4162" y="7544072"/>
          <a:ext cx="3416006" cy="12852143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81A35834-08EB-4158-B206-F33C8296C12B}"/>
            </a:ext>
          </a:extLst>
        </xdr:cNvPr>
        <xdr:cNvGrpSpPr/>
      </xdr:nvGrpSpPr>
      <xdr:grpSpPr>
        <a:xfrm>
          <a:off x="643348" y="13128010"/>
          <a:ext cx="1959411" cy="1825065"/>
          <a:chOff x="478970" y="10580199"/>
          <a:chExt cx="1956041" cy="1598195"/>
        </a:xfrm>
      </xdr:grpSpPr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4FCFF9CE-D927-CDF6-6D2B-9B35EF5ED2F8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9606831F-19F1-4E64-396E-09B949DAB893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D9B636C4-4F85-3E40-CDE9-1941C275EE31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60ADF97E-5160-6082-571B-1919AF7AA155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36" name="그룹 35">
          <a:extLst>
            <a:ext uri="{FF2B5EF4-FFF2-40B4-BE49-F238E27FC236}">
              <a16:creationId xmlns:a16="http://schemas.microsoft.com/office/drawing/2014/main" id="{BD163F3D-076D-453F-BAA3-4837DF1038FD}"/>
            </a:ext>
          </a:extLst>
        </xdr:cNvPr>
        <xdr:cNvGrpSpPr/>
      </xdr:nvGrpSpPr>
      <xdr:grpSpPr>
        <a:xfrm>
          <a:off x="6420184" y="7379818"/>
          <a:ext cx="3430430" cy="4794828"/>
          <a:chOff x="6582664" y="7539618"/>
          <a:chExt cx="3438677" cy="4769319"/>
        </a:xfrm>
      </xdr:grpSpPr>
      <xdr:sp macro="" textlink="">
        <xdr:nvSpPr>
          <xdr:cNvPr id="37" name="직사각형 36">
            <a:extLst>
              <a:ext uri="{FF2B5EF4-FFF2-40B4-BE49-F238E27FC236}">
                <a16:creationId xmlns:a16="http://schemas.microsoft.com/office/drawing/2014/main" id="{C35C19D9-491B-7AEB-01EA-1BFEE197F38B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D7A69015-3C6E-5D24-F858-E12083AAB1A2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117EBFFA-AF3F-42C5-2F08-E6D9FD2D997E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1A0ADE05-5B55-7003-EAD5-7508C66CE4EC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EAC98DA-FC8D-B42F-CBC5-E4F1FFDD849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A3632F9B-71C4-F15F-EA50-CE8A01D1A4F7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D39BB230-6F79-C30F-ABE9-B2EAA1C25779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58AE9975-AF3B-4F28-683C-2C16E01AD6D7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2955CE90-3434-ADFF-DE37-55BBB766E271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465CD4BC-08AE-6916-123B-4B0837C6C689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7" name="직사각형 46">
            <a:extLst>
              <a:ext uri="{FF2B5EF4-FFF2-40B4-BE49-F238E27FC236}">
                <a16:creationId xmlns:a16="http://schemas.microsoft.com/office/drawing/2014/main" id="{06FD5B84-9746-02E1-5BB4-808491E74747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D33BB649-C65F-04F1-EA44-2298D01B4479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D867678C-BC1C-6841-737A-A846A1F97C22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3B4EBE1D-7506-4193-6582-8EBB63DF1EAB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AD733AA1-8DC8-3E45-1277-EA4E06EE731F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14245352-F5C2-979F-DDBB-6AAA30A5A1D3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africa_pt/offer/" TargetMode="External"/><Relationship Id="rId18" Type="http://schemas.openxmlformats.org/officeDocument/2006/relationships/hyperlink" Target="https://www.samsung.com/uk/smartphones/galaxy-z-fold6/buy/" TargetMode="External"/><Relationship Id="rId26" Type="http://schemas.openxmlformats.org/officeDocument/2006/relationships/hyperlink" Target="https://www.samsung.com/uk/tvs/qled-tv/qn990f-75-inch-neo-qled-8k-mini-led-smart-tv-qe75qn990ftxxu/" TargetMode="External"/><Relationship Id="rId39" Type="http://schemas.openxmlformats.org/officeDocument/2006/relationships/vmlDrawing" Target="../drawings/vmlDrawing1.vm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hyperlink" Target="https://www.samsung.com/africa_pt/tablets/galaxy-tab-s/galaxy-tab-s10-ultra-gray-256gb-sm-x926bzadafa/" TargetMode="External"/><Relationship Id="rId7" Type="http://schemas.openxmlformats.org/officeDocument/2006/relationships/hyperlink" Target="https://www.samsung.com/uk/students-offers/" TargetMode="External"/><Relationship Id="rId12" Type="http://schemas.openxmlformats.org/officeDocument/2006/relationships/hyperlink" Target="http://www.samsung.com/africa_pt/offer/samsung-care-plus/" TargetMode="External"/><Relationship Id="rId17" Type="http://schemas.openxmlformats.org/officeDocument/2006/relationships/hyperlink" Target="https://www.samsung.com/uk/smartphones/galaxy-s25/buy/" TargetMode="External"/><Relationship Id="rId25" Type="http://schemas.openxmlformats.org/officeDocument/2006/relationships/hyperlink" Target="https://www.samsung.com/uk/monitors/gaming/odyssey-oled-g8-g81sf-32-inch-240hz-oled-uhd-ls32fg810suxxu/" TargetMode="External"/><Relationship Id="rId33" Type="http://schemas.openxmlformats.org/officeDocument/2006/relationships/hyperlink" Target="https://www.samsung.com/africa_pt/smartphones/galaxy-a/galaxy-a56-5g-awesome-pink-128gb-sm-a566blivafb/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s25-ultra/buy/" TargetMode="External"/><Relationship Id="rId20" Type="http://schemas.openxmlformats.org/officeDocument/2006/relationships/hyperlink" Target="https://www.samsung.com/uk/smartphones/galaxy-a/galaxy-a56-5g/buy/?modelCode=SM-A566BZACEUB" TargetMode="External"/><Relationship Id="rId29" Type="http://schemas.openxmlformats.org/officeDocument/2006/relationships/hyperlink" Target="https://www.samsung.com/africa_pt/smartphones/galaxy-s25-ultra/buy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africa_pt/offer/" TargetMode="External"/><Relationship Id="rId24" Type="http://schemas.openxmlformats.org/officeDocument/2006/relationships/hyperlink" Target="https://www.samsung.com/uk/watches/galaxy-watch-ultra/buy/?modelCode=SM-L705FDAAEUA" TargetMode="External"/><Relationship Id="rId32" Type="http://schemas.openxmlformats.org/officeDocument/2006/relationships/hyperlink" Target="https://www.samsung.com/africa_pt/smartphones/galaxy-z-flip6/buy/" TargetMode="External"/><Relationship Id="rId37" Type="http://schemas.openxmlformats.org/officeDocument/2006/relationships/printerSettings" Target="../printerSettings/printerSettings1.bin"/><Relationship Id="rId40" Type="http://schemas.openxmlformats.org/officeDocument/2006/relationships/comments" Target="../comments1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3" Type="http://schemas.openxmlformats.org/officeDocument/2006/relationships/hyperlink" Target="https://www.samsung.com/uk/computers/galaxy-book/galaxy-book5-pro/buy/?modelCode=NP960XHA-KG2UK" TargetMode="External"/><Relationship Id="rId28" Type="http://schemas.openxmlformats.org/officeDocument/2006/relationships/hyperlink" Target="https://www.samsung.com/uk/audio-devices/soundbar/q990f-q-series-soundbar-with-subwoofer-and-rear-speakers-black-hw-q990f-xu/" TargetMode="External"/><Relationship Id="rId36" Type="http://schemas.openxmlformats.org/officeDocument/2006/relationships/hyperlink" Target="https://www.samsung.com/africa_pt/audio-sound/galaxy-buds/galaxy-buds3-pro-silver-sm-r630nzaamea/" TargetMode="External"/><Relationship Id="rId10" Type="http://schemas.openxmlformats.org/officeDocument/2006/relationships/hyperlink" Target="https://www.samsung.com/africa_pt/storelocator/" TargetMode="External"/><Relationship Id="rId19" Type="http://schemas.openxmlformats.org/officeDocument/2006/relationships/hyperlink" Target="https://www.samsung.com/uk/smartphones/galaxy-z-flip6/buy/" TargetMode="External"/><Relationship Id="rId31" Type="http://schemas.openxmlformats.org/officeDocument/2006/relationships/hyperlink" Target="https://www.samsung.com/africa_pt/smartphones/galaxy-z-fold6/buy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://www.samsung.com/africa_pt/smartthings/" TargetMode="External"/><Relationship Id="rId14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2" Type="http://schemas.openxmlformats.org/officeDocument/2006/relationships/hyperlink" Target="https://www.samsung.com/uk/audio-sound/galaxy-buds/galaxy-buds3-pro-silver-sm-r630nzaaeua/" TargetMode="External"/><Relationship Id="rId27" Type="http://schemas.openxmlformats.org/officeDocument/2006/relationships/hyperlink" Target="https://www.samsung.com/uk/lifestyle-tvs/the-frame/ls03fw-75-inch-the-frame-pro-neo-qled-4k-vision-ai-smart-tv-black-qe75ls03fwuxxu/" TargetMode="External"/><Relationship Id="rId30" Type="http://schemas.openxmlformats.org/officeDocument/2006/relationships/hyperlink" Target="https://www.samsung.com/africa_pt/smartphones/galaxy-s25/buy/" TargetMode="External"/><Relationship Id="rId35" Type="http://schemas.openxmlformats.org/officeDocument/2006/relationships/hyperlink" Target="https://www.samsung.com/africa_pt/watches/galaxy-watch/galaxy-watch-ultra-titanium-gray-lte-sm-l705fdaaxfa/" TargetMode="External"/><Relationship Id="rId8" Type="http://schemas.openxmlformats.org/officeDocument/2006/relationships/hyperlink" Target="https://www.samsung.com/africa_pt/galaxy-ai/" TargetMode="External"/><Relationship Id="rId3" Type="http://schemas.openxmlformats.org/officeDocument/2006/relationships/hyperlink" Target="https://www.samsung.com/uk/curated-collections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tvs/help-me-choose/" TargetMode="External"/><Relationship Id="rId18" Type="http://schemas.openxmlformats.org/officeDocument/2006/relationships/hyperlink" Target="https://www.samsung.com/africa_pt/galaxy-ai/" TargetMode="External"/><Relationship Id="rId26" Type="http://schemas.openxmlformats.org/officeDocument/2006/relationships/hyperlink" Target="https://www.samsung.com/africa_pt/tablets/all-tablets/" TargetMode="External"/><Relationship Id="rId3" Type="http://schemas.openxmlformats.org/officeDocument/2006/relationships/hyperlink" Target="https://www.samsung.com/uk/watches/all-watches/" TargetMode="External"/><Relationship Id="rId21" Type="http://schemas.openxmlformats.org/officeDocument/2006/relationships/hyperlink" Target="https://www.samsung.com/africa_pt/apps/" TargetMode="External"/><Relationship Id="rId7" Type="http://schemas.openxmlformats.org/officeDocument/2006/relationships/hyperlink" Target="https://www.samsung.com/uk/trade-in/" TargetMode="External"/><Relationship Id="rId12" Type="http://schemas.openxmlformats.org/officeDocument/2006/relationships/hyperlink" Target="https://www.samsung.com/uk/audio-devices/help-me-choose/" TargetMode="External"/><Relationship Id="rId17" Type="http://schemas.openxmlformats.org/officeDocument/2006/relationships/hyperlink" Target="https://www.samsung.com/africa_pt/mobile/" TargetMode="External"/><Relationship Id="rId25" Type="http://schemas.openxmlformats.org/officeDocument/2006/relationships/hyperlink" Target="https://www.samsung.com/africa_pt/smartphones/all-smartphones/" TargetMode="External"/><Relationship Id="rId33" Type="http://schemas.openxmlformats.org/officeDocument/2006/relationships/comments" Target="../comments2.xml"/><Relationship Id="rId2" Type="http://schemas.openxmlformats.org/officeDocument/2006/relationships/hyperlink" Target="https://www.samsung.com/uk/computers/all-computers/" TargetMode="External"/><Relationship Id="rId16" Type="http://schemas.openxmlformats.org/officeDocument/2006/relationships/hyperlink" Target="https://www.samsung.com/uk/tablets/all-tablets/" TargetMode="External"/><Relationship Id="rId20" Type="http://schemas.openxmlformats.org/officeDocument/2006/relationships/hyperlink" Target="https://www.samsung.com/africa_pt/apps/samsung-health/" TargetMode="External"/><Relationship Id="rId29" Type="http://schemas.openxmlformats.org/officeDocument/2006/relationships/hyperlink" Target="https://www.samsung.com/africa_pt/mobile-accessories/all-mobile-accessories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terrace/" TargetMode="External"/><Relationship Id="rId11" Type="http://schemas.openxmlformats.org/officeDocument/2006/relationships/hyperlink" Target="https://www.samsung.com/uk/tvs/smart-tv/highlights/" TargetMode="External"/><Relationship Id="rId24" Type="http://schemas.openxmlformats.org/officeDocument/2006/relationships/hyperlink" Target="https://www.samsung.com/africa_pt/explore/" TargetMode="External"/><Relationship Id="rId32" Type="http://schemas.openxmlformats.org/officeDocument/2006/relationships/vmlDrawing" Target="../drawings/vmlDrawing2.vml"/><Relationship Id="rId5" Type="http://schemas.openxmlformats.org/officeDocument/2006/relationships/hyperlink" Target="https://www.samsung.com/uk/lifestyle-tvs/the-sero/" TargetMode="External"/><Relationship Id="rId15" Type="http://schemas.openxmlformats.org/officeDocument/2006/relationships/hyperlink" Target="https://www.samsung.com/uk/smartphones/all-smartphones/" TargetMode="External"/><Relationship Id="rId23" Type="http://schemas.openxmlformats.org/officeDocument/2006/relationships/hyperlink" Target="https://www.samsung.com/africa_pt/mobile/switch-to-galaxy/" TargetMode="External"/><Relationship Id="rId28" Type="http://schemas.openxmlformats.org/officeDocument/2006/relationships/hyperlink" Target="https://www.samsung.com/africa_pt/watches/all-watches/" TargetMode="External"/><Relationship Id="rId10" Type="http://schemas.openxmlformats.org/officeDocument/2006/relationships/hyperlink" Target="https://www.samsung.com/uk/tvs/micro-led/highlights/" TargetMode="External"/><Relationship Id="rId19" Type="http://schemas.openxmlformats.org/officeDocument/2006/relationships/hyperlink" Target="https://www.samsung.com/africa_pt/one-ui/" TargetMode="External"/><Relationship Id="rId31" Type="http://schemas.openxmlformats.org/officeDocument/2006/relationships/drawing" Target="../drawings/drawing2.xml"/><Relationship Id="rId4" Type="http://schemas.openxmlformats.org/officeDocument/2006/relationships/hyperlink" Target="https://www.samsung.com/uk/audio-devices/all-audio-devices/" TargetMode="External"/><Relationship Id="rId9" Type="http://schemas.openxmlformats.org/officeDocument/2006/relationships/hyperlink" Target="https://www.samsung.com/uk/tvs/why-samsung-tv/" TargetMode="External"/><Relationship Id="rId14" Type="http://schemas.openxmlformats.org/officeDocument/2006/relationships/hyperlink" Target="https://www.samsung.com/africa_pt/smartphones/all-smartphones/" TargetMode="External"/><Relationship Id="rId22" Type="http://schemas.openxmlformats.org/officeDocument/2006/relationships/hyperlink" Target="https://www.samsung.com/africa_pt/mobile/why-galaxy/" TargetMode="External"/><Relationship Id="rId27" Type="http://schemas.openxmlformats.org/officeDocument/2006/relationships/hyperlink" Target="https://www.samsung.com/africa_pt/audio-sound/all-audio-sound/" TargetMode="External"/><Relationship Id="rId30" Type="http://schemas.openxmlformats.org/officeDocument/2006/relationships/printerSettings" Target="../printerSettings/printerSettings2.bin"/><Relationship Id="rId8" Type="http://schemas.openxmlformats.org/officeDocument/2006/relationships/hyperlink" Target="https://www.samsung.com/uk/mobile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africa_pt/tvs/all-tvs/?crystal-uhd-4k-tv" TargetMode="External"/><Relationship Id="rId39" Type="http://schemas.openxmlformats.org/officeDocument/2006/relationships/hyperlink" Target="https://www.samsung.com/africa_pt/tvs/98-inch-tvs/?32-or-smaller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africa_pt/tvs/98-inch-tvs/?75-77-inch" TargetMode="External"/><Relationship Id="rId42" Type="http://schemas.openxmlformats.org/officeDocument/2006/relationships/hyperlink" Target="https://www.samsung.com/africa_pt/tvs/all-tvs/?uhd-4k" TargetMode="External"/><Relationship Id="rId47" Type="http://schemas.openxmlformats.org/officeDocument/2006/relationships/hyperlink" Target="https://www.samsung.com/africa_pt/tvs/tv-buying-guide/" TargetMode="External"/><Relationship Id="rId50" Type="http://schemas.openxmlformats.org/officeDocument/2006/relationships/hyperlink" Target="https://www.samsung.com/africa_pt/lifestyle-tvs/the-frame/highlights/" TargetMode="External"/><Relationship Id="rId55" Type="http://schemas.openxmlformats.org/officeDocument/2006/relationships/hyperlink" Target="https://www.samsung.com/africa_pt/tvs/all-tvs/" TargetMode="Externa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africa_pt/audio-devices/all-audio-device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africa_pt/tvs/oled-tv/" TargetMode="External"/><Relationship Id="rId32" Type="http://schemas.openxmlformats.org/officeDocument/2006/relationships/hyperlink" Target="https://www.samsung.com/africa_pt/projector-accessories/all-projector-accessories/" TargetMode="External"/><Relationship Id="rId37" Type="http://schemas.openxmlformats.org/officeDocument/2006/relationships/hyperlink" Target="https://www.samsung.com/africa_pt/tvs/98-inch-tvs/?48-50-inch" TargetMode="External"/><Relationship Id="rId40" Type="http://schemas.openxmlformats.org/officeDocument/2006/relationships/hyperlink" Target="https://www.samsung.com/africa_pt/tvs/all-tvs/?uhd-8k" TargetMode="External"/><Relationship Id="rId45" Type="http://schemas.openxmlformats.org/officeDocument/2006/relationships/hyperlink" Target="https://www.samsung.com/africa_pt/tvs/oled-tv/highlights/" TargetMode="External"/><Relationship Id="rId53" Type="http://schemas.openxmlformats.org/officeDocument/2006/relationships/hyperlink" Target="https://www.samsung.com/africa_pt/tvs/super-big-tv/" TargetMode="External"/><Relationship Id="rId58" Type="http://schemas.openxmlformats.org/officeDocument/2006/relationships/hyperlink" Target="https://www.samsung.com/africa_pt/tvs/qled-tv/highlights/" TargetMode="External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vmlDrawing" Target="../drawings/vmlDrawing3.vml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africa_pt/lifestyle-tvs/the-frame/" TargetMode="External"/><Relationship Id="rId30" Type="http://schemas.openxmlformats.org/officeDocument/2006/relationships/hyperlink" Target="https://www.samsung.com/africa_pt/projectors/all-projectors/" TargetMode="External"/><Relationship Id="rId35" Type="http://schemas.openxmlformats.org/officeDocument/2006/relationships/hyperlink" Target="https://www.samsung.com/africa_pt/tvs/98-inch-tvs/?65-inch" TargetMode="External"/><Relationship Id="rId43" Type="http://schemas.openxmlformats.org/officeDocument/2006/relationships/hyperlink" Target="https://www.samsung.com/africa_pt/tvs/all-tvs/?full-hd" TargetMode="External"/><Relationship Id="rId48" Type="http://schemas.openxmlformats.org/officeDocument/2006/relationships/hyperlink" Target="https://www.samsung.com/africa_pt/audio-devices/soundbar-buying-guide/" TargetMode="External"/><Relationship Id="rId56" Type="http://schemas.openxmlformats.org/officeDocument/2006/relationships/hyperlink" Target="https://www.samsung.com/uk/tvs/all-tvs/" TargetMode="Externa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africa_pt/tvs/smart-tv/highlights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africa_pt/tvs/qled-tv/" TargetMode="External"/><Relationship Id="rId33" Type="http://schemas.openxmlformats.org/officeDocument/2006/relationships/hyperlink" Target="https://www.samsung.com/africa_pt/tvs/98-inch-tvs/" TargetMode="External"/><Relationship Id="rId38" Type="http://schemas.openxmlformats.org/officeDocument/2006/relationships/hyperlink" Target="https://www.samsung.com/africa_pt/tvs/98-inch-tvs/?43-inch-tvs" TargetMode="External"/><Relationship Id="rId46" Type="http://schemas.openxmlformats.org/officeDocument/2006/relationships/hyperlink" Target="https://www.samsung.com/africa_pt/lifestyle-tvs/the-frame/highlights/" TargetMode="External"/><Relationship Id="rId59" Type="http://schemas.openxmlformats.org/officeDocument/2006/relationships/printerSettings" Target="../printerSettings/printerSettings3.bin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africa_pt/tvs/all-tvs/?uhd-8k" TargetMode="External"/><Relationship Id="rId54" Type="http://schemas.openxmlformats.org/officeDocument/2006/relationships/hyperlink" Target="https://www.samsung.com/africa_pt/tvs/sports-tv/" TargetMode="External"/><Relationship Id="rId62" Type="http://schemas.openxmlformats.org/officeDocument/2006/relationships/comments" Target="../comments3.xm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africa_pt/tvs/neo-qled-tvs/" TargetMode="External"/><Relationship Id="rId28" Type="http://schemas.openxmlformats.org/officeDocument/2006/relationships/hyperlink" Target="https://www.samsung.com/africa_pt/lifestyle-tvs/the-serif/" TargetMode="External"/><Relationship Id="rId36" Type="http://schemas.openxmlformats.org/officeDocument/2006/relationships/hyperlink" Target="https://www.samsung.com/africa_pt/tvs/98-inch-tvs/?55-inch" TargetMode="External"/><Relationship Id="rId49" Type="http://schemas.openxmlformats.org/officeDocument/2006/relationships/hyperlink" Target="https://www.samsung.com/africa_pt/audio-devices/soundbar-buying-guide/" TargetMode="External"/><Relationship Id="rId57" Type="http://schemas.openxmlformats.org/officeDocument/2006/relationships/hyperlink" Target="https://www.samsung.com/africa_pt/tvs/98-inch-tvs/?83-85-inch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africa_pt/tv-accessories/all-tv-accessories/" TargetMode="External"/><Relationship Id="rId44" Type="http://schemas.openxmlformats.org/officeDocument/2006/relationships/hyperlink" Target="https://www.samsung.com/africa_pt/tvs/why-samsung-tv/" TargetMode="External"/><Relationship Id="rId52" Type="http://schemas.openxmlformats.org/officeDocument/2006/relationships/hyperlink" Target="https://www.samsung.com/africa_pt/tvs/gaming-tv/" TargetMode="External"/><Relationship Id="rId60" Type="http://schemas.openxmlformats.org/officeDocument/2006/relationships/drawing" Target="../drawings/drawing3.x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africa_pt/cooking-appliances/all-cooking-appliances/?hoods" TargetMode="External"/><Relationship Id="rId39" Type="http://schemas.openxmlformats.org/officeDocument/2006/relationships/comments" Target="../comments4.xml"/><Relationship Id="rId21" Type="http://schemas.openxmlformats.org/officeDocument/2006/relationships/hyperlink" Target="https://www.samsung.com/uk/cooking-appliances/ovens/" TargetMode="External"/><Relationship Id="rId34" Type="http://schemas.openxmlformats.org/officeDocument/2006/relationships/hyperlink" Target="https://www.samsung.com/africa_pt/home-appliances/buying-guide/what-size-washing-machine-do-i-need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africa_pt/cooking-appliances/all-cooking-appliances/?hobs" TargetMode="External"/><Relationship Id="rId33" Type="http://schemas.openxmlformats.org/officeDocument/2006/relationships/hyperlink" Target="https://www.samsung.com/africa_pt/home-appliances/buying-guide/what-is-the-best-type-of-fridge-freezer/" TargetMode="External"/><Relationship Id="rId38" Type="http://schemas.openxmlformats.org/officeDocument/2006/relationships/vmlDrawing" Target="../drawings/vmlDrawing4.v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africa_pt/washers-and-dryers/all-washers-and-dryers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africa_pt/cooking-appliances/all-cooking-appliances/" TargetMode="External"/><Relationship Id="rId32" Type="http://schemas.openxmlformats.org/officeDocument/2006/relationships/hyperlink" Target="https://www.samsung.com/africa_pt/home-appliances/bespoke-ai-smartthings/" TargetMode="External"/><Relationship Id="rId37" Type="http://schemas.openxmlformats.org/officeDocument/2006/relationships/drawing" Target="../drawings/drawing4.x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africa_pt/refrigerators/all-refrigerators/" TargetMode="External"/><Relationship Id="rId28" Type="http://schemas.openxmlformats.org/officeDocument/2006/relationships/hyperlink" Target="https://www.samsung.com/africa_pt/dishwashers/all-dishwashers/" TargetMode="External"/><Relationship Id="rId36" Type="http://schemas.openxmlformats.org/officeDocument/2006/relationships/printerSettings" Target="../printerSettings/printerSettings4.bin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hyperlink" Target="https://www.samsung.com/africa_pt/home-appliances/bespoke-home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africa_pt/refrigerators/all-refrigerators/" TargetMode="External"/><Relationship Id="rId27" Type="http://schemas.openxmlformats.org/officeDocument/2006/relationships/hyperlink" Target="https://www.samsung.com/africa_pt/microwave-ovens/all-microwave-ovens/" TargetMode="External"/><Relationship Id="rId30" Type="http://schemas.openxmlformats.org/officeDocument/2006/relationships/hyperlink" Target="https://www.samsung.com/africa_pt/air-conditioners/all-air-conditioners/" TargetMode="External"/><Relationship Id="rId35" Type="http://schemas.openxmlformats.org/officeDocument/2006/relationships/hyperlink" Target="https://www.samsung.com/africa_pt/home-appliances/buying-guide/" TargetMode="External"/><Relationship Id="rId8" Type="http://schemas.openxmlformats.org/officeDocument/2006/relationships/hyperlink" Target="https://www.samsung.com/uk/smartphones/galaxy-z-flip6/buy/" TargetMode="External"/><Relationship Id="rId3" Type="http://schemas.openxmlformats.org/officeDocument/2006/relationships/hyperlink" Target="https://www.samsung.com/uk/rings/galaxy-ring/buy/?modelCode=SM-Q5KAPH?modelCode=SM-Q505NZKAEUB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africa_pt/monitors/odyssey-gaming-monitor/" TargetMode="External"/><Relationship Id="rId13" Type="http://schemas.openxmlformats.org/officeDocument/2006/relationships/hyperlink" Target="https://www.samsung.com/africa_pt/monitors/all-monitors/" TargetMode="Externa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africa_pt/monitors/all-monitors/" TargetMode="External"/><Relationship Id="rId12" Type="http://schemas.openxmlformats.org/officeDocument/2006/relationships/hyperlink" Target="https://www.samsung.com/uk/monitors/monitor-buying-guide/" TargetMode="External"/><Relationship Id="rId17" Type="http://schemas.openxmlformats.org/officeDocument/2006/relationships/comments" Target="../comments5.x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vmlDrawing" Target="../drawings/vmlDrawing5.v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africa_pt/monitors/help-me-choose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drawing" Target="../drawings/drawing5.xml"/><Relationship Id="rId10" Type="http://schemas.openxmlformats.org/officeDocument/2006/relationships/hyperlink" Target="https://www.samsung.com/africa_pt/monitors/smart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africa_pt/monitors/viewfinity-high-resolution-monitor/" TargetMode="External"/><Relationship Id="rId1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africa_pt/audio-sound/all-audio-sound/" TargetMode="External"/><Relationship Id="rId13" Type="http://schemas.openxmlformats.org/officeDocument/2006/relationships/hyperlink" Target="https://www.samsung.com/africa_pt/mobile/why-galaxy/" TargetMode="External"/><Relationship Id="rId18" Type="http://schemas.openxmlformats.org/officeDocument/2006/relationships/vmlDrawing" Target="../drawings/vmlDrawing6.vml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africa_pt/watches/all-watches/" TargetMode="External"/><Relationship Id="rId12" Type="http://schemas.openxmlformats.org/officeDocument/2006/relationships/hyperlink" Target="https://www.samsung.com/africa_pt/apps/" TargetMode="External"/><Relationship Id="rId17" Type="http://schemas.openxmlformats.org/officeDocument/2006/relationships/drawing" Target="../drawings/drawing6.xm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printerSettings" Target="../printerSettings/printerSettings6.bin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africa_pt/apps/samsung-health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africa_pt/watches/all-watches/" TargetMode="External"/><Relationship Id="rId10" Type="http://schemas.openxmlformats.org/officeDocument/2006/relationships/hyperlink" Target="https://www.samsung.com/africa_pt/galaxy-ai/" TargetMode="External"/><Relationship Id="rId19" Type="http://schemas.openxmlformats.org/officeDocument/2006/relationships/comments" Target="../comments6.x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africa_pt/mobile-accessories/all-mobile-accessories/?wearables+audio+smarttag" TargetMode="External"/><Relationship Id="rId14" Type="http://schemas.openxmlformats.org/officeDocument/2006/relationships/hyperlink" Target="https://www.samsung.com/africa_pt/mobile/switch-to-galaxy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africa_pt/mobile-accessories/all-mobile-accessories/?tablets" TargetMode="External"/><Relationship Id="rId18" Type="http://schemas.openxmlformats.org/officeDocument/2006/relationships/hyperlink" Target="https://www.samsung.com/africa_pt/tv-accessories/all-tv-accessories/?projector-accessories" TargetMode="Externa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drawing" Target="../drawings/drawing7.x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africa_pt/mobile-accessories/all-mobile-accessories/?smartphones" TargetMode="External"/><Relationship Id="rId17" Type="http://schemas.openxmlformats.org/officeDocument/2006/relationships/hyperlink" Target="https://www.samsung.com/africa_pt/tv-accessories/all-tv-accessories/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africa_pt/mobile-accessories/all-mobile-accessories/?smart-tag" TargetMode="External"/><Relationship Id="rId20" Type="http://schemas.openxmlformats.org/officeDocument/2006/relationships/printerSettings" Target="../printerSettings/printerSettings7.bin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africa_pt/mobile-accessories/all-mobile-accessories/?audio+phone-covers" TargetMode="External"/><Relationship Id="rId23" Type="http://schemas.openxmlformats.org/officeDocument/2006/relationships/comments" Target="../comments7.xm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uk/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africa_pt/mobile-accessories/all-mobile-accessories/?wearables" TargetMode="External"/><Relationship Id="rId22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C05A6-4F8D-4344-B921-1C53324B7A75}">
  <sheetPr>
    <pageSetUpPr autoPageBreaks="0"/>
  </sheetPr>
  <dimension ref="A2:M198"/>
  <sheetViews>
    <sheetView showGridLines="0" tabSelected="1" zoomScale="84" zoomScaleNormal="72" workbookViewId="0"/>
  </sheetViews>
  <sheetFormatPr defaultColWidth="8.75" defaultRowHeight="19.5"/>
  <cols>
    <col min="1" max="1" width="11.125" style="1" customWidth="1"/>
    <col min="2" max="2" width="132.375" style="1" customWidth="1"/>
    <col min="3" max="3" width="8.75" style="1"/>
    <col min="4" max="5" width="19.25" style="174" customWidth="1"/>
    <col min="6" max="6" width="27.25" style="125" customWidth="1"/>
    <col min="7" max="7" width="75.75" style="125" customWidth="1"/>
    <col min="8" max="8" width="122.5" style="125" customWidth="1"/>
    <col min="9" max="9" width="14.75" style="125" hidden="1" customWidth="1"/>
    <col min="10" max="11" width="11.75" style="125" hidden="1" customWidth="1"/>
    <col min="12" max="12" width="46.875" style="125" customWidth="1"/>
    <col min="13" max="16384" width="8.75" style="1"/>
  </cols>
  <sheetData>
    <row r="2" spans="1:13" ht="36" customHeight="1">
      <c r="B2" s="2" t="s">
        <v>0</v>
      </c>
      <c r="C2" s="3"/>
      <c r="D2" s="4"/>
      <c r="E2" s="4"/>
      <c r="F2" s="5"/>
      <c r="G2" s="5"/>
      <c r="H2" s="5"/>
      <c r="I2" s="5"/>
      <c r="J2" s="5"/>
      <c r="K2" s="5"/>
      <c r="L2" s="5"/>
    </row>
    <row r="3" spans="1:13" s="6" customFormat="1" ht="185.65" customHeight="1">
      <c r="B3" s="7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s="13" customFormat="1" ht="21">
      <c r="A4" s="8"/>
      <c r="B4" s="9"/>
      <c r="C4" s="10"/>
      <c r="D4" s="11"/>
      <c r="E4" s="11"/>
      <c r="F4" s="12"/>
      <c r="G4" s="12"/>
      <c r="H4" s="12"/>
      <c r="I4" s="12"/>
      <c r="J4" s="12"/>
      <c r="K4" s="12"/>
      <c r="L4" s="12"/>
    </row>
    <row r="5" spans="1:13" s="13" customFormat="1" ht="23.25" customHeight="1" thickBot="1">
      <c r="A5" s="8"/>
      <c r="B5" s="14" t="s">
        <v>2</v>
      </c>
      <c r="C5" s="15"/>
      <c r="D5" s="16"/>
      <c r="E5" s="16"/>
      <c r="F5" s="17"/>
      <c r="G5" s="17"/>
      <c r="H5" s="17"/>
      <c r="I5" s="17"/>
      <c r="J5" s="17"/>
      <c r="K5" s="17"/>
      <c r="L5" s="17"/>
    </row>
    <row r="6" spans="1:13" s="13" customFormat="1" ht="23.25" customHeight="1">
      <c r="A6" s="8"/>
      <c r="B6" s="18"/>
      <c r="C6" s="15"/>
      <c r="D6" s="19" t="s">
        <v>3</v>
      </c>
      <c r="E6" s="20"/>
      <c r="F6" s="21" t="s">
        <v>4</v>
      </c>
      <c r="G6" s="22" t="s">
        <v>5</v>
      </c>
      <c r="H6" s="23" t="s">
        <v>6</v>
      </c>
      <c r="I6" s="24" t="s">
        <v>7</v>
      </c>
      <c r="J6" s="25" t="s">
        <v>8</v>
      </c>
      <c r="K6" s="26" t="s">
        <v>9</v>
      </c>
      <c r="L6" s="27" t="s">
        <v>10</v>
      </c>
    </row>
    <row r="7" spans="1:13" ht="23.25" customHeight="1">
      <c r="D7" s="28"/>
      <c r="E7" s="29"/>
      <c r="F7" s="30"/>
      <c r="G7" s="31" t="s">
        <v>11</v>
      </c>
      <c r="H7" s="31" t="s">
        <v>11</v>
      </c>
      <c r="I7" s="32"/>
      <c r="J7" s="33"/>
      <c r="K7" s="34"/>
      <c r="L7" s="27"/>
    </row>
    <row r="8" spans="1:13" ht="21" customHeight="1">
      <c r="D8" s="35" t="s">
        <v>12</v>
      </c>
      <c r="E8" s="36" t="s">
        <v>13</v>
      </c>
      <c r="F8" s="37" t="s">
        <v>14</v>
      </c>
      <c r="G8" s="38"/>
      <c r="H8" s="38"/>
      <c r="I8" s="39">
        <f>LENB(H8)</f>
        <v>0</v>
      </c>
      <c r="J8" s="40"/>
      <c r="K8" s="41" t="s">
        <v>15</v>
      </c>
      <c r="L8" s="42"/>
    </row>
    <row r="9" spans="1:13" ht="21" customHeight="1">
      <c r="D9" s="43"/>
      <c r="E9" s="36"/>
      <c r="F9" s="44" t="s">
        <v>16</v>
      </c>
      <c r="G9" s="45" t="s">
        <v>17</v>
      </c>
      <c r="H9" s="46" t="s">
        <v>18</v>
      </c>
      <c r="I9" s="39">
        <f t="shared" ref="I9:I16" si="0">LENB(H9)</f>
        <v>4</v>
      </c>
      <c r="J9" s="47">
        <v>10</v>
      </c>
      <c r="K9" s="48"/>
      <c r="L9" s="42"/>
    </row>
    <row r="10" spans="1:13" ht="21" customHeight="1">
      <c r="D10" s="43"/>
      <c r="E10" s="36"/>
      <c r="F10" s="44" t="s">
        <v>19</v>
      </c>
      <c r="G10" s="45" t="s">
        <v>20</v>
      </c>
      <c r="H10" s="45" t="s">
        <v>20</v>
      </c>
      <c r="I10" s="39">
        <f t="shared" si="0"/>
        <v>4</v>
      </c>
      <c r="J10" s="44"/>
      <c r="K10" s="49"/>
      <c r="L10" s="42"/>
    </row>
    <row r="11" spans="1:13" ht="21" customHeight="1">
      <c r="D11" s="43"/>
      <c r="E11" s="36"/>
      <c r="F11" s="44" t="s">
        <v>21</v>
      </c>
      <c r="G11" s="45" t="s">
        <v>17</v>
      </c>
      <c r="H11" s="46" t="s">
        <v>18</v>
      </c>
      <c r="I11" s="39">
        <f t="shared" si="0"/>
        <v>4</v>
      </c>
      <c r="J11" s="50">
        <v>26</v>
      </c>
      <c r="K11" s="51"/>
      <c r="L11" s="42"/>
    </row>
    <row r="12" spans="1:13" ht="21" customHeight="1">
      <c r="D12" s="43"/>
      <c r="E12" s="36"/>
      <c r="F12" s="44" t="s">
        <v>22</v>
      </c>
      <c r="G12" s="45" t="s">
        <v>17</v>
      </c>
      <c r="H12" s="45" t="s">
        <v>20</v>
      </c>
      <c r="I12" s="39">
        <f t="shared" si="0"/>
        <v>4</v>
      </c>
      <c r="J12" s="44"/>
      <c r="K12" s="49"/>
      <c r="L12" s="42"/>
    </row>
    <row r="13" spans="1:13" ht="21" customHeight="1">
      <c r="D13" s="43"/>
      <c r="E13" s="36"/>
      <c r="F13" s="44" t="s">
        <v>23</v>
      </c>
      <c r="G13" s="45" t="s">
        <v>24</v>
      </c>
      <c r="H13" s="52"/>
      <c r="I13" s="39">
        <f t="shared" si="0"/>
        <v>0</v>
      </c>
      <c r="J13" s="50">
        <v>32</v>
      </c>
      <c r="K13" s="49"/>
      <c r="L13" s="53" t="s">
        <v>25</v>
      </c>
    </row>
    <row r="14" spans="1:13" ht="21" customHeight="1">
      <c r="D14" s="43"/>
      <c r="E14" s="36"/>
      <c r="F14" s="54" t="s">
        <v>26</v>
      </c>
      <c r="G14" s="55" t="s">
        <v>27</v>
      </c>
      <c r="H14" s="56" t="s">
        <v>28</v>
      </c>
      <c r="I14" s="39">
        <f t="shared" si="0"/>
        <v>40</v>
      </c>
      <c r="J14" s="57"/>
      <c r="K14" s="58"/>
      <c r="L14" s="42"/>
    </row>
    <row r="15" spans="1:13" ht="21" customHeight="1">
      <c r="D15" s="43"/>
      <c r="E15" s="36"/>
      <c r="F15" s="44" t="s">
        <v>29</v>
      </c>
      <c r="G15" s="45"/>
      <c r="H15" s="59" t="s">
        <v>18</v>
      </c>
      <c r="I15" s="39">
        <f t="shared" si="0"/>
        <v>4</v>
      </c>
      <c r="J15" s="57"/>
      <c r="K15" s="58"/>
      <c r="L15" s="42"/>
    </row>
    <row r="16" spans="1:13" ht="21" customHeight="1">
      <c r="D16" s="60"/>
      <c r="E16" s="36"/>
      <c r="F16" s="61" t="s">
        <v>30</v>
      </c>
      <c r="G16" s="62" t="s">
        <v>17</v>
      </c>
      <c r="H16" s="63" t="s">
        <v>18</v>
      </c>
      <c r="I16" s="64">
        <f t="shared" si="0"/>
        <v>4</v>
      </c>
      <c r="J16" s="65"/>
      <c r="K16" s="66"/>
      <c r="L16" s="42"/>
    </row>
    <row r="17" spans="2:12" ht="19.899999999999999" customHeight="1">
      <c r="D17" s="67" t="s">
        <v>31</v>
      </c>
      <c r="E17" s="68" t="s">
        <v>32</v>
      </c>
      <c r="F17" s="69" t="s">
        <v>33</v>
      </c>
      <c r="G17" s="70"/>
      <c r="H17" s="70"/>
      <c r="I17" s="71" t="s">
        <v>34</v>
      </c>
      <c r="J17" s="72" t="s">
        <v>35</v>
      </c>
      <c r="K17" s="1"/>
      <c r="L17" s="73"/>
    </row>
    <row r="18" spans="2:12" ht="20.100000000000001" customHeight="1">
      <c r="D18" s="67"/>
      <c r="E18" s="68"/>
      <c r="F18" s="44" t="s">
        <v>36</v>
      </c>
      <c r="G18" s="45" t="s">
        <v>37</v>
      </c>
      <c r="H18" s="45" t="s">
        <v>37</v>
      </c>
      <c r="I18" s="74">
        <v>33</v>
      </c>
      <c r="J18" s="72"/>
      <c r="K18" s="1"/>
      <c r="L18" s="73"/>
    </row>
    <row r="19" spans="2:12" ht="20.100000000000001" customHeight="1">
      <c r="D19" s="67"/>
      <c r="E19" s="68"/>
      <c r="F19" s="44" t="s">
        <v>38</v>
      </c>
      <c r="G19" s="45" t="s">
        <v>37</v>
      </c>
      <c r="H19" s="45" t="s">
        <v>39</v>
      </c>
      <c r="I19" s="75"/>
      <c r="J19" s="72"/>
      <c r="K19" s="1"/>
      <c r="L19" s="73"/>
    </row>
    <row r="20" spans="2:12" ht="20.100000000000001" customHeight="1">
      <c r="D20" s="67"/>
      <c r="E20" s="68"/>
      <c r="F20" s="54" t="s">
        <v>26</v>
      </c>
      <c r="G20" s="76" t="s">
        <v>40</v>
      </c>
      <c r="H20" s="76" t="s">
        <v>41</v>
      </c>
      <c r="I20" s="74"/>
      <c r="J20" s="72"/>
      <c r="K20" s="1"/>
      <c r="L20" s="73"/>
    </row>
    <row r="21" spans="2:12" ht="20.100000000000001" customHeight="1">
      <c r="D21" s="67"/>
      <c r="E21" s="68"/>
      <c r="F21" s="44" t="s">
        <v>29</v>
      </c>
      <c r="G21" s="45"/>
      <c r="H21" s="45" t="s">
        <v>37</v>
      </c>
      <c r="I21" s="74"/>
      <c r="J21" s="72"/>
      <c r="K21" s="1"/>
      <c r="L21" s="73"/>
    </row>
    <row r="22" spans="2:12" ht="20.100000000000001" customHeight="1">
      <c r="D22" s="67"/>
      <c r="E22" s="77"/>
      <c r="F22" s="61" t="s">
        <v>30</v>
      </c>
      <c r="G22" s="62" t="s">
        <v>37</v>
      </c>
      <c r="H22" s="62" t="s">
        <v>37</v>
      </c>
      <c r="I22" s="78"/>
      <c r="J22" s="79"/>
      <c r="K22" s="1"/>
      <c r="L22" s="73"/>
    </row>
    <row r="23" spans="2:12" ht="20.100000000000001" customHeight="1">
      <c r="B23" s="14" t="s">
        <v>42</v>
      </c>
      <c r="D23" s="67"/>
      <c r="E23" s="80" t="s">
        <v>43</v>
      </c>
      <c r="F23" s="37" t="s">
        <v>33</v>
      </c>
      <c r="G23" s="70"/>
      <c r="H23" s="70"/>
      <c r="I23" s="71" t="s">
        <v>34</v>
      </c>
      <c r="J23" s="81" t="s">
        <v>35</v>
      </c>
      <c r="K23" s="1"/>
      <c r="L23" s="73"/>
    </row>
    <row r="24" spans="2:12" ht="20.100000000000001" customHeight="1">
      <c r="D24" s="67"/>
      <c r="E24" s="68"/>
      <c r="F24" s="44" t="s">
        <v>36</v>
      </c>
      <c r="G24" s="82" t="s">
        <v>44</v>
      </c>
      <c r="H24" s="82" t="s">
        <v>44</v>
      </c>
      <c r="I24" s="74">
        <v>33</v>
      </c>
      <c r="J24" s="72"/>
      <c r="K24" s="1"/>
      <c r="L24" s="73"/>
    </row>
    <row r="25" spans="2:12" ht="20.100000000000001" customHeight="1">
      <c r="D25" s="67"/>
      <c r="E25" s="68"/>
      <c r="F25" s="44" t="s">
        <v>38</v>
      </c>
      <c r="G25" s="82" t="s">
        <v>44</v>
      </c>
      <c r="H25" s="82" t="s">
        <v>45</v>
      </c>
      <c r="I25" s="75"/>
      <c r="J25" s="72"/>
      <c r="K25" s="1"/>
      <c r="L25" s="73"/>
    </row>
    <row r="26" spans="2:12" ht="20.100000000000001" customHeight="1">
      <c r="D26" s="67"/>
      <c r="E26" s="68"/>
      <c r="F26" s="54" t="s">
        <v>26</v>
      </c>
      <c r="G26" s="76" t="s">
        <v>46</v>
      </c>
      <c r="H26" s="76" t="s">
        <v>47</v>
      </c>
      <c r="I26" s="74"/>
      <c r="J26" s="72"/>
      <c r="K26" s="1"/>
      <c r="L26" s="73"/>
    </row>
    <row r="27" spans="2:12" ht="20.100000000000001" customHeight="1">
      <c r="D27" s="67"/>
      <c r="E27" s="68"/>
      <c r="F27" s="44" t="s">
        <v>29</v>
      </c>
      <c r="G27" s="82"/>
      <c r="H27" s="82" t="s">
        <v>44</v>
      </c>
      <c r="I27" s="74"/>
      <c r="J27" s="72"/>
      <c r="K27" s="1"/>
      <c r="L27" s="73"/>
    </row>
    <row r="28" spans="2:12" ht="20.100000000000001" customHeight="1">
      <c r="D28" s="67"/>
      <c r="E28" s="77"/>
      <c r="F28" s="61" t="s">
        <v>30</v>
      </c>
      <c r="G28" s="83" t="s">
        <v>44</v>
      </c>
      <c r="H28" s="83" t="s">
        <v>44</v>
      </c>
      <c r="I28" s="78"/>
      <c r="J28" s="79"/>
      <c r="K28" s="1"/>
      <c r="L28" s="73"/>
    </row>
    <row r="29" spans="2:12" ht="23.45" customHeight="1">
      <c r="D29" s="67"/>
      <c r="E29" s="80" t="s">
        <v>48</v>
      </c>
      <c r="F29" s="37" t="s">
        <v>33</v>
      </c>
      <c r="G29" s="70"/>
      <c r="H29" s="70"/>
      <c r="I29" s="71" t="s">
        <v>49</v>
      </c>
      <c r="J29" s="81" t="s">
        <v>35</v>
      </c>
      <c r="K29" s="1"/>
      <c r="L29" s="73"/>
    </row>
    <row r="30" spans="2:12" ht="20.45" customHeight="1">
      <c r="D30" s="67"/>
      <c r="E30" s="68"/>
      <c r="F30" s="44" t="s">
        <v>36</v>
      </c>
      <c r="G30" s="82" t="s">
        <v>50</v>
      </c>
      <c r="H30" s="82" t="s">
        <v>50</v>
      </c>
      <c r="I30" s="74">
        <v>33</v>
      </c>
      <c r="J30" s="72"/>
      <c r="K30" s="1"/>
      <c r="L30" s="73"/>
    </row>
    <row r="31" spans="2:12" ht="20.45" customHeight="1">
      <c r="D31" s="67"/>
      <c r="E31" s="68"/>
      <c r="F31" s="44" t="s">
        <v>38</v>
      </c>
      <c r="G31" s="82" t="s">
        <v>50</v>
      </c>
      <c r="H31" s="82" t="s">
        <v>51</v>
      </c>
      <c r="I31" s="75"/>
      <c r="J31" s="72"/>
      <c r="K31" s="1"/>
      <c r="L31" s="73"/>
    </row>
    <row r="32" spans="2:12" ht="17.45" customHeight="1">
      <c r="D32" s="67"/>
      <c r="E32" s="68"/>
      <c r="F32" s="54" t="s">
        <v>26</v>
      </c>
      <c r="G32" s="76" t="s">
        <v>52</v>
      </c>
      <c r="H32" s="76" t="s">
        <v>53</v>
      </c>
      <c r="I32" s="74"/>
      <c r="J32" s="72"/>
      <c r="K32" s="1"/>
      <c r="L32" s="73"/>
    </row>
    <row r="33" spans="4:12" ht="20.45" customHeight="1">
      <c r="D33" s="67"/>
      <c r="E33" s="68"/>
      <c r="F33" s="44" t="s">
        <v>29</v>
      </c>
      <c r="G33" s="82"/>
      <c r="H33" s="82" t="s">
        <v>50</v>
      </c>
      <c r="I33" s="74"/>
      <c r="J33" s="72"/>
      <c r="K33" s="1"/>
      <c r="L33" s="73"/>
    </row>
    <row r="34" spans="4:12" ht="20.45" customHeight="1">
      <c r="D34" s="67"/>
      <c r="E34" s="77"/>
      <c r="F34" s="61" t="s">
        <v>30</v>
      </c>
      <c r="G34" s="83" t="s">
        <v>50</v>
      </c>
      <c r="H34" s="83" t="s">
        <v>50</v>
      </c>
      <c r="I34" s="78"/>
      <c r="J34" s="79"/>
      <c r="K34" s="1"/>
      <c r="L34" s="73"/>
    </row>
    <row r="35" spans="4:12" ht="21" customHeight="1">
      <c r="D35" s="67"/>
      <c r="E35" s="80" t="s">
        <v>54</v>
      </c>
      <c r="F35" s="37" t="s">
        <v>33</v>
      </c>
      <c r="G35" s="70"/>
      <c r="H35" s="70"/>
      <c r="I35" s="71" t="s">
        <v>49</v>
      </c>
      <c r="J35" s="81" t="s">
        <v>35</v>
      </c>
      <c r="K35" s="1"/>
      <c r="L35" s="73"/>
    </row>
    <row r="36" spans="4:12" ht="20.45" customHeight="1">
      <c r="D36" s="67"/>
      <c r="E36" s="68"/>
      <c r="F36" s="44" t="s">
        <v>36</v>
      </c>
      <c r="G36" s="82" t="s">
        <v>55</v>
      </c>
      <c r="H36" s="82" t="s">
        <v>55</v>
      </c>
      <c r="I36" s="74">
        <v>33</v>
      </c>
      <c r="J36" s="72"/>
      <c r="K36" s="1"/>
      <c r="L36" s="73"/>
    </row>
    <row r="37" spans="4:12" ht="20.45" customHeight="1">
      <c r="D37" s="67"/>
      <c r="E37" s="68"/>
      <c r="F37" s="44" t="s">
        <v>38</v>
      </c>
      <c r="G37" s="82" t="s">
        <v>55</v>
      </c>
      <c r="H37" s="82" t="s">
        <v>56</v>
      </c>
      <c r="I37" s="75"/>
      <c r="J37" s="72"/>
      <c r="K37" s="1"/>
      <c r="L37" s="73"/>
    </row>
    <row r="38" spans="4:12" ht="17.45" customHeight="1">
      <c r="D38" s="67"/>
      <c r="E38" s="68"/>
      <c r="F38" s="54" t="s">
        <v>26</v>
      </c>
      <c r="G38" s="76" t="s">
        <v>57</v>
      </c>
      <c r="H38" s="76" t="s">
        <v>58</v>
      </c>
      <c r="I38" s="74"/>
      <c r="J38" s="72"/>
      <c r="K38" s="1"/>
      <c r="L38" s="73"/>
    </row>
    <row r="39" spans="4:12" ht="20.45" customHeight="1">
      <c r="D39" s="67"/>
      <c r="E39" s="68"/>
      <c r="F39" s="44" t="s">
        <v>29</v>
      </c>
      <c r="G39" s="82"/>
      <c r="H39" s="82" t="s">
        <v>55</v>
      </c>
      <c r="I39" s="74"/>
      <c r="J39" s="72"/>
      <c r="K39" s="1"/>
      <c r="L39" s="73"/>
    </row>
    <row r="40" spans="4:12" ht="20.100000000000001" customHeight="1">
      <c r="D40" s="67"/>
      <c r="E40" s="77"/>
      <c r="F40" s="61" t="s">
        <v>30</v>
      </c>
      <c r="G40" s="83" t="s">
        <v>55</v>
      </c>
      <c r="H40" s="83" t="s">
        <v>55</v>
      </c>
      <c r="I40" s="78"/>
      <c r="J40" s="79"/>
      <c r="K40" s="1"/>
      <c r="L40" s="73"/>
    </row>
    <row r="41" spans="4:12" ht="23.45" customHeight="1">
      <c r="D41" s="67"/>
      <c r="E41" s="80" t="s">
        <v>59</v>
      </c>
      <c r="F41" s="37" t="s">
        <v>33</v>
      </c>
      <c r="G41" s="70"/>
      <c r="H41" s="70"/>
      <c r="I41" s="71" t="s">
        <v>34</v>
      </c>
      <c r="J41" s="81" t="s">
        <v>35</v>
      </c>
      <c r="K41" s="1"/>
      <c r="L41" s="73"/>
    </row>
    <row r="42" spans="4:12" ht="20.100000000000001" customHeight="1">
      <c r="D42" s="67"/>
      <c r="E42" s="68"/>
      <c r="F42" s="44" t="s">
        <v>36</v>
      </c>
      <c r="G42" s="82" t="s">
        <v>60</v>
      </c>
      <c r="H42" s="82" t="s">
        <v>60</v>
      </c>
      <c r="I42" s="74">
        <v>33</v>
      </c>
      <c r="J42" s="72"/>
      <c r="K42" s="1"/>
      <c r="L42" s="73"/>
    </row>
    <row r="43" spans="4:12" ht="20.100000000000001" customHeight="1">
      <c r="D43" s="67"/>
      <c r="E43" s="68"/>
      <c r="F43" s="44" t="s">
        <v>38</v>
      </c>
      <c r="G43" s="82" t="s">
        <v>60</v>
      </c>
      <c r="H43" s="82" t="s">
        <v>61</v>
      </c>
      <c r="I43" s="75"/>
      <c r="J43" s="72"/>
      <c r="K43" s="1"/>
      <c r="L43" s="73"/>
    </row>
    <row r="44" spans="4:12" ht="24" customHeight="1">
      <c r="D44" s="67"/>
      <c r="E44" s="68"/>
      <c r="F44" s="54" t="s">
        <v>26</v>
      </c>
      <c r="G44" s="76" t="s">
        <v>62</v>
      </c>
      <c r="H44" s="76" t="s">
        <v>63</v>
      </c>
      <c r="I44" s="74"/>
      <c r="J44" s="72"/>
      <c r="K44" s="1"/>
      <c r="L44" s="73"/>
    </row>
    <row r="45" spans="4:12" ht="20.100000000000001" customHeight="1">
      <c r="D45" s="67"/>
      <c r="E45" s="68"/>
      <c r="F45" s="44" t="s">
        <v>29</v>
      </c>
      <c r="G45" s="82"/>
      <c r="H45" s="82" t="s">
        <v>60</v>
      </c>
      <c r="I45" s="74"/>
      <c r="J45" s="72"/>
      <c r="K45" s="1"/>
      <c r="L45" s="73"/>
    </row>
    <row r="46" spans="4:12" ht="20.100000000000001" customHeight="1">
      <c r="D46" s="67"/>
      <c r="E46" s="77"/>
      <c r="F46" s="61" t="s">
        <v>30</v>
      </c>
      <c r="G46" s="83" t="s">
        <v>60</v>
      </c>
      <c r="H46" s="83" t="s">
        <v>60</v>
      </c>
      <c r="I46" s="78"/>
      <c r="J46" s="79"/>
      <c r="K46" s="1"/>
      <c r="L46" s="73"/>
    </row>
    <row r="47" spans="4:12" ht="24.6" customHeight="1">
      <c r="D47" s="67"/>
      <c r="E47" s="80" t="s">
        <v>64</v>
      </c>
      <c r="F47" s="37" t="s">
        <v>33</v>
      </c>
      <c r="G47" s="70"/>
      <c r="H47" s="70"/>
      <c r="I47" s="71" t="s">
        <v>65</v>
      </c>
      <c r="J47" s="81" t="s">
        <v>35</v>
      </c>
      <c r="K47" s="1"/>
      <c r="L47" s="73"/>
    </row>
    <row r="48" spans="4:12" ht="20.100000000000001" customHeight="1">
      <c r="D48" s="67"/>
      <c r="E48" s="68"/>
      <c r="F48" s="44" t="s">
        <v>36</v>
      </c>
      <c r="G48" s="82" t="s">
        <v>66</v>
      </c>
      <c r="H48" s="82" t="s">
        <v>66</v>
      </c>
      <c r="I48" s="74">
        <v>33</v>
      </c>
      <c r="J48" s="72"/>
      <c r="K48" s="1"/>
      <c r="L48" s="73"/>
    </row>
    <row r="49" spans="4:12" ht="20.100000000000001" customHeight="1">
      <c r="D49" s="67"/>
      <c r="E49" s="68"/>
      <c r="F49" s="44" t="s">
        <v>38</v>
      </c>
      <c r="G49" s="82" t="s">
        <v>66</v>
      </c>
      <c r="H49" s="82" t="s">
        <v>67</v>
      </c>
      <c r="I49" s="75"/>
      <c r="J49" s="72"/>
      <c r="K49" s="1"/>
      <c r="L49" s="73"/>
    </row>
    <row r="50" spans="4:12" ht="33" customHeight="1">
      <c r="D50" s="67"/>
      <c r="E50" s="68"/>
      <c r="F50" s="54" t="s">
        <v>26</v>
      </c>
      <c r="G50" s="76" t="s">
        <v>68</v>
      </c>
      <c r="H50" s="76" t="s">
        <v>69</v>
      </c>
      <c r="I50" s="74"/>
      <c r="J50" s="72"/>
      <c r="K50" s="1"/>
      <c r="L50" s="73"/>
    </row>
    <row r="51" spans="4:12" ht="20.100000000000001" customHeight="1">
      <c r="D51" s="67"/>
      <c r="E51" s="68"/>
      <c r="F51" s="44" t="s">
        <v>29</v>
      </c>
      <c r="G51" s="82"/>
      <c r="H51" s="82" t="s">
        <v>66</v>
      </c>
      <c r="I51" s="74"/>
      <c r="J51" s="72"/>
      <c r="K51" s="1"/>
      <c r="L51" s="73"/>
    </row>
    <row r="52" spans="4:12" ht="20.100000000000001" customHeight="1">
      <c r="D52" s="67"/>
      <c r="E52" s="77"/>
      <c r="F52" s="61" t="s">
        <v>30</v>
      </c>
      <c r="G52" s="83" t="s">
        <v>66</v>
      </c>
      <c r="H52" s="83" t="s">
        <v>66</v>
      </c>
      <c r="I52" s="78"/>
      <c r="J52" s="79"/>
      <c r="K52" s="1"/>
      <c r="L52" s="73"/>
    </row>
    <row r="53" spans="4:12" ht="18" customHeight="1">
      <c r="D53" s="67"/>
      <c r="E53" s="80" t="s">
        <v>70</v>
      </c>
      <c r="F53" s="37" t="s">
        <v>33</v>
      </c>
      <c r="G53" s="70"/>
      <c r="H53" s="70"/>
      <c r="I53" s="84" t="s">
        <v>71</v>
      </c>
      <c r="J53" s="81" t="s">
        <v>35</v>
      </c>
      <c r="K53" s="1"/>
      <c r="L53" s="73"/>
    </row>
    <row r="54" spans="4:12" ht="20.100000000000001" customHeight="1">
      <c r="D54" s="67"/>
      <c r="E54" s="68"/>
      <c r="F54" s="44" t="s">
        <v>36</v>
      </c>
      <c r="G54" s="82" t="s">
        <v>72</v>
      </c>
      <c r="H54" s="82" t="s">
        <v>72</v>
      </c>
      <c r="I54" s="74">
        <v>33</v>
      </c>
      <c r="J54" s="72"/>
      <c r="K54" s="1"/>
      <c r="L54" s="73"/>
    </row>
    <row r="55" spans="4:12" ht="20.100000000000001" customHeight="1">
      <c r="D55" s="67"/>
      <c r="E55" s="68"/>
      <c r="F55" s="44" t="s">
        <v>38</v>
      </c>
      <c r="G55" s="82" t="s">
        <v>72</v>
      </c>
      <c r="H55" s="82" t="s">
        <v>73</v>
      </c>
      <c r="I55" s="75"/>
      <c r="J55" s="72"/>
      <c r="K55" s="1"/>
      <c r="L55" s="73"/>
    </row>
    <row r="56" spans="4:12" ht="36.950000000000003" customHeight="1">
      <c r="D56" s="67"/>
      <c r="E56" s="68"/>
      <c r="F56" s="54" t="s">
        <v>26</v>
      </c>
      <c r="G56" s="76" t="s">
        <v>74</v>
      </c>
      <c r="H56" s="76" t="s">
        <v>75</v>
      </c>
      <c r="I56" s="74"/>
      <c r="J56" s="72"/>
      <c r="K56" s="1"/>
      <c r="L56" s="73"/>
    </row>
    <row r="57" spans="4:12" ht="20.100000000000001" customHeight="1">
      <c r="D57" s="67"/>
      <c r="E57" s="68"/>
      <c r="F57" s="44" t="s">
        <v>29</v>
      </c>
      <c r="G57" s="82"/>
      <c r="H57" s="82" t="s">
        <v>72</v>
      </c>
      <c r="I57" s="74"/>
      <c r="J57" s="72"/>
      <c r="K57" s="1"/>
      <c r="L57" s="73"/>
    </row>
    <row r="58" spans="4:12" ht="20.100000000000001" customHeight="1">
      <c r="D58" s="67"/>
      <c r="E58" s="77"/>
      <c r="F58" s="61" t="s">
        <v>30</v>
      </c>
      <c r="G58" s="83" t="s">
        <v>72</v>
      </c>
      <c r="H58" s="83" t="s">
        <v>72</v>
      </c>
      <c r="I58" s="78"/>
      <c r="J58" s="79"/>
      <c r="K58" s="1"/>
      <c r="L58" s="73"/>
    </row>
    <row r="59" spans="4:12" ht="18" customHeight="1">
      <c r="D59" s="67"/>
      <c r="E59" s="80" t="s">
        <v>76</v>
      </c>
      <c r="F59" s="37" t="s">
        <v>33</v>
      </c>
      <c r="G59" s="70"/>
      <c r="H59" s="70"/>
      <c r="I59" s="71" t="s">
        <v>77</v>
      </c>
      <c r="J59" s="81" t="s">
        <v>35</v>
      </c>
      <c r="K59" s="1"/>
      <c r="L59" s="73"/>
    </row>
    <row r="60" spans="4:12" ht="17.45" customHeight="1">
      <c r="D60" s="67"/>
      <c r="E60" s="68"/>
      <c r="F60" s="44" t="s">
        <v>36</v>
      </c>
      <c r="G60" s="82" t="s">
        <v>78</v>
      </c>
      <c r="H60" s="82" t="s">
        <v>78</v>
      </c>
      <c r="I60" s="74">
        <v>33</v>
      </c>
      <c r="J60" s="72"/>
      <c r="K60" s="1"/>
      <c r="L60" s="73"/>
    </row>
    <row r="61" spans="4:12" ht="16.5" customHeight="1">
      <c r="D61" s="67"/>
      <c r="E61" s="68"/>
      <c r="F61" s="44" t="s">
        <v>38</v>
      </c>
      <c r="G61" s="82" t="s">
        <v>78</v>
      </c>
      <c r="H61" s="82" t="s">
        <v>79</v>
      </c>
      <c r="I61" s="75"/>
      <c r="J61" s="72"/>
      <c r="K61" s="1"/>
      <c r="L61" s="73"/>
    </row>
    <row r="62" spans="4:12" ht="32.65" customHeight="1">
      <c r="D62" s="67"/>
      <c r="E62" s="68"/>
      <c r="F62" s="54" t="s">
        <v>26</v>
      </c>
      <c r="G62" s="76" t="s">
        <v>80</v>
      </c>
      <c r="H62" s="76" t="s">
        <v>81</v>
      </c>
      <c r="I62" s="74"/>
      <c r="J62" s="72"/>
      <c r="K62" s="1"/>
      <c r="L62" s="73"/>
    </row>
    <row r="63" spans="4:12" ht="16.5" customHeight="1">
      <c r="D63" s="67"/>
      <c r="E63" s="68"/>
      <c r="F63" s="44" t="s">
        <v>29</v>
      </c>
      <c r="G63" s="82"/>
      <c r="H63" s="82" t="s">
        <v>78</v>
      </c>
      <c r="I63" s="74"/>
      <c r="J63" s="72"/>
      <c r="K63" s="1"/>
      <c r="L63" s="73"/>
    </row>
    <row r="64" spans="4:12" ht="16.5" customHeight="1">
      <c r="D64" s="67"/>
      <c r="E64" s="77"/>
      <c r="F64" s="61" t="s">
        <v>30</v>
      </c>
      <c r="G64" s="83" t="s">
        <v>78</v>
      </c>
      <c r="H64" s="83" t="s">
        <v>78</v>
      </c>
      <c r="I64" s="78"/>
      <c r="J64" s="79"/>
      <c r="K64" s="1"/>
      <c r="L64" s="73"/>
    </row>
    <row r="65" spans="4:12" ht="27" customHeight="1">
      <c r="D65" s="67"/>
      <c r="E65" s="80" t="s">
        <v>82</v>
      </c>
      <c r="F65" s="37" t="s">
        <v>33</v>
      </c>
      <c r="G65" s="70"/>
      <c r="H65" s="85"/>
      <c r="I65" s="71" t="s">
        <v>83</v>
      </c>
      <c r="J65" s="81" t="s">
        <v>35</v>
      </c>
      <c r="K65" s="1"/>
      <c r="L65" s="73"/>
    </row>
    <row r="66" spans="4:12" ht="20.100000000000001" customHeight="1">
      <c r="D66" s="67"/>
      <c r="E66" s="68"/>
      <c r="F66" s="44" t="s">
        <v>36</v>
      </c>
      <c r="G66" s="82" t="s">
        <v>84</v>
      </c>
      <c r="H66" s="86"/>
      <c r="I66" s="74">
        <v>33</v>
      </c>
      <c r="J66" s="72"/>
      <c r="K66" s="1"/>
      <c r="L66" s="73"/>
    </row>
    <row r="67" spans="4:12" ht="20.100000000000001" customHeight="1">
      <c r="D67" s="67"/>
      <c r="E67" s="68"/>
      <c r="F67" s="44" t="s">
        <v>38</v>
      </c>
      <c r="G67" s="82" t="s">
        <v>84</v>
      </c>
      <c r="H67" s="86"/>
      <c r="I67" s="75"/>
      <c r="J67" s="72"/>
      <c r="K67" s="1"/>
      <c r="L67" s="73"/>
    </row>
    <row r="68" spans="4:12" ht="45.75" customHeight="1">
      <c r="D68" s="67"/>
      <c r="E68" s="68"/>
      <c r="F68" s="54" t="s">
        <v>26</v>
      </c>
      <c r="G68" s="76" t="s">
        <v>85</v>
      </c>
      <c r="H68" s="87"/>
      <c r="I68" s="74"/>
      <c r="J68" s="72"/>
      <c r="K68" s="1"/>
      <c r="L68" s="73"/>
    </row>
    <row r="69" spans="4:12" ht="20.100000000000001" customHeight="1">
      <c r="D69" s="67"/>
      <c r="E69" s="68"/>
      <c r="F69" s="44" t="s">
        <v>29</v>
      </c>
      <c r="G69" s="82"/>
      <c r="H69" s="86"/>
      <c r="I69" s="74"/>
      <c r="J69" s="72"/>
      <c r="K69" s="1"/>
      <c r="L69" s="73"/>
    </row>
    <row r="70" spans="4:12" ht="20.100000000000001" customHeight="1">
      <c r="D70" s="67"/>
      <c r="E70" s="77"/>
      <c r="F70" s="61" t="s">
        <v>30</v>
      </c>
      <c r="G70" s="88" t="s">
        <v>84</v>
      </c>
      <c r="H70" s="89"/>
      <c r="I70" s="78"/>
      <c r="J70" s="79"/>
      <c r="K70" s="1"/>
      <c r="L70" s="73"/>
    </row>
    <row r="71" spans="4:12" ht="19.899999999999999" customHeight="1">
      <c r="D71" s="67"/>
      <c r="E71" s="80" t="s">
        <v>86</v>
      </c>
      <c r="F71" s="37" t="s">
        <v>33</v>
      </c>
      <c r="G71" s="90" t="s">
        <v>87</v>
      </c>
      <c r="H71" s="91"/>
      <c r="I71" s="84"/>
      <c r="J71" s="81" t="s">
        <v>88</v>
      </c>
      <c r="K71" s="1"/>
      <c r="L71" s="73"/>
    </row>
    <row r="72" spans="4:12" ht="19.899999999999999" customHeight="1">
      <c r="D72" s="67"/>
      <c r="E72" s="68"/>
      <c r="F72" s="44" t="s">
        <v>36</v>
      </c>
      <c r="G72" s="82" t="s">
        <v>89</v>
      </c>
      <c r="H72" s="92" t="s">
        <v>89</v>
      </c>
      <c r="I72" s="74">
        <v>33</v>
      </c>
      <c r="J72" s="72"/>
      <c r="K72" s="1"/>
      <c r="L72" s="73"/>
    </row>
    <row r="73" spans="4:12" ht="19.899999999999999" customHeight="1">
      <c r="D73" s="67"/>
      <c r="E73" s="68"/>
      <c r="F73" s="44" t="s">
        <v>38</v>
      </c>
      <c r="G73" s="82" t="s">
        <v>89</v>
      </c>
      <c r="H73" s="92" t="s">
        <v>89</v>
      </c>
      <c r="I73" s="75"/>
      <c r="J73" s="72"/>
      <c r="K73" s="1"/>
      <c r="L73" s="73"/>
    </row>
    <row r="74" spans="4:12" ht="19.899999999999999" customHeight="1">
      <c r="D74" s="67"/>
      <c r="E74" s="68"/>
      <c r="F74" s="54" t="s">
        <v>26</v>
      </c>
      <c r="G74" s="76" t="s">
        <v>90</v>
      </c>
      <c r="H74" s="93" t="s">
        <v>91</v>
      </c>
      <c r="I74" s="74"/>
      <c r="J74" s="72"/>
      <c r="K74" s="1"/>
      <c r="L74" s="73"/>
    </row>
    <row r="75" spans="4:12" ht="19.899999999999999" customHeight="1">
      <c r="D75" s="67"/>
      <c r="E75" s="68"/>
      <c r="F75" s="44" t="s">
        <v>29</v>
      </c>
      <c r="G75" s="82"/>
      <c r="H75" s="82" t="s">
        <v>89</v>
      </c>
      <c r="I75" s="74"/>
      <c r="J75" s="72"/>
      <c r="K75" s="1"/>
      <c r="L75" s="73"/>
    </row>
    <row r="76" spans="4:12" ht="19.899999999999999" customHeight="1">
      <c r="D76" s="67"/>
      <c r="E76" s="77"/>
      <c r="F76" s="61" t="s">
        <v>30</v>
      </c>
      <c r="G76" s="83" t="s">
        <v>89</v>
      </c>
      <c r="H76" s="82" t="s">
        <v>89</v>
      </c>
      <c r="I76" s="78"/>
      <c r="J76" s="79"/>
      <c r="K76" s="1"/>
      <c r="L76" s="73"/>
    </row>
    <row r="77" spans="4:12" ht="19.899999999999999" customHeight="1">
      <c r="D77" s="67"/>
      <c r="E77" s="80" t="s">
        <v>92</v>
      </c>
      <c r="F77" s="37" t="s">
        <v>33</v>
      </c>
      <c r="G77" s="90" t="s">
        <v>93</v>
      </c>
      <c r="H77" s="91"/>
      <c r="I77" s="84"/>
      <c r="J77" s="81" t="s">
        <v>88</v>
      </c>
      <c r="K77" s="1"/>
      <c r="L77" s="73"/>
    </row>
    <row r="78" spans="4:12" ht="19.899999999999999" customHeight="1">
      <c r="D78" s="67"/>
      <c r="E78" s="68"/>
      <c r="F78" s="44" t="s">
        <v>36</v>
      </c>
      <c r="G78" s="82" t="s">
        <v>94</v>
      </c>
      <c r="H78" s="86"/>
      <c r="I78" s="74">
        <v>33</v>
      </c>
      <c r="J78" s="72"/>
      <c r="K78" s="1"/>
      <c r="L78" s="73"/>
    </row>
    <row r="79" spans="4:12" ht="19.899999999999999" customHeight="1">
      <c r="D79" s="67"/>
      <c r="E79" s="68"/>
      <c r="F79" s="44" t="s">
        <v>38</v>
      </c>
      <c r="G79" s="82" t="s">
        <v>94</v>
      </c>
      <c r="H79" s="86"/>
      <c r="I79" s="75"/>
      <c r="J79" s="72"/>
      <c r="K79" s="1"/>
      <c r="L79" s="73"/>
    </row>
    <row r="80" spans="4:12" ht="19.899999999999999" customHeight="1">
      <c r="D80" s="67"/>
      <c r="E80" s="68"/>
      <c r="F80" s="54" t="s">
        <v>26</v>
      </c>
      <c r="G80" s="76" t="s">
        <v>95</v>
      </c>
      <c r="H80" s="87"/>
      <c r="I80" s="74"/>
      <c r="J80" s="72"/>
      <c r="K80" s="1"/>
      <c r="L80" s="73"/>
    </row>
    <row r="81" spans="4:12" ht="19.899999999999999" customHeight="1">
      <c r="D81" s="67"/>
      <c r="E81" s="68"/>
      <c r="F81" s="44" t="s">
        <v>29</v>
      </c>
      <c r="G81" s="82"/>
      <c r="H81" s="86"/>
      <c r="I81" s="74"/>
      <c r="J81" s="72"/>
      <c r="K81" s="1"/>
      <c r="L81" s="73"/>
    </row>
    <row r="82" spans="4:12" ht="19.899999999999999" customHeight="1">
      <c r="D82" s="67"/>
      <c r="E82" s="77"/>
      <c r="F82" s="61" t="s">
        <v>30</v>
      </c>
      <c r="G82" s="83" t="s">
        <v>94</v>
      </c>
      <c r="H82" s="94"/>
      <c r="I82" s="78"/>
      <c r="J82" s="79"/>
      <c r="K82" s="1"/>
      <c r="L82" s="73"/>
    </row>
    <row r="83" spans="4:12" ht="19.899999999999999" customHeight="1">
      <c r="D83" s="67"/>
      <c r="E83" s="80" t="s">
        <v>96</v>
      </c>
      <c r="F83" s="37" t="s">
        <v>33</v>
      </c>
      <c r="G83" s="90" t="s">
        <v>97</v>
      </c>
      <c r="H83" s="91"/>
      <c r="I83" s="84"/>
      <c r="J83" s="81" t="s">
        <v>88</v>
      </c>
      <c r="K83" s="1"/>
      <c r="L83" s="73"/>
    </row>
    <row r="84" spans="4:12" ht="19.899999999999999" customHeight="1">
      <c r="D84" s="67"/>
      <c r="E84" s="68"/>
      <c r="F84" s="44" t="s">
        <v>36</v>
      </c>
      <c r="G84" s="82" t="s">
        <v>98</v>
      </c>
      <c r="H84" s="82" t="s">
        <v>98</v>
      </c>
      <c r="I84" s="74">
        <v>33</v>
      </c>
      <c r="J84" s="72"/>
      <c r="K84" s="1"/>
      <c r="L84" s="73"/>
    </row>
    <row r="85" spans="4:12" ht="19.899999999999999" customHeight="1">
      <c r="D85" s="67"/>
      <c r="E85" s="68"/>
      <c r="F85" s="44" t="s">
        <v>38</v>
      </c>
      <c r="G85" s="82" t="s">
        <v>98</v>
      </c>
      <c r="H85" s="82" t="s">
        <v>99</v>
      </c>
      <c r="I85" s="75"/>
      <c r="J85" s="72"/>
      <c r="K85" s="1"/>
      <c r="L85" s="73"/>
    </row>
    <row r="86" spans="4:12" ht="19.899999999999999" customHeight="1">
      <c r="D86" s="67"/>
      <c r="E86" s="68"/>
      <c r="F86" s="54" t="s">
        <v>26</v>
      </c>
      <c r="G86" s="76" t="s">
        <v>100</v>
      </c>
      <c r="H86" s="93" t="s">
        <v>101</v>
      </c>
      <c r="I86" s="74"/>
      <c r="J86" s="72"/>
      <c r="K86" s="1"/>
      <c r="L86" s="73"/>
    </row>
    <row r="87" spans="4:12" ht="19.899999999999999" customHeight="1">
      <c r="D87" s="67"/>
      <c r="E87" s="68"/>
      <c r="F87" s="44" t="s">
        <v>29</v>
      </c>
      <c r="G87" s="82"/>
      <c r="H87" s="82" t="s">
        <v>98</v>
      </c>
      <c r="I87" s="74"/>
      <c r="J87" s="72"/>
      <c r="K87" s="1"/>
      <c r="L87" s="73"/>
    </row>
    <row r="88" spans="4:12" ht="19.899999999999999" customHeight="1">
      <c r="D88" s="67"/>
      <c r="E88" s="77"/>
      <c r="F88" s="61" t="s">
        <v>30</v>
      </c>
      <c r="G88" s="83" t="s">
        <v>98</v>
      </c>
      <c r="H88" s="82" t="s">
        <v>98</v>
      </c>
      <c r="I88" s="78"/>
      <c r="J88" s="79"/>
      <c r="K88" s="1"/>
      <c r="L88" s="73"/>
    </row>
    <row r="89" spans="4:12" ht="19.899999999999999" customHeight="1">
      <c r="D89" s="67"/>
      <c r="E89" s="80" t="s">
        <v>102</v>
      </c>
      <c r="F89" s="37" t="s">
        <v>33</v>
      </c>
      <c r="G89" s="90" t="s">
        <v>103</v>
      </c>
      <c r="H89" s="90"/>
      <c r="I89" s="84"/>
      <c r="J89" s="81" t="s">
        <v>88</v>
      </c>
      <c r="K89" s="1"/>
      <c r="L89" s="73"/>
    </row>
    <row r="90" spans="4:12" ht="19.899999999999999" customHeight="1">
      <c r="D90" s="67"/>
      <c r="E90" s="68"/>
      <c r="F90" s="44" t="s">
        <v>36</v>
      </c>
      <c r="G90" s="82" t="s">
        <v>104</v>
      </c>
      <c r="H90" s="82" t="s">
        <v>104</v>
      </c>
      <c r="I90" s="74">
        <v>33</v>
      </c>
      <c r="J90" s="72"/>
      <c r="K90" s="1"/>
      <c r="L90" s="73"/>
    </row>
    <row r="91" spans="4:12" ht="19.899999999999999" customHeight="1">
      <c r="D91" s="67"/>
      <c r="E91" s="68"/>
      <c r="F91" s="44" t="s">
        <v>38</v>
      </c>
      <c r="G91" s="82" t="s">
        <v>104</v>
      </c>
      <c r="H91" s="82" t="s">
        <v>105</v>
      </c>
      <c r="I91" s="75"/>
      <c r="J91" s="72"/>
      <c r="K91" s="1"/>
      <c r="L91" s="73"/>
    </row>
    <row r="92" spans="4:12" ht="19.899999999999999" customHeight="1">
      <c r="D92" s="67"/>
      <c r="E92" s="68"/>
      <c r="F92" s="54" t="s">
        <v>26</v>
      </c>
      <c r="G92" s="76" t="s">
        <v>106</v>
      </c>
      <c r="H92" s="76" t="s">
        <v>107</v>
      </c>
      <c r="I92" s="74"/>
      <c r="J92" s="72"/>
      <c r="K92" s="1"/>
      <c r="L92" s="73"/>
    </row>
    <row r="93" spans="4:12" ht="19.899999999999999" customHeight="1">
      <c r="D93" s="67"/>
      <c r="E93" s="68"/>
      <c r="F93" s="44" t="s">
        <v>29</v>
      </c>
      <c r="G93" s="82"/>
      <c r="H93" s="82" t="s">
        <v>104</v>
      </c>
      <c r="I93" s="74"/>
      <c r="J93" s="72"/>
      <c r="K93" s="1"/>
      <c r="L93" s="73"/>
    </row>
    <row r="94" spans="4:12" ht="19.899999999999999" customHeight="1">
      <c r="D94" s="67"/>
      <c r="E94" s="77"/>
      <c r="F94" s="61" t="s">
        <v>30</v>
      </c>
      <c r="G94" s="88" t="s">
        <v>104</v>
      </c>
      <c r="H94" s="82" t="s">
        <v>104</v>
      </c>
      <c r="I94" s="78"/>
      <c r="J94" s="79"/>
      <c r="K94" s="1"/>
      <c r="L94" s="73"/>
    </row>
    <row r="95" spans="4:12" ht="20.100000000000001" customHeight="1">
      <c r="D95" s="67"/>
      <c r="E95" s="80" t="s">
        <v>108</v>
      </c>
      <c r="F95" s="37" t="s">
        <v>33</v>
      </c>
      <c r="G95" s="90" t="s">
        <v>109</v>
      </c>
      <c r="H95" s="91"/>
      <c r="I95" s="84"/>
      <c r="J95" s="81" t="s">
        <v>110</v>
      </c>
      <c r="K95" s="1"/>
      <c r="L95" s="73"/>
    </row>
    <row r="96" spans="4:12" ht="20.100000000000001" customHeight="1">
      <c r="D96" s="67"/>
      <c r="E96" s="68"/>
      <c r="F96" s="44" t="s">
        <v>36</v>
      </c>
      <c r="G96" s="82" t="s">
        <v>111</v>
      </c>
      <c r="H96" s="86"/>
      <c r="I96" s="74">
        <v>33</v>
      </c>
      <c r="J96" s="72"/>
      <c r="K96" s="1"/>
      <c r="L96" s="73"/>
    </row>
    <row r="97" spans="4:12" ht="20.100000000000001" customHeight="1">
      <c r="D97" s="67"/>
      <c r="E97" s="68"/>
      <c r="F97" s="44" t="s">
        <v>38</v>
      </c>
      <c r="G97" s="82" t="s">
        <v>111</v>
      </c>
      <c r="H97" s="86"/>
      <c r="I97" s="75"/>
      <c r="J97" s="72"/>
      <c r="K97" s="1"/>
      <c r="L97" s="73"/>
    </row>
    <row r="98" spans="4:12" ht="20.100000000000001" customHeight="1">
      <c r="D98" s="67"/>
      <c r="E98" s="68"/>
      <c r="F98" s="54" t="s">
        <v>26</v>
      </c>
      <c r="G98" s="76" t="s">
        <v>112</v>
      </c>
      <c r="H98" s="87"/>
      <c r="I98" s="74"/>
      <c r="J98" s="72"/>
      <c r="K98" s="1"/>
      <c r="L98" s="73"/>
    </row>
    <row r="99" spans="4:12" ht="20.100000000000001" customHeight="1">
      <c r="D99" s="67"/>
      <c r="E99" s="68"/>
      <c r="F99" s="44" t="s">
        <v>29</v>
      </c>
      <c r="G99" s="82"/>
      <c r="H99" s="87"/>
      <c r="I99" s="74"/>
      <c r="J99" s="72"/>
      <c r="K99" s="1"/>
      <c r="L99" s="73"/>
    </row>
    <row r="100" spans="4:12" ht="20.100000000000001" customHeight="1">
      <c r="D100" s="67"/>
      <c r="E100" s="77"/>
      <c r="F100" s="61" t="s">
        <v>30</v>
      </c>
      <c r="G100" s="83" t="s">
        <v>111</v>
      </c>
      <c r="H100" s="94"/>
      <c r="I100" s="78"/>
      <c r="J100" s="79"/>
      <c r="K100" s="1"/>
      <c r="L100" s="73"/>
    </row>
    <row r="101" spans="4:12" ht="20.100000000000001" customHeight="1">
      <c r="D101" s="67"/>
      <c r="E101" s="80" t="s">
        <v>113</v>
      </c>
      <c r="F101" s="37" t="s">
        <v>33</v>
      </c>
      <c r="G101" s="90" t="s">
        <v>109</v>
      </c>
      <c r="H101" s="91"/>
      <c r="I101" s="84"/>
      <c r="J101" s="81" t="s">
        <v>110</v>
      </c>
      <c r="K101" s="1"/>
      <c r="L101" s="73"/>
    </row>
    <row r="102" spans="4:12" ht="20.100000000000001" customHeight="1">
      <c r="D102" s="67"/>
      <c r="E102" s="68"/>
      <c r="F102" s="44" t="s">
        <v>36</v>
      </c>
      <c r="G102" s="82" t="s">
        <v>114</v>
      </c>
      <c r="H102" s="92" t="s">
        <v>114</v>
      </c>
      <c r="I102" s="74">
        <v>33</v>
      </c>
      <c r="J102" s="72"/>
      <c r="K102" s="1"/>
      <c r="L102" s="73"/>
    </row>
    <row r="103" spans="4:12" ht="20.100000000000001" customHeight="1">
      <c r="D103" s="67"/>
      <c r="E103" s="68"/>
      <c r="F103" s="44" t="s">
        <v>38</v>
      </c>
      <c r="G103" s="82" t="s">
        <v>115</v>
      </c>
      <c r="H103" s="92" t="s">
        <v>115</v>
      </c>
      <c r="I103" s="75"/>
      <c r="J103" s="72"/>
      <c r="K103" s="1"/>
      <c r="L103" s="73"/>
    </row>
    <row r="104" spans="4:12" ht="20.100000000000001" customHeight="1">
      <c r="D104" s="67"/>
      <c r="E104" s="68"/>
      <c r="F104" s="54" t="s">
        <v>26</v>
      </c>
      <c r="G104" s="76" t="s">
        <v>116</v>
      </c>
      <c r="H104" s="93" t="s">
        <v>117</v>
      </c>
      <c r="I104" s="74"/>
      <c r="J104" s="72"/>
      <c r="K104" s="1"/>
      <c r="L104" s="73"/>
    </row>
    <row r="105" spans="4:12" ht="20.100000000000001" customHeight="1">
      <c r="D105" s="67"/>
      <c r="E105" s="68"/>
      <c r="F105" s="44" t="s">
        <v>29</v>
      </c>
      <c r="G105" s="82"/>
      <c r="H105" s="92" t="s">
        <v>114</v>
      </c>
      <c r="I105" s="74"/>
      <c r="J105" s="72"/>
      <c r="K105" s="1"/>
      <c r="L105" s="73"/>
    </row>
    <row r="106" spans="4:12" ht="20.100000000000001" customHeight="1">
      <c r="D106" s="67"/>
      <c r="E106" s="77"/>
      <c r="F106" s="61" t="s">
        <v>30</v>
      </c>
      <c r="G106" s="88" t="s">
        <v>115</v>
      </c>
      <c r="H106" s="82" t="s">
        <v>114</v>
      </c>
      <c r="I106" s="78"/>
      <c r="J106" s="79"/>
      <c r="K106" s="1"/>
      <c r="L106" s="73"/>
    </row>
    <row r="107" spans="4:12" ht="20.100000000000001" customHeight="1">
      <c r="D107" s="67"/>
      <c r="E107" s="95" t="s">
        <v>118</v>
      </c>
      <c r="F107" s="37" t="s">
        <v>33</v>
      </c>
      <c r="G107" s="91"/>
      <c r="H107" s="91"/>
      <c r="I107" s="39"/>
      <c r="J107" s="96"/>
      <c r="K107" s="1"/>
      <c r="L107" s="73"/>
    </row>
    <row r="108" spans="4:12" ht="20.100000000000001" customHeight="1">
      <c r="D108" s="67"/>
      <c r="E108" s="97"/>
      <c r="F108" s="44" t="s">
        <v>36</v>
      </c>
      <c r="G108" s="86"/>
      <c r="H108" s="86"/>
      <c r="I108" s="50"/>
      <c r="J108" s="98"/>
      <c r="K108" s="1"/>
      <c r="L108" s="73"/>
    </row>
    <row r="109" spans="4:12" ht="20.100000000000001" customHeight="1">
      <c r="D109" s="67"/>
      <c r="E109" s="97"/>
      <c r="F109" s="44" t="s">
        <v>38</v>
      </c>
      <c r="G109" s="86"/>
      <c r="H109" s="86"/>
      <c r="I109" s="44"/>
      <c r="J109" s="98"/>
      <c r="K109" s="1"/>
      <c r="L109" s="73"/>
    </row>
    <row r="110" spans="4:12" ht="20.100000000000001" customHeight="1">
      <c r="D110" s="67"/>
      <c r="E110" s="97"/>
      <c r="F110" s="54" t="s">
        <v>26</v>
      </c>
      <c r="G110" s="99"/>
      <c r="H110" s="99"/>
      <c r="I110" s="50"/>
      <c r="J110" s="98"/>
      <c r="K110" s="1"/>
      <c r="L110" s="73"/>
    </row>
    <row r="111" spans="4:12" ht="20.100000000000001" customHeight="1">
      <c r="D111" s="67"/>
      <c r="E111" s="97"/>
      <c r="F111" s="44" t="s">
        <v>29</v>
      </c>
      <c r="G111" s="86"/>
      <c r="H111" s="86"/>
      <c r="I111" s="50"/>
      <c r="J111" s="98"/>
      <c r="K111" s="1"/>
      <c r="L111" s="73"/>
    </row>
    <row r="112" spans="4:12" ht="20.100000000000001" customHeight="1">
      <c r="D112" s="67"/>
      <c r="E112" s="100"/>
      <c r="F112" s="61" t="s">
        <v>30</v>
      </c>
      <c r="G112" s="94"/>
      <c r="H112" s="94"/>
      <c r="I112" s="101"/>
      <c r="J112" s="102"/>
      <c r="K112" s="1"/>
      <c r="L112" s="73"/>
    </row>
    <row r="113" spans="2:12" ht="20.100000000000001" customHeight="1">
      <c r="D113" s="67"/>
      <c r="E113" s="95" t="s">
        <v>119</v>
      </c>
      <c r="F113" s="37" t="s">
        <v>33</v>
      </c>
      <c r="G113" s="91"/>
      <c r="H113" s="91"/>
      <c r="I113" s="39"/>
      <c r="J113" s="96"/>
      <c r="K113" s="1"/>
      <c r="L113" s="73"/>
    </row>
    <row r="114" spans="2:12" ht="20.100000000000001" customHeight="1">
      <c r="D114" s="67"/>
      <c r="E114" s="97"/>
      <c r="F114" s="44" t="s">
        <v>36</v>
      </c>
      <c r="G114" s="86"/>
      <c r="H114" s="86"/>
      <c r="I114" s="50"/>
      <c r="J114" s="98"/>
      <c r="K114" s="1"/>
      <c r="L114" s="73"/>
    </row>
    <row r="115" spans="2:12" ht="20.100000000000001" customHeight="1">
      <c r="D115" s="67"/>
      <c r="E115" s="97"/>
      <c r="F115" s="44" t="s">
        <v>38</v>
      </c>
      <c r="G115" s="86"/>
      <c r="H115" s="86"/>
      <c r="I115" s="44"/>
      <c r="J115" s="98"/>
      <c r="K115" s="1"/>
      <c r="L115" s="73"/>
    </row>
    <row r="116" spans="2:12" ht="20.100000000000001" customHeight="1">
      <c r="D116" s="67"/>
      <c r="E116" s="97"/>
      <c r="F116" s="54" t="s">
        <v>26</v>
      </c>
      <c r="G116" s="99"/>
      <c r="H116" s="99"/>
      <c r="I116" s="50"/>
      <c r="J116" s="98"/>
      <c r="K116" s="1"/>
      <c r="L116" s="73"/>
    </row>
    <row r="117" spans="2:12" ht="20.100000000000001" customHeight="1">
      <c r="D117" s="67"/>
      <c r="E117" s="97"/>
      <c r="F117" s="44" t="s">
        <v>29</v>
      </c>
      <c r="G117" s="86"/>
      <c r="H117" s="86"/>
      <c r="I117" s="50"/>
      <c r="J117" s="98"/>
      <c r="K117" s="1"/>
      <c r="L117" s="73"/>
    </row>
    <row r="118" spans="2:12" ht="20.100000000000001" customHeight="1" thickBot="1">
      <c r="D118" s="103"/>
      <c r="E118" s="104"/>
      <c r="F118" s="105" t="s">
        <v>30</v>
      </c>
      <c r="G118" s="106"/>
      <c r="H118" s="106"/>
      <c r="I118" s="107"/>
      <c r="J118" s="102"/>
      <c r="K118" s="1"/>
      <c r="L118" s="73"/>
    </row>
    <row r="119" spans="2:12" ht="19.899999999999999" customHeight="1">
      <c r="D119" s="108" t="s">
        <v>120</v>
      </c>
      <c r="E119" s="109" t="s">
        <v>121</v>
      </c>
      <c r="F119" s="110" t="s">
        <v>122</v>
      </c>
      <c r="G119" s="111"/>
      <c r="H119" s="112"/>
      <c r="I119" s="113">
        <f t="shared" ref="I119:I166" si="1">LENB(H119)</f>
        <v>0</v>
      </c>
      <c r="J119" s="113"/>
      <c r="K119" s="114" t="s">
        <v>123</v>
      </c>
      <c r="L119" s="115"/>
    </row>
    <row r="120" spans="2:12" ht="17.649999999999999" customHeight="1">
      <c r="D120" s="43"/>
      <c r="E120" s="97"/>
      <c r="F120" s="44" t="s">
        <v>36</v>
      </c>
      <c r="G120" s="82" t="s">
        <v>124</v>
      </c>
      <c r="H120" s="82" t="s">
        <v>125</v>
      </c>
      <c r="I120" s="39">
        <f t="shared" si="1"/>
        <v>13</v>
      </c>
      <c r="J120" s="50">
        <v>33</v>
      </c>
      <c r="K120" s="116"/>
      <c r="L120" s="115"/>
    </row>
    <row r="121" spans="2:12" ht="17.649999999999999" customHeight="1">
      <c r="D121" s="43"/>
      <c r="E121" s="97"/>
      <c r="F121" s="44" t="s">
        <v>38</v>
      </c>
      <c r="G121" s="82" t="s">
        <v>126</v>
      </c>
      <c r="H121" s="82" t="s">
        <v>127</v>
      </c>
      <c r="I121" s="39">
        <f t="shared" si="1"/>
        <v>17</v>
      </c>
      <c r="J121" s="44"/>
      <c r="K121" s="117"/>
      <c r="L121" s="115"/>
    </row>
    <row r="122" spans="2:12" ht="17.649999999999999" customHeight="1">
      <c r="D122" s="43"/>
      <c r="E122" s="97"/>
      <c r="F122" s="54" t="s">
        <v>26</v>
      </c>
      <c r="G122" s="118" t="s">
        <v>128</v>
      </c>
      <c r="H122" s="76" t="s">
        <v>129</v>
      </c>
      <c r="I122" s="39">
        <f t="shared" si="1"/>
        <v>50</v>
      </c>
      <c r="J122" s="50"/>
      <c r="K122" s="116"/>
      <c r="L122" s="115"/>
    </row>
    <row r="123" spans="2:12" ht="17.649999999999999" customHeight="1">
      <c r="D123" s="43"/>
      <c r="E123" s="97"/>
      <c r="F123" s="44" t="s">
        <v>29</v>
      </c>
      <c r="G123" s="82"/>
      <c r="H123" s="82" t="s">
        <v>125</v>
      </c>
      <c r="I123" s="39">
        <f t="shared" si="1"/>
        <v>13</v>
      </c>
      <c r="J123" s="50"/>
      <c r="K123" s="116"/>
      <c r="L123" s="115"/>
    </row>
    <row r="124" spans="2:12" ht="17.649999999999999" customHeight="1">
      <c r="B124" s="14" t="s">
        <v>42</v>
      </c>
      <c r="D124" s="43"/>
      <c r="E124" s="100"/>
      <c r="F124" s="61" t="s">
        <v>30</v>
      </c>
      <c r="G124" s="83" t="s">
        <v>130</v>
      </c>
      <c r="H124" s="82" t="s">
        <v>125</v>
      </c>
      <c r="I124" s="39">
        <f t="shared" si="1"/>
        <v>13</v>
      </c>
      <c r="J124" s="101"/>
      <c r="K124" s="116"/>
      <c r="L124" s="115"/>
    </row>
    <row r="125" spans="2:12" ht="17.649999999999999" customHeight="1">
      <c r="D125" s="43"/>
      <c r="E125" s="95" t="s">
        <v>131</v>
      </c>
      <c r="F125" s="37" t="s">
        <v>122</v>
      </c>
      <c r="G125" s="90"/>
      <c r="H125" s="119"/>
      <c r="I125" s="39">
        <f t="shared" si="1"/>
        <v>0</v>
      </c>
      <c r="J125" s="39"/>
      <c r="K125" s="120" t="s">
        <v>123</v>
      </c>
      <c r="L125" s="115"/>
    </row>
    <row r="126" spans="2:12" ht="17.649999999999999" customHeight="1">
      <c r="D126" s="43"/>
      <c r="E126" s="97"/>
      <c r="F126" s="44" t="s">
        <v>36</v>
      </c>
      <c r="G126" s="82" t="s">
        <v>132</v>
      </c>
      <c r="H126" s="82" t="s">
        <v>133</v>
      </c>
      <c r="I126" s="39">
        <f t="shared" si="1"/>
        <v>15</v>
      </c>
      <c r="J126" s="50">
        <v>33</v>
      </c>
      <c r="K126" s="116"/>
      <c r="L126" s="115"/>
    </row>
    <row r="127" spans="2:12" ht="17.649999999999999" customHeight="1">
      <c r="D127" s="43"/>
      <c r="E127" s="97"/>
      <c r="F127" s="44" t="s">
        <v>38</v>
      </c>
      <c r="G127" s="82" t="s">
        <v>126</v>
      </c>
      <c r="H127" s="82" t="s">
        <v>134</v>
      </c>
      <c r="I127" s="39">
        <f t="shared" si="1"/>
        <v>13</v>
      </c>
      <c r="J127" s="44"/>
      <c r="K127" s="117"/>
      <c r="L127" s="115"/>
    </row>
    <row r="128" spans="2:12" ht="17.649999999999999" customHeight="1">
      <c r="D128" s="43"/>
      <c r="E128" s="97"/>
      <c r="F128" s="54" t="s">
        <v>26</v>
      </c>
      <c r="G128" s="118" t="s">
        <v>135</v>
      </c>
      <c r="H128" s="121" t="s">
        <v>136</v>
      </c>
      <c r="I128" s="39">
        <f t="shared" si="1"/>
        <v>47</v>
      </c>
      <c r="J128" s="50"/>
      <c r="K128" s="116"/>
      <c r="L128" s="115"/>
    </row>
    <row r="129" spans="4:12" ht="17.649999999999999" customHeight="1">
      <c r="D129" s="43"/>
      <c r="E129" s="97"/>
      <c r="F129" s="44" t="s">
        <v>29</v>
      </c>
      <c r="G129" s="82"/>
      <c r="H129" s="82" t="s">
        <v>137</v>
      </c>
      <c r="I129" s="39">
        <f t="shared" si="1"/>
        <v>14</v>
      </c>
      <c r="J129" s="50"/>
      <c r="K129" s="116"/>
      <c r="L129" s="115"/>
    </row>
    <row r="130" spans="4:12" ht="17.649999999999999" customHeight="1">
      <c r="D130" s="43"/>
      <c r="E130" s="100"/>
      <c r="F130" s="61" t="s">
        <v>30</v>
      </c>
      <c r="G130" s="83" t="s">
        <v>138</v>
      </c>
      <c r="H130" s="82" t="s">
        <v>133</v>
      </c>
      <c r="I130" s="39">
        <f t="shared" si="1"/>
        <v>15</v>
      </c>
      <c r="J130" s="101"/>
      <c r="K130" s="122"/>
      <c r="L130" s="115"/>
    </row>
    <row r="131" spans="4:12" ht="17.649999999999999" customHeight="1">
      <c r="D131" s="43"/>
      <c r="E131" s="95" t="s">
        <v>139</v>
      </c>
      <c r="F131" s="37" t="s">
        <v>122</v>
      </c>
      <c r="G131" s="90"/>
      <c r="H131" s="91"/>
      <c r="I131" s="39">
        <f t="shared" si="1"/>
        <v>0</v>
      </c>
      <c r="J131" s="39"/>
      <c r="K131" s="120" t="s">
        <v>123</v>
      </c>
      <c r="L131" s="115"/>
    </row>
    <row r="132" spans="4:12" ht="17.649999999999999" customHeight="1">
      <c r="D132" s="43"/>
      <c r="E132" s="97"/>
      <c r="F132" s="44" t="s">
        <v>36</v>
      </c>
      <c r="G132" s="82" t="s">
        <v>140</v>
      </c>
      <c r="H132" s="86"/>
      <c r="I132" s="39">
        <f>LENB(H144)</f>
        <v>13</v>
      </c>
      <c r="J132" s="50">
        <v>33</v>
      </c>
      <c r="K132" s="116"/>
      <c r="L132" s="115"/>
    </row>
    <row r="133" spans="4:12" ht="17.649999999999999" customHeight="1">
      <c r="D133" s="43"/>
      <c r="E133" s="97"/>
      <c r="F133" s="44" t="s">
        <v>38</v>
      </c>
      <c r="G133" s="82" t="s">
        <v>141</v>
      </c>
      <c r="H133" s="86"/>
      <c r="I133" s="39">
        <f>LENB(H145)</f>
        <v>11</v>
      </c>
      <c r="J133" s="44"/>
      <c r="K133" s="117"/>
      <c r="L133" s="115"/>
    </row>
    <row r="134" spans="4:12" ht="17.649999999999999" customHeight="1">
      <c r="D134" s="43"/>
      <c r="E134" s="97"/>
      <c r="F134" s="54" t="s">
        <v>26</v>
      </c>
      <c r="G134" s="123" t="s">
        <v>142</v>
      </c>
      <c r="H134" s="86"/>
      <c r="I134" s="39">
        <f>LENB(H146)</f>
        <v>44</v>
      </c>
      <c r="J134" s="50"/>
      <c r="K134" s="116"/>
      <c r="L134" s="115"/>
    </row>
    <row r="135" spans="4:12" ht="17.649999999999999" customHeight="1">
      <c r="D135" s="43"/>
      <c r="E135" s="97"/>
      <c r="F135" s="44" t="s">
        <v>29</v>
      </c>
      <c r="G135" s="124"/>
      <c r="H135" s="86"/>
      <c r="I135" s="39">
        <f>LENB(H147)</f>
        <v>13</v>
      </c>
      <c r="J135" s="50"/>
      <c r="K135" s="116"/>
      <c r="L135" s="115"/>
    </row>
    <row r="136" spans="4:12" ht="17.649999999999999" customHeight="1">
      <c r="D136" s="43"/>
      <c r="E136" s="100"/>
      <c r="F136" s="61" t="s">
        <v>30</v>
      </c>
      <c r="G136" s="83" t="s">
        <v>140</v>
      </c>
      <c r="H136" s="86"/>
      <c r="I136" s="39">
        <f>LENB(H148)</f>
        <v>13</v>
      </c>
      <c r="J136" s="101"/>
      <c r="L136" s="115"/>
    </row>
    <row r="137" spans="4:12" ht="17.649999999999999" customHeight="1">
      <c r="D137" s="43"/>
      <c r="E137" s="95" t="s">
        <v>143</v>
      </c>
      <c r="F137" s="37" t="s">
        <v>122</v>
      </c>
      <c r="G137" s="90"/>
      <c r="H137" s="90"/>
      <c r="I137" s="39">
        <f t="shared" si="1"/>
        <v>0</v>
      </c>
      <c r="J137" s="39"/>
      <c r="K137" s="120" t="s">
        <v>123</v>
      </c>
      <c r="L137" s="115"/>
    </row>
    <row r="138" spans="4:12" ht="17.649999999999999" customHeight="1">
      <c r="D138" s="43"/>
      <c r="E138" s="97"/>
      <c r="F138" s="44" t="s">
        <v>36</v>
      </c>
      <c r="G138" s="82" t="s">
        <v>144</v>
      </c>
      <c r="H138" s="82" t="s">
        <v>144</v>
      </c>
      <c r="I138" s="39">
        <f t="shared" si="1"/>
        <v>11</v>
      </c>
      <c r="J138" s="50">
        <v>33</v>
      </c>
      <c r="K138" s="116"/>
      <c r="L138" s="115"/>
    </row>
    <row r="139" spans="4:12" ht="17.649999999999999" customHeight="1">
      <c r="D139" s="43"/>
      <c r="E139" s="97"/>
      <c r="F139" s="44" t="s">
        <v>38</v>
      </c>
      <c r="G139" s="82" t="s">
        <v>145</v>
      </c>
      <c r="H139" s="82" t="s">
        <v>145</v>
      </c>
      <c r="I139" s="39">
        <f t="shared" si="1"/>
        <v>11</v>
      </c>
      <c r="J139" s="44"/>
      <c r="K139" s="117"/>
      <c r="L139" s="115"/>
    </row>
    <row r="140" spans="4:12" ht="17.649999999999999" customHeight="1">
      <c r="D140" s="43"/>
      <c r="E140" s="97"/>
      <c r="F140" s="54" t="s">
        <v>26</v>
      </c>
      <c r="G140" s="76" t="s">
        <v>146</v>
      </c>
      <c r="H140" s="76" t="s">
        <v>147</v>
      </c>
      <c r="I140" s="39">
        <f t="shared" si="1"/>
        <v>38</v>
      </c>
      <c r="J140" s="50"/>
      <c r="K140" s="116"/>
      <c r="L140" s="115"/>
    </row>
    <row r="141" spans="4:12" ht="17.649999999999999" customHeight="1">
      <c r="D141" s="43"/>
      <c r="E141" s="97"/>
      <c r="F141" s="44" t="s">
        <v>29</v>
      </c>
      <c r="G141" s="82"/>
      <c r="H141" s="82" t="s">
        <v>144</v>
      </c>
      <c r="I141" s="39">
        <f t="shared" si="1"/>
        <v>11</v>
      </c>
      <c r="J141" s="50"/>
      <c r="K141" s="116"/>
      <c r="L141" s="115"/>
    </row>
    <row r="142" spans="4:12" ht="17.649999999999999" customHeight="1">
      <c r="D142" s="43"/>
      <c r="E142" s="100"/>
      <c r="F142" s="61" t="s">
        <v>30</v>
      </c>
      <c r="G142" s="126" t="s">
        <v>148</v>
      </c>
      <c r="H142" s="82" t="s">
        <v>144</v>
      </c>
      <c r="I142" s="39">
        <f t="shared" si="1"/>
        <v>11</v>
      </c>
      <c r="J142" s="101"/>
      <c r="K142" s="122"/>
      <c r="L142" s="115"/>
    </row>
    <row r="143" spans="4:12" ht="17.649999999999999" customHeight="1">
      <c r="D143" s="43"/>
      <c r="E143" s="95" t="s">
        <v>149</v>
      </c>
      <c r="F143" s="127" t="s">
        <v>122</v>
      </c>
      <c r="G143" s="128"/>
      <c r="H143" s="128"/>
      <c r="I143" s="39">
        <f t="shared" si="1"/>
        <v>0</v>
      </c>
      <c r="J143" s="129"/>
      <c r="K143" s="130" t="s">
        <v>123</v>
      </c>
      <c r="L143" s="131"/>
    </row>
    <row r="144" spans="4:12" ht="17.649999999999999" customHeight="1">
      <c r="D144" s="43"/>
      <c r="E144" s="97"/>
      <c r="F144" s="132" t="s">
        <v>36</v>
      </c>
      <c r="G144" s="133" t="s">
        <v>150</v>
      </c>
      <c r="H144" s="133" t="s">
        <v>151</v>
      </c>
      <c r="I144" s="39" t="e">
        <f>LENB(#REF!)</f>
        <v>#REF!</v>
      </c>
      <c r="J144" s="134">
        <v>33</v>
      </c>
      <c r="K144" s="135"/>
      <c r="L144" s="136"/>
    </row>
    <row r="145" spans="4:12" ht="17.649999999999999" customHeight="1">
      <c r="D145" s="43"/>
      <c r="E145" s="97"/>
      <c r="F145" s="132" t="s">
        <v>38</v>
      </c>
      <c r="G145" s="133" t="s">
        <v>152</v>
      </c>
      <c r="H145" s="133" t="s">
        <v>153</v>
      </c>
      <c r="I145" s="39" t="e">
        <f>LENB(#REF!)</f>
        <v>#REF!</v>
      </c>
      <c r="J145" s="132"/>
      <c r="K145" s="137"/>
      <c r="L145" s="136"/>
    </row>
    <row r="146" spans="4:12" ht="17.649999999999999" customHeight="1">
      <c r="D146" s="43"/>
      <c r="E146" s="97"/>
      <c r="F146" s="138" t="s">
        <v>26</v>
      </c>
      <c r="G146" s="139" t="s">
        <v>154</v>
      </c>
      <c r="H146" s="140" t="s">
        <v>155</v>
      </c>
      <c r="I146" s="39" t="e">
        <f>LENB(#REF!)</f>
        <v>#REF!</v>
      </c>
      <c r="J146" s="134"/>
      <c r="K146" s="135"/>
      <c r="L146" s="136"/>
    </row>
    <row r="147" spans="4:12" ht="17.649999999999999" customHeight="1">
      <c r="D147" s="43"/>
      <c r="E147" s="97"/>
      <c r="F147" s="132" t="s">
        <v>29</v>
      </c>
      <c r="G147" s="133"/>
      <c r="H147" s="133" t="s">
        <v>151</v>
      </c>
      <c r="I147" s="39" t="e">
        <f>LENB(#REF!)</f>
        <v>#REF!</v>
      </c>
      <c r="J147" s="134"/>
      <c r="K147" s="135"/>
      <c r="L147" s="136"/>
    </row>
    <row r="148" spans="4:12" ht="17.649999999999999" customHeight="1">
      <c r="D148" s="43"/>
      <c r="E148" s="97"/>
      <c r="F148" s="141" t="s">
        <v>30</v>
      </c>
      <c r="G148" s="142" t="s">
        <v>150</v>
      </c>
      <c r="H148" s="133" t="s">
        <v>151</v>
      </c>
      <c r="I148" s="39" t="e">
        <f>LENB(#REF!)</f>
        <v>#REF!</v>
      </c>
      <c r="J148" s="143"/>
      <c r="K148" s="144"/>
      <c r="L148" s="136"/>
    </row>
    <row r="149" spans="4:12" ht="17.649999999999999" customHeight="1">
      <c r="D149" s="43"/>
      <c r="E149" s="95" t="s">
        <v>156</v>
      </c>
      <c r="F149" s="37" t="s">
        <v>122</v>
      </c>
      <c r="G149" s="90"/>
      <c r="H149" s="145"/>
      <c r="I149" s="39">
        <f t="shared" si="1"/>
        <v>0</v>
      </c>
      <c r="J149" s="39"/>
      <c r="K149" s="120" t="s">
        <v>123</v>
      </c>
      <c r="L149" s="115"/>
    </row>
    <row r="150" spans="4:12" ht="17.649999999999999" customHeight="1">
      <c r="D150" s="43"/>
      <c r="E150" s="97"/>
      <c r="F150" s="44" t="s">
        <v>36</v>
      </c>
      <c r="G150" s="82" t="s">
        <v>157</v>
      </c>
      <c r="H150" s="82" t="s">
        <v>158</v>
      </c>
      <c r="I150" s="39">
        <f t="shared" si="1"/>
        <v>19</v>
      </c>
      <c r="J150" s="50">
        <v>33</v>
      </c>
      <c r="K150" s="116"/>
      <c r="L150" s="115"/>
    </row>
    <row r="151" spans="4:12" ht="19.899999999999999" customHeight="1">
      <c r="D151" s="43"/>
      <c r="E151" s="97"/>
      <c r="F151" s="44" t="s">
        <v>38</v>
      </c>
      <c r="G151" s="82" t="s">
        <v>159</v>
      </c>
      <c r="H151" s="82" t="s">
        <v>160</v>
      </c>
      <c r="I151" s="39">
        <f t="shared" si="1"/>
        <v>10</v>
      </c>
      <c r="J151" s="44"/>
      <c r="K151" s="117"/>
      <c r="L151" s="115"/>
    </row>
    <row r="152" spans="4:12" ht="16.5" customHeight="1">
      <c r="D152" s="43"/>
      <c r="E152" s="97"/>
      <c r="F152" s="54" t="s">
        <v>26</v>
      </c>
      <c r="G152" s="76" t="s">
        <v>161</v>
      </c>
      <c r="H152" s="56" t="s">
        <v>162</v>
      </c>
      <c r="I152" s="39">
        <f t="shared" si="1"/>
        <v>40</v>
      </c>
      <c r="J152" s="50"/>
      <c r="K152" s="116"/>
      <c r="L152" s="115"/>
    </row>
    <row r="153" spans="4:12" ht="16.5" customHeight="1">
      <c r="D153" s="43"/>
      <c r="E153" s="97"/>
      <c r="F153" s="44" t="s">
        <v>29</v>
      </c>
      <c r="G153" s="82"/>
      <c r="H153" s="82" t="s">
        <v>158</v>
      </c>
      <c r="I153" s="39">
        <f t="shared" si="1"/>
        <v>19</v>
      </c>
      <c r="J153" s="50"/>
      <c r="K153" s="116"/>
      <c r="L153" s="115"/>
    </row>
    <row r="154" spans="4:12" ht="17.25" customHeight="1">
      <c r="D154" s="43"/>
      <c r="E154" s="97"/>
      <c r="F154" s="61" t="s">
        <v>30</v>
      </c>
      <c r="G154" s="83" t="s">
        <v>157</v>
      </c>
      <c r="H154" s="83" t="s">
        <v>158</v>
      </c>
      <c r="I154" s="39">
        <f t="shared" si="1"/>
        <v>19</v>
      </c>
      <c r="J154" s="101"/>
      <c r="K154" s="122"/>
      <c r="L154" s="115"/>
    </row>
    <row r="155" spans="4:12" ht="16.5">
      <c r="D155" s="43"/>
      <c r="E155" s="146" t="s">
        <v>163</v>
      </c>
      <c r="F155" s="147" t="s">
        <v>122</v>
      </c>
      <c r="G155" s="148"/>
      <c r="H155" s="149"/>
      <c r="I155" s="39">
        <f t="shared" si="1"/>
        <v>0</v>
      </c>
      <c r="J155" s="150"/>
      <c r="K155" s="120" t="s">
        <v>123</v>
      </c>
      <c r="L155" s="115"/>
    </row>
    <row r="156" spans="4:12" ht="16.5">
      <c r="D156" s="43"/>
      <c r="E156" s="151"/>
      <c r="F156" s="152" t="s">
        <v>36</v>
      </c>
      <c r="G156" s="82" t="s">
        <v>164</v>
      </c>
      <c r="H156" s="86"/>
      <c r="I156" s="39">
        <f t="shared" si="1"/>
        <v>0</v>
      </c>
      <c r="J156" s="50">
        <v>33</v>
      </c>
      <c r="K156" s="116"/>
      <c r="L156" s="115"/>
    </row>
    <row r="157" spans="4:12" ht="16.5">
      <c r="D157" s="43"/>
      <c r="E157" s="151"/>
      <c r="F157" s="152" t="s">
        <v>38</v>
      </c>
      <c r="G157" s="82" t="s">
        <v>165</v>
      </c>
      <c r="H157" s="86"/>
      <c r="I157" s="39">
        <f t="shared" si="1"/>
        <v>0</v>
      </c>
      <c r="J157" s="44"/>
      <c r="K157" s="117"/>
      <c r="L157" s="115"/>
    </row>
    <row r="158" spans="4:12" ht="16.5">
      <c r="D158" s="43"/>
      <c r="E158" s="151"/>
      <c r="F158" s="153" t="s">
        <v>26</v>
      </c>
      <c r="G158" s="118" t="s">
        <v>166</v>
      </c>
      <c r="H158" s="86"/>
      <c r="I158" s="39">
        <f t="shared" si="1"/>
        <v>0</v>
      </c>
      <c r="J158" s="50"/>
      <c r="K158" s="116"/>
      <c r="L158" s="115"/>
    </row>
    <row r="159" spans="4:12" ht="16.5">
      <c r="D159" s="43"/>
      <c r="E159" s="151"/>
      <c r="F159" s="152" t="s">
        <v>29</v>
      </c>
      <c r="G159" s="82"/>
      <c r="H159" s="86"/>
      <c r="I159" s="39">
        <f t="shared" si="1"/>
        <v>0</v>
      </c>
      <c r="J159" s="50"/>
      <c r="K159" s="116"/>
      <c r="L159" s="115"/>
    </row>
    <row r="160" spans="4:12" ht="16.5">
      <c r="D160" s="43"/>
      <c r="E160" s="154"/>
      <c r="F160" s="155" t="s">
        <v>30</v>
      </c>
      <c r="G160" s="156" t="s">
        <v>164</v>
      </c>
      <c r="H160" s="86"/>
      <c r="I160" s="39">
        <f t="shared" si="1"/>
        <v>0</v>
      </c>
      <c r="J160" s="157"/>
      <c r="K160" s="116"/>
      <c r="L160" s="115"/>
    </row>
    <row r="161" spans="4:12" ht="16.5">
      <c r="D161" s="43"/>
      <c r="E161" s="146" t="s">
        <v>167</v>
      </c>
      <c r="F161" s="158" t="s">
        <v>122</v>
      </c>
      <c r="G161" s="159"/>
      <c r="H161" s="160"/>
      <c r="I161" s="39">
        <f t="shared" si="1"/>
        <v>0</v>
      </c>
      <c r="J161" s="39"/>
      <c r="K161" s="161" t="s">
        <v>123</v>
      </c>
      <c r="L161" s="115"/>
    </row>
    <row r="162" spans="4:12" ht="16.5">
      <c r="D162" s="43"/>
      <c r="E162" s="151"/>
      <c r="F162" s="152" t="s">
        <v>36</v>
      </c>
      <c r="G162" s="162"/>
      <c r="H162" s="163"/>
      <c r="I162" s="39">
        <f t="shared" si="1"/>
        <v>0</v>
      </c>
      <c r="J162" s="50">
        <v>33</v>
      </c>
      <c r="K162" s="51"/>
      <c r="L162" s="115"/>
    </row>
    <row r="163" spans="4:12" ht="16.5">
      <c r="D163" s="43"/>
      <c r="E163" s="151"/>
      <c r="F163" s="152" t="s">
        <v>38</v>
      </c>
      <c r="G163" s="162"/>
      <c r="H163" s="163"/>
      <c r="I163" s="39">
        <f t="shared" si="1"/>
        <v>0</v>
      </c>
      <c r="J163" s="44"/>
      <c r="K163" s="49"/>
      <c r="L163" s="115"/>
    </row>
    <row r="164" spans="4:12" ht="16.5">
      <c r="D164" s="43"/>
      <c r="E164" s="151"/>
      <c r="F164" s="153" t="s">
        <v>26</v>
      </c>
      <c r="G164" s="164"/>
      <c r="H164" s="165"/>
      <c r="I164" s="39">
        <f t="shared" si="1"/>
        <v>0</v>
      </c>
      <c r="J164" s="50"/>
      <c r="K164" s="51"/>
      <c r="L164" s="115"/>
    </row>
    <row r="165" spans="4:12" ht="16.5">
      <c r="D165" s="43"/>
      <c r="E165" s="151"/>
      <c r="F165" s="152" t="s">
        <v>29</v>
      </c>
      <c r="G165" s="162"/>
      <c r="H165" s="163"/>
      <c r="I165" s="39">
        <f t="shared" si="1"/>
        <v>0</v>
      </c>
      <c r="J165" s="50"/>
      <c r="K165" s="51"/>
      <c r="L165" s="115"/>
    </row>
    <row r="166" spans="4:12" ht="17.25" thickBot="1">
      <c r="D166" s="166"/>
      <c r="E166" s="167"/>
      <c r="F166" s="168" t="s">
        <v>30</v>
      </c>
      <c r="G166" s="169"/>
      <c r="H166" s="170"/>
      <c r="I166" s="171">
        <f t="shared" si="1"/>
        <v>0</v>
      </c>
      <c r="J166" s="172"/>
      <c r="K166" s="173"/>
      <c r="L166" s="115"/>
    </row>
    <row r="198" ht="30" customHeight="1"/>
  </sheetData>
  <mergeCells count="59">
    <mergeCell ref="L143:L148"/>
    <mergeCell ref="E149:E154"/>
    <mergeCell ref="L149:L154"/>
    <mergeCell ref="E155:E160"/>
    <mergeCell ref="L155:L160"/>
    <mergeCell ref="E161:E166"/>
    <mergeCell ref="L161:L166"/>
    <mergeCell ref="D119:D166"/>
    <mergeCell ref="E119:E124"/>
    <mergeCell ref="L119:L124"/>
    <mergeCell ref="E125:E130"/>
    <mergeCell ref="L125:L130"/>
    <mergeCell ref="E131:E136"/>
    <mergeCell ref="L131:L136"/>
    <mergeCell ref="E137:E142"/>
    <mergeCell ref="L137:L142"/>
    <mergeCell ref="E143:E148"/>
    <mergeCell ref="E101:E106"/>
    <mergeCell ref="J101:J106"/>
    <mergeCell ref="E107:E112"/>
    <mergeCell ref="J107:J112"/>
    <mergeCell ref="E113:E118"/>
    <mergeCell ref="J113:J118"/>
    <mergeCell ref="E83:E88"/>
    <mergeCell ref="J83:J88"/>
    <mergeCell ref="E89:E94"/>
    <mergeCell ref="J89:J94"/>
    <mergeCell ref="E95:E100"/>
    <mergeCell ref="J95:J100"/>
    <mergeCell ref="E65:E70"/>
    <mergeCell ref="J65:J70"/>
    <mergeCell ref="E71:E76"/>
    <mergeCell ref="J71:J76"/>
    <mergeCell ref="E77:E82"/>
    <mergeCell ref="J77:J82"/>
    <mergeCell ref="E47:E52"/>
    <mergeCell ref="J47:J52"/>
    <mergeCell ref="E53:E58"/>
    <mergeCell ref="J53:J58"/>
    <mergeCell ref="E59:E64"/>
    <mergeCell ref="J59:J64"/>
    <mergeCell ref="E29:E34"/>
    <mergeCell ref="J29:J34"/>
    <mergeCell ref="E35:E40"/>
    <mergeCell ref="J35:J40"/>
    <mergeCell ref="E41:E46"/>
    <mergeCell ref="J41:J46"/>
    <mergeCell ref="D8:D16"/>
    <mergeCell ref="E8:E16"/>
    <mergeCell ref="E17:E22"/>
    <mergeCell ref="J17:J22"/>
    <mergeCell ref="E23:E28"/>
    <mergeCell ref="J23:J28"/>
    <mergeCell ref="B3:M3"/>
    <mergeCell ref="D6:E7"/>
    <mergeCell ref="F6:F7"/>
    <mergeCell ref="I6:I7"/>
    <mergeCell ref="J6:J7"/>
    <mergeCell ref="L6:L7"/>
  </mergeCells>
  <phoneticPr fontId="4" type="noConversion"/>
  <conditionalFormatting sqref="I18">
    <cfRule type="expression" dxfId="184" priority="14">
      <formula>H18&gt;I18</formula>
    </cfRule>
  </conditionalFormatting>
  <conditionalFormatting sqref="I24">
    <cfRule type="expression" dxfId="183" priority="13">
      <formula>H24&gt;I24</formula>
    </cfRule>
  </conditionalFormatting>
  <conditionalFormatting sqref="I30">
    <cfRule type="expression" dxfId="182" priority="12">
      <formula>H30&gt;I30</formula>
    </cfRule>
  </conditionalFormatting>
  <conditionalFormatting sqref="I36">
    <cfRule type="expression" dxfId="181" priority="11">
      <formula>H36&gt;I36</formula>
    </cfRule>
  </conditionalFormatting>
  <conditionalFormatting sqref="I42">
    <cfRule type="expression" dxfId="180" priority="10">
      <formula>H42&gt;I42</formula>
    </cfRule>
  </conditionalFormatting>
  <conditionalFormatting sqref="I48">
    <cfRule type="expression" dxfId="179" priority="9">
      <formula>H48&gt;I48</formula>
    </cfRule>
  </conditionalFormatting>
  <conditionalFormatting sqref="I54">
    <cfRule type="expression" dxfId="178" priority="8">
      <formula>H54&gt;I54</formula>
    </cfRule>
  </conditionalFormatting>
  <conditionalFormatting sqref="I60">
    <cfRule type="expression" dxfId="177" priority="6">
      <formula>H60&gt;I60</formula>
    </cfRule>
  </conditionalFormatting>
  <conditionalFormatting sqref="I62">
    <cfRule type="expression" dxfId="176" priority="7">
      <formula>H62&gt;I62</formula>
    </cfRule>
  </conditionalFormatting>
  <conditionalFormatting sqref="I66">
    <cfRule type="expression" dxfId="175" priority="20">
      <formula>H66&gt;I66</formula>
    </cfRule>
  </conditionalFormatting>
  <conditionalFormatting sqref="I72">
    <cfRule type="expression" dxfId="174" priority="5">
      <formula>H72&gt;I72</formula>
    </cfRule>
  </conditionalFormatting>
  <conditionalFormatting sqref="I78">
    <cfRule type="expression" dxfId="173" priority="4">
      <formula>H78&gt;I78</formula>
    </cfRule>
  </conditionalFormatting>
  <conditionalFormatting sqref="I84">
    <cfRule type="expression" dxfId="172" priority="2">
      <formula>H84&gt;I84</formula>
    </cfRule>
  </conditionalFormatting>
  <conditionalFormatting sqref="I86">
    <cfRule type="expression" dxfId="171" priority="3">
      <formula>H86&gt;I86</formula>
    </cfRule>
  </conditionalFormatting>
  <conditionalFormatting sqref="I90">
    <cfRule type="expression" dxfId="170" priority="1">
      <formula>H90&gt;I90</formula>
    </cfRule>
  </conditionalFormatting>
  <conditionalFormatting sqref="I96">
    <cfRule type="expression" dxfId="169" priority="19">
      <formula>H96&gt;I96</formula>
    </cfRule>
  </conditionalFormatting>
  <conditionalFormatting sqref="I102">
    <cfRule type="expression" dxfId="168" priority="17">
      <formula>H102&gt;I102</formula>
    </cfRule>
  </conditionalFormatting>
  <conditionalFormatting sqref="I104">
    <cfRule type="expression" dxfId="167" priority="18">
      <formula>H104&gt;I104</formula>
    </cfRule>
  </conditionalFormatting>
  <conditionalFormatting sqref="I108">
    <cfRule type="expression" dxfId="166" priority="16">
      <formula>H108&gt;I108</formula>
    </cfRule>
  </conditionalFormatting>
  <conditionalFormatting sqref="I114">
    <cfRule type="expression" dxfId="165" priority="15">
      <formula>H114&gt;I114</formula>
    </cfRule>
  </conditionalFormatting>
  <conditionalFormatting sqref="J13">
    <cfRule type="expression" dxfId="164" priority="26">
      <formula>I13&gt;J13</formula>
    </cfRule>
  </conditionalFormatting>
  <conditionalFormatting sqref="J9:K9">
    <cfRule type="expression" dxfId="163" priority="28">
      <formula>I9&gt;J9</formula>
    </cfRule>
  </conditionalFormatting>
  <conditionalFormatting sqref="J11:K11">
    <cfRule type="expression" dxfId="162" priority="27">
      <formula>I11&gt;J11</formula>
    </cfRule>
  </conditionalFormatting>
  <conditionalFormatting sqref="J120:K120">
    <cfRule type="expression" dxfId="161" priority="31">
      <formula>I120&gt;J120</formula>
    </cfRule>
  </conditionalFormatting>
  <conditionalFormatting sqref="J126:K126">
    <cfRule type="expression" dxfId="160" priority="25">
      <formula>I126&gt;J126</formula>
    </cfRule>
  </conditionalFormatting>
  <conditionalFormatting sqref="J132:K132">
    <cfRule type="expression" dxfId="159" priority="24">
      <formula>I132&gt;J132</formula>
    </cfRule>
  </conditionalFormatting>
  <conditionalFormatting sqref="J138:K138">
    <cfRule type="expression" dxfId="158" priority="30">
      <formula>I138&gt;J138</formula>
    </cfRule>
  </conditionalFormatting>
  <conditionalFormatting sqref="J144:K144">
    <cfRule type="expression" dxfId="157" priority="29">
      <formula>I144&gt;J144</formula>
    </cfRule>
  </conditionalFormatting>
  <conditionalFormatting sqref="J150:K150">
    <cfRule type="expression" dxfId="156" priority="22">
      <formula>I150&gt;J150</formula>
    </cfRule>
  </conditionalFormatting>
  <conditionalFormatting sqref="J156:K156">
    <cfRule type="expression" dxfId="155" priority="21">
      <formula>I156&gt;J156</formula>
    </cfRule>
  </conditionalFormatting>
  <conditionalFormatting sqref="J162:K162">
    <cfRule type="expression" dxfId="154" priority="23">
      <formula>I162&gt;J162</formula>
    </cfRule>
  </conditionalFormatting>
  <hyperlinks>
    <hyperlink ref="G128" r:id="rId1" display="https://www.samsung.com/uk/mobile/why-galaxy/" xr:uid="{5CB47134-41B6-4DD1-BEC8-51DFF006FA1B}"/>
    <hyperlink ref="G122" r:id="rId2" xr:uid="{EAF35375-2FED-4F5F-9509-29F616461B0B}"/>
    <hyperlink ref="G134" r:id="rId3" xr:uid="{320E6826-2F4D-477E-8EF6-FE6FD974AC9C}"/>
    <hyperlink ref="G140" r:id="rId4" display="https://www.samsung.com/uk/students-offers/" xr:uid="{DAE372FD-33E1-4D94-996A-2821A2E30308}"/>
    <hyperlink ref="G158" r:id="rId5" display="https://www.samsung.com/uk/students-offers/" xr:uid="{B9F2424D-E800-464A-BA85-8BE9CCE4EAC5}"/>
    <hyperlink ref="G152" r:id="rId6" xr:uid="{7B1E2C15-C5E9-4432-92CB-C4AA9E632991}"/>
    <hyperlink ref="G146" r:id="rId7" display="https://www.samsung.com/uk/students-offers/" xr:uid="{B932EBC5-FE06-4D8D-B429-760F885321AE}"/>
    <hyperlink ref="H146" r:id="rId8" xr:uid="{7C04B7B1-1AC4-4CB5-BE2E-AF799608E8F8}"/>
    <hyperlink ref="H140" r:id="rId9" xr:uid="{5388A3F4-AF82-4F46-92C6-F52F472B7437}"/>
    <hyperlink ref="H128" r:id="rId10" xr:uid="{3F5AC193-FE39-41F4-9610-89255E87F9E2}"/>
    <hyperlink ref="H152" r:id="rId11" xr:uid="{238ECBF9-73D2-4BE2-B348-ED229B3AE6EA}"/>
    <hyperlink ref="H122" r:id="rId12" xr:uid="{F405CED0-75FB-4F38-8E74-701A7053274E}"/>
    <hyperlink ref="H14" r:id="rId13" xr:uid="{44250234-C596-43E5-943E-F9894B5E63FD}"/>
    <hyperlink ref="G98" r:id="rId14" xr:uid="{795A4E2A-2823-48A2-B24B-DBC993AE0B97}"/>
    <hyperlink ref="G104" r:id="rId15" xr:uid="{EFA3DB10-7D1E-40C1-B913-5EB79289BDC4}"/>
    <hyperlink ref="G20" r:id="rId16" xr:uid="{DE0EAFF6-A7B2-4888-9514-20964B894A61}"/>
    <hyperlink ref="G26" r:id="rId17" xr:uid="{588756D9-3BF6-45E4-95AE-126335D50FF0}"/>
    <hyperlink ref="G32" r:id="rId18" xr:uid="{DEBA10FC-BAC7-423A-B288-5DB247D3A2FD}"/>
    <hyperlink ref="G38" r:id="rId19" xr:uid="{B7818459-109F-458F-B32D-35D718AECB2C}"/>
    <hyperlink ref="G44" r:id="rId20" xr:uid="{23CF382E-0C63-496F-9A62-C9227D2F74AF}"/>
    <hyperlink ref="G50" r:id="rId21" xr:uid="{501BC7AE-A3A1-4A46-B26A-42A4B7FE1DD0}"/>
    <hyperlink ref="G62" r:id="rId22" xr:uid="{78BE1CA3-E8A4-46F8-95BF-ECFFE2DB7F34}"/>
    <hyperlink ref="G68" r:id="rId23" xr:uid="{A522517C-3ACB-4CBF-83F7-8A947A512491}"/>
    <hyperlink ref="G56" r:id="rId24" xr:uid="{55574701-A47D-484C-B2AD-D3132D611969}"/>
    <hyperlink ref="G92" r:id="rId25" xr:uid="{5A2C5538-55B9-4B9B-8B2E-67FB7178E485}"/>
    <hyperlink ref="G74" r:id="rId26" xr:uid="{316FAC79-532C-4A38-A959-D761A7412D46}"/>
    <hyperlink ref="G80" r:id="rId27" xr:uid="{7C16F41C-24D9-4FCD-A849-6B4D70E70E60}"/>
    <hyperlink ref="G86" r:id="rId28" xr:uid="{1E0F92F4-D416-479D-A62D-58337E3CDA28}"/>
    <hyperlink ref="H20" r:id="rId29" xr:uid="{03E42B0D-F9C8-4E0D-A851-6C38084C292E}"/>
    <hyperlink ref="H26" r:id="rId30" xr:uid="{A50A4CA4-6694-4D9A-81AC-46C474AD7599}"/>
    <hyperlink ref="H32" r:id="rId31" xr:uid="{E82F719E-CCA0-4672-A5EC-D6074B08741B}"/>
    <hyperlink ref="H38" r:id="rId32" xr:uid="{73B8504E-E39C-44C7-89FA-A434C4625C32}"/>
    <hyperlink ref="H44" r:id="rId33" xr:uid="{FB61BF4B-7227-4F31-8F72-B076EAE00FB7}"/>
    <hyperlink ref="H50" r:id="rId34" xr:uid="{4055D190-64CE-4ED8-83A2-1F17C18F1848}"/>
    <hyperlink ref="H56" r:id="rId35" xr:uid="{7B2B119F-890F-4A4E-8F11-3DC3741D6A23}"/>
    <hyperlink ref="H62" r:id="rId36" xr:uid="{E990ED54-617E-416F-A471-41DBCC1B7046}"/>
  </hyperlinks>
  <pageMargins left="0.7" right="0.7" top="0.75" bottom="0.75" header="0.3" footer="0.3"/>
  <pageSetup paperSize="9" orientation="portrait" r:id="rId37"/>
  <drawing r:id="rId38"/>
  <legacy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F584C-2B37-4464-B86F-DF67E58FBB44}">
  <sheetPr>
    <pageSetUpPr autoPageBreaks="0"/>
  </sheetPr>
  <dimension ref="A2:N145"/>
  <sheetViews>
    <sheetView showGridLines="0" topLeftCell="E10" zoomScale="82" zoomScaleNormal="82" workbookViewId="0">
      <selection activeCell="K150" sqref="K150"/>
    </sheetView>
  </sheetViews>
  <sheetFormatPr defaultColWidth="8.75" defaultRowHeight="19.5"/>
  <cols>
    <col min="1" max="1" width="11.125" style="1" customWidth="1"/>
    <col min="2" max="2" width="132.375" style="1" customWidth="1"/>
    <col min="3" max="3" width="8.75" style="1"/>
    <col min="4" max="5" width="19.25" style="174" customWidth="1"/>
    <col min="6" max="6" width="26.25" style="125" customWidth="1"/>
    <col min="7" max="7" width="75.75" style="125" customWidth="1"/>
    <col min="8" max="8" width="105.375" style="125" customWidth="1"/>
    <col min="9" max="9" width="14.75" style="125" customWidth="1"/>
    <col min="10" max="11" width="18.125" style="125" customWidth="1"/>
    <col min="12" max="12" width="70" style="125" customWidth="1"/>
    <col min="13" max="16384" width="8.75" style="1"/>
  </cols>
  <sheetData>
    <row r="2" spans="1:14" ht="36" customHeight="1">
      <c r="B2" s="175" t="s">
        <v>168</v>
      </c>
      <c r="C2" s="176"/>
      <c r="D2" s="177"/>
      <c r="E2" s="4"/>
      <c r="F2" s="5"/>
      <c r="G2" s="5"/>
      <c r="H2" s="5"/>
      <c r="I2" s="5"/>
      <c r="J2" s="5"/>
      <c r="K2" s="5"/>
      <c r="L2" s="3"/>
    </row>
    <row r="3" spans="1:14" s="178" customFormat="1" ht="111" customHeight="1">
      <c r="B3" s="7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s="13" customFormat="1" ht="21">
      <c r="A4" s="8"/>
      <c r="B4" s="9"/>
      <c r="C4" s="10"/>
      <c r="D4" s="11"/>
      <c r="E4" s="11"/>
      <c r="F4" s="12"/>
      <c r="G4" s="12"/>
      <c r="H4" s="12"/>
      <c r="I4" s="12"/>
      <c r="J4" s="12"/>
      <c r="K4" s="12"/>
      <c r="L4" s="12"/>
    </row>
    <row r="5" spans="1:14" s="13" customFormat="1" ht="23.25" customHeight="1" thickBot="1">
      <c r="A5" s="8"/>
      <c r="B5" s="14" t="s">
        <v>2</v>
      </c>
      <c r="C5" s="15"/>
      <c r="D5" s="16"/>
      <c r="E5" s="16"/>
      <c r="F5" s="17"/>
      <c r="G5" s="17"/>
      <c r="H5" s="17"/>
      <c r="I5" s="17"/>
      <c r="J5" s="17"/>
      <c r="K5" s="17"/>
      <c r="L5" s="17"/>
    </row>
    <row r="6" spans="1:14" s="13" customFormat="1" ht="23.25" customHeight="1">
      <c r="A6" s="8"/>
      <c r="B6" s="18"/>
      <c r="C6" s="15"/>
      <c r="D6" s="19" t="s">
        <v>3</v>
      </c>
      <c r="E6" s="20"/>
      <c r="F6" s="21" t="s">
        <v>4</v>
      </c>
      <c r="G6" s="22" t="s">
        <v>5</v>
      </c>
      <c r="H6" s="23" t="s">
        <v>6</v>
      </c>
      <c r="I6" s="24" t="s">
        <v>7</v>
      </c>
      <c r="J6" s="25" t="s">
        <v>8</v>
      </c>
      <c r="K6" s="22" t="s">
        <v>9</v>
      </c>
      <c r="L6" s="179" t="s">
        <v>10</v>
      </c>
    </row>
    <row r="7" spans="1:14" ht="23.25" customHeight="1">
      <c r="D7" s="28"/>
      <c r="E7" s="29"/>
      <c r="F7" s="30"/>
      <c r="G7" s="31" t="s">
        <v>11</v>
      </c>
      <c r="H7" s="31" t="s">
        <v>11</v>
      </c>
      <c r="I7" s="32"/>
      <c r="J7" s="33"/>
      <c r="K7" s="34"/>
      <c r="L7" s="180"/>
    </row>
    <row r="8" spans="1:14" ht="21" customHeight="1">
      <c r="D8" s="35" t="s">
        <v>12</v>
      </c>
      <c r="E8" s="95" t="s">
        <v>13</v>
      </c>
      <c r="F8" s="37" t="s">
        <v>14</v>
      </c>
      <c r="G8" s="145"/>
      <c r="H8" s="145"/>
      <c r="I8" s="39">
        <f>LENB(H8)</f>
        <v>0</v>
      </c>
      <c r="J8" s="40"/>
      <c r="K8" s="181" t="s">
        <v>15</v>
      </c>
      <c r="L8" s="96"/>
    </row>
    <row r="9" spans="1:14" ht="21" customHeight="1">
      <c r="D9" s="43"/>
      <c r="E9" s="97"/>
      <c r="F9" s="44" t="s">
        <v>169</v>
      </c>
      <c r="G9" s="182" t="s">
        <v>170</v>
      </c>
      <c r="H9" s="182" t="s">
        <v>171</v>
      </c>
      <c r="I9" s="39">
        <f t="shared" ref="I9:I72" si="0">LENB(H9)</f>
        <v>5</v>
      </c>
      <c r="J9" s="47">
        <v>10</v>
      </c>
      <c r="K9" s="47"/>
      <c r="L9" s="98"/>
    </row>
    <row r="10" spans="1:14" ht="21" customHeight="1">
      <c r="D10" s="43"/>
      <c r="E10" s="97"/>
      <c r="F10" s="44" t="s">
        <v>172</v>
      </c>
      <c r="G10" s="182" t="s">
        <v>173</v>
      </c>
      <c r="H10" s="182" t="s">
        <v>173</v>
      </c>
      <c r="I10" s="39">
        <f t="shared" si="0"/>
        <v>7</v>
      </c>
      <c r="J10" s="44"/>
      <c r="K10" s="44"/>
      <c r="L10" s="98"/>
    </row>
    <row r="11" spans="1:14" ht="21" customHeight="1">
      <c r="D11" s="43"/>
      <c r="E11" s="97"/>
      <c r="F11" s="54" t="s">
        <v>26</v>
      </c>
      <c r="G11" s="183" t="s">
        <v>174</v>
      </c>
      <c r="H11" s="183" t="s">
        <v>175</v>
      </c>
      <c r="I11" s="39">
        <f t="shared" si="0"/>
        <v>62</v>
      </c>
      <c r="J11" s="57"/>
      <c r="K11" s="57"/>
      <c r="L11" s="98"/>
    </row>
    <row r="12" spans="1:14" ht="21" customHeight="1">
      <c r="D12" s="43"/>
      <c r="E12" s="97"/>
      <c r="F12" s="44" t="s">
        <v>29</v>
      </c>
      <c r="G12" s="182"/>
      <c r="H12" s="182" t="s">
        <v>171</v>
      </c>
      <c r="I12" s="39">
        <f t="shared" si="0"/>
        <v>5</v>
      </c>
      <c r="J12" s="57"/>
      <c r="K12" s="57"/>
      <c r="L12" s="98"/>
    </row>
    <row r="13" spans="1:14" ht="21" customHeight="1">
      <c r="D13" s="60"/>
      <c r="E13" s="100"/>
      <c r="F13" s="61" t="s">
        <v>30</v>
      </c>
      <c r="G13" s="184" t="s">
        <v>170</v>
      </c>
      <c r="H13" s="184" t="s">
        <v>176</v>
      </c>
      <c r="I13" s="39">
        <f t="shared" si="0"/>
        <v>5</v>
      </c>
      <c r="J13" s="65"/>
      <c r="K13" s="65"/>
      <c r="L13" s="102"/>
    </row>
    <row r="14" spans="1:14" ht="21" customHeight="1">
      <c r="D14" s="43" t="s">
        <v>31</v>
      </c>
      <c r="E14" s="97" t="s">
        <v>32</v>
      </c>
      <c r="F14" s="185" t="s">
        <v>33</v>
      </c>
      <c r="G14" s="127"/>
      <c r="H14" s="185"/>
      <c r="I14" s="129">
        <f t="shared" si="0"/>
        <v>0</v>
      </c>
      <c r="J14" s="186"/>
      <c r="K14" s="129" t="s">
        <v>123</v>
      </c>
      <c r="L14" s="187"/>
    </row>
    <row r="15" spans="1:14" ht="21" customHeight="1">
      <c r="D15" s="43"/>
      <c r="E15" s="97"/>
      <c r="F15" s="132" t="s">
        <v>36</v>
      </c>
      <c r="G15" s="188" t="s">
        <v>177</v>
      </c>
      <c r="H15" s="188" t="s">
        <v>177</v>
      </c>
      <c r="I15" s="129">
        <f t="shared" si="0"/>
        <v>17</v>
      </c>
      <c r="J15" s="134">
        <v>33</v>
      </c>
      <c r="K15" s="134"/>
      <c r="L15" s="189"/>
    </row>
    <row r="16" spans="1:14" ht="21" customHeight="1">
      <c r="D16" s="43"/>
      <c r="E16" s="97"/>
      <c r="F16" s="132" t="s">
        <v>38</v>
      </c>
      <c r="G16" s="188" t="s">
        <v>178</v>
      </c>
      <c r="H16" s="188" t="s">
        <v>179</v>
      </c>
      <c r="I16" s="129">
        <f t="shared" si="0"/>
        <v>17</v>
      </c>
      <c r="J16" s="132"/>
      <c r="K16" s="132"/>
      <c r="L16" s="189"/>
    </row>
    <row r="17" spans="2:12" ht="20.100000000000001" customHeight="1">
      <c r="D17" s="43"/>
      <c r="E17" s="97"/>
      <c r="F17" s="138" t="s">
        <v>26</v>
      </c>
      <c r="G17" s="190" t="s">
        <v>180</v>
      </c>
      <c r="H17" s="190" t="s">
        <v>175</v>
      </c>
      <c r="I17" s="129">
        <f t="shared" si="0"/>
        <v>62</v>
      </c>
      <c r="J17" s="134"/>
      <c r="K17" s="134"/>
      <c r="L17" s="189"/>
    </row>
    <row r="18" spans="2:12" ht="20.100000000000001" customHeight="1">
      <c r="D18" s="43"/>
      <c r="E18" s="97"/>
      <c r="F18" s="132" t="s">
        <v>29</v>
      </c>
      <c r="G18" s="188"/>
      <c r="H18" s="188" t="s">
        <v>177</v>
      </c>
      <c r="I18" s="129">
        <f t="shared" si="0"/>
        <v>17</v>
      </c>
      <c r="J18" s="134"/>
      <c r="K18" s="134"/>
      <c r="L18" s="189"/>
    </row>
    <row r="19" spans="2:12" ht="20.100000000000001" customHeight="1">
      <c r="D19" s="43"/>
      <c r="E19" s="100"/>
      <c r="F19" s="141" t="s">
        <v>30</v>
      </c>
      <c r="G19" s="191" t="s">
        <v>177</v>
      </c>
      <c r="H19" s="188" t="s">
        <v>177</v>
      </c>
      <c r="I19" s="129">
        <f t="shared" si="0"/>
        <v>17</v>
      </c>
      <c r="J19" s="143"/>
      <c r="K19" s="143"/>
      <c r="L19" s="192"/>
    </row>
    <row r="20" spans="2:12" ht="20.100000000000001" customHeight="1">
      <c r="D20" s="43"/>
      <c r="E20" s="95" t="s">
        <v>43</v>
      </c>
      <c r="F20" s="127" t="s">
        <v>33</v>
      </c>
      <c r="G20" s="127"/>
      <c r="H20" s="127"/>
      <c r="I20" s="129">
        <f t="shared" si="0"/>
        <v>0</v>
      </c>
      <c r="J20" s="129"/>
      <c r="K20" s="129" t="s">
        <v>123</v>
      </c>
      <c r="L20" s="187"/>
    </row>
    <row r="21" spans="2:12" ht="20.100000000000001" customHeight="1">
      <c r="D21" s="43"/>
      <c r="E21" s="97"/>
      <c r="F21" s="132" t="s">
        <v>36</v>
      </c>
      <c r="G21" s="188" t="s">
        <v>181</v>
      </c>
      <c r="H21" s="188" t="s">
        <v>181</v>
      </c>
      <c r="I21" s="129">
        <f t="shared" si="0"/>
        <v>10</v>
      </c>
      <c r="J21" s="134">
        <v>33</v>
      </c>
      <c r="K21" s="134"/>
      <c r="L21" s="189"/>
    </row>
    <row r="22" spans="2:12" ht="20.100000000000001" customHeight="1">
      <c r="D22" s="43"/>
      <c r="E22" s="97"/>
      <c r="F22" s="132" t="s">
        <v>38</v>
      </c>
      <c r="G22" s="188" t="s">
        <v>182</v>
      </c>
      <c r="H22" s="188" t="s">
        <v>183</v>
      </c>
      <c r="I22" s="129">
        <f t="shared" si="0"/>
        <v>10</v>
      </c>
      <c r="J22" s="132"/>
      <c r="K22" s="132"/>
      <c r="L22" s="189"/>
    </row>
    <row r="23" spans="2:12" ht="20.100000000000001" customHeight="1">
      <c r="B23" s="14" t="s">
        <v>42</v>
      </c>
      <c r="D23" s="43"/>
      <c r="E23" s="97"/>
      <c r="F23" s="138" t="s">
        <v>26</v>
      </c>
      <c r="G23" s="190" t="s">
        <v>184</v>
      </c>
      <c r="H23" s="190" t="s">
        <v>185</v>
      </c>
      <c r="I23" s="129">
        <f t="shared" si="0"/>
        <v>54</v>
      </c>
      <c r="J23" s="134"/>
      <c r="K23" s="134"/>
      <c r="L23" s="189"/>
    </row>
    <row r="24" spans="2:12" ht="20.100000000000001" customHeight="1">
      <c r="D24" s="43"/>
      <c r="E24" s="97"/>
      <c r="F24" s="132" t="s">
        <v>29</v>
      </c>
      <c r="G24" s="188"/>
      <c r="H24" s="191" t="s">
        <v>181</v>
      </c>
      <c r="I24" s="129">
        <f t="shared" si="0"/>
        <v>10</v>
      </c>
      <c r="J24" s="134"/>
      <c r="K24" s="134"/>
      <c r="L24" s="189"/>
    </row>
    <row r="25" spans="2:12" ht="20.100000000000001" customHeight="1">
      <c r="D25" s="43"/>
      <c r="E25" s="100"/>
      <c r="F25" s="141" t="s">
        <v>30</v>
      </c>
      <c r="G25" s="191" t="s">
        <v>181</v>
      </c>
      <c r="H25" s="191" t="s">
        <v>181</v>
      </c>
      <c r="I25" s="129">
        <f t="shared" si="0"/>
        <v>10</v>
      </c>
      <c r="J25" s="143"/>
      <c r="K25" s="143"/>
      <c r="L25" s="192"/>
    </row>
    <row r="26" spans="2:12" ht="20.100000000000001" customHeight="1">
      <c r="D26" s="43"/>
      <c r="E26" s="95" t="s">
        <v>48</v>
      </c>
      <c r="F26" s="127" t="s">
        <v>33</v>
      </c>
      <c r="G26" s="127"/>
      <c r="H26" s="160"/>
      <c r="I26" s="129">
        <f t="shared" si="0"/>
        <v>0</v>
      </c>
      <c r="J26" s="129"/>
      <c r="K26" s="129" t="s">
        <v>123</v>
      </c>
      <c r="L26" s="187"/>
    </row>
    <row r="27" spans="2:12" ht="20.100000000000001" customHeight="1">
      <c r="D27" s="43"/>
      <c r="E27" s="97"/>
      <c r="F27" s="132" t="s">
        <v>36</v>
      </c>
      <c r="G27" s="188" t="s">
        <v>186</v>
      </c>
      <c r="H27" s="160"/>
      <c r="I27" s="129">
        <f t="shared" si="0"/>
        <v>0</v>
      </c>
      <c r="J27" s="134">
        <v>33</v>
      </c>
      <c r="K27" s="134"/>
      <c r="L27" s="189"/>
    </row>
    <row r="28" spans="2:12" ht="16.5">
      <c r="D28" s="43"/>
      <c r="E28" s="97"/>
      <c r="F28" s="132" t="s">
        <v>38</v>
      </c>
      <c r="G28" s="188" t="s">
        <v>187</v>
      </c>
      <c r="H28" s="160"/>
      <c r="I28" s="129">
        <f t="shared" si="0"/>
        <v>0</v>
      </c>
      <c r="J28" s="132"/>
      <c r="K28" s="132"/>
      <c r="L28" s="189"/>
    </row>
    <row r="29" spans="2:12" ht="33">
      <c r="D29" s="43"/>
      <c r="E29" s="97"/>
      <c r="F29" s="138" t="s">
        <v>26</v>
      </c>
      <c r="G29" s="190" t="s">
        <v>188</v>
      </c>
      <c r="H29" s="160"/>
      <c r="I29" s="129">
        <f t="shared" si="0"/>
        <v>0</v>
      </c>
      <c r="J29" s="134"/>
      <c r="K29" s="134"/>
      <c r="L29" s="189"/>
    </row>
    <row r="30" spans="2:12" ht="20.65" customHeight="1">
      <c r="D30" s="43"/>
      <c r="E30" s="97"/>
      <c r="F30" s="132" t="s">
        <v>29</v>
      </c>
      <c r="G30" s="188"/>
      <c r="H30" s="160"/>
      <c r="I30" s="129">
        <f t="shared" si="0"/>
        <v>0</v>
      </c>
      <c r="J30" s="134"/>
      <c r="K30" s="134"/>
      <c r="L30" s="189"/>
    </row>
    <row r="31" spans="2:12" ht="20.65" customHeight="1">
      <c r="D31" s="43"/>
      <c r="E31" s="100"/>
      <c r="F31" s="141" t="s">
        <v>30</v>
      </c>
      <c r="G31" s="191" t="s">
        <v>186</v>
      </c>
      <c r="H31" s="160"/>
      <c r="I31" s="129">
        <f t="shared" si="0"/>
        <v>0</v>
      </c>
      <c r="J31" s="143"/>
      <c r="K31" s="143"/>
      <c r="L31" s="192"/>
    </row>
    <row r="32" spans="2:12" ht="20.65" customHeight="1">
      <c r="D32" s="43"/>
      <c r="E32" s="95" t="s">
        <v>54</v>
      </c>
      <c r="F32" s="127" t="s">
        <v>33</v>
      </c>
      <c r="G32" s="127" t="s">
        <v>189</v>
      </c>
      <c r="H32" s="127"/>
      <c r="I32" s="129">
        <f t="shared" si="0"/>
        <v>0</v>
      </c>
      <c r="J32" s="129"/>
      <c r="K32" s="129" t="s">
        <v>123</v>
      </c>
      <c r="L32" s="187"/>
    </row>
    <row r="33" spans="4:12" ht="20.65" customHeight="1">
      <c r="D33" s="43"/>
      <c r="E33" s="97"/>
      <c r="F33" s="132" t="s">
        <v>36</v>
      </c>
      <c r="G33" s="188" t="s">
        <v>190</v>
      </c>
      <c r="H33" s="188" t="s">
        <v>191</v>
      </c>
      <c r="I33" s="129">
        <f t="shared" si="0"/>
        <v>20</v>
      </c>
      <c r="J33" s="134">
        <v>33</v>
      </c>
      <c r="K33" s="134"/>
      <c r="L33" s="189"/>
    </row>
    <row r="34" spans="4:12" ht="20.65" customHeight="1">
      <c r="D34" s="43"/>
      <c r="E34" s="97"/>
      <c r="F34" s="132" t="s">
        <v>38</v>
      </c>
      <c r="G34" s="188" t="s">
        <v>192</v>
      </c>
      <c r="H34" s="188" t="s">
        <v>193</v>
      </c>
      <c r="I34" s="129">
        <f t="shared" si="0"/>
        <v>12</v>
      </c>
      <c r="J34" s="132"/>
      <c r="K34" s="132"/>
      <c r="L34" s="189"/>
    </row>
    <row r="35" spans="4:12" ht="20.65" customHeight="1">
      <c r="D35" s="43"/>
      <c r="E35" s="97"/>
      <c r="F35" s="138" t="s">
        <v>26</v>
      </c>
      <c r="G35" s="190" t="s">
        <v>194</v>
      </c>
      <c r="H35" s="190" t="s">
        <v>195</v>
      </c>
      <c r="I35" s="129">
        <f t="shared" si="0"/>
        <v>54</v>
      </c>
      <c r="J35" s="134"/>
      <c r="K35" s="134"/>
      <c r="L35" s="189"/>
    </row>
    <row r="36" spans="4:12" ht="20.65" customHeight="1">
      <c r="D36" s="43"/>
      <c r="E36" s="97"/>
      <c r="F36" s="132" t="s">
        <v>29</v>
      </c>
      <c r="G36" s="188"/>
      <c r="H36" s="188" t="s">
        <v>191</v>
      </c>
      <c r="I36" s="129">
        <f t="shared" si="0"/>
        <v>20</v>
      </c>
      <c r="J36" s="134"/>
      <c r="K36" s="134"/>
      <c r="L36" s="189"/>
    </row>
    <row r="37" spans="4:12" ht="20.65" customHeight="1">
      <c r="D37" s="43"/>
      <c r="E37" s="100"/>
      <c r="F37" s="141" t="s">
        <v>30</v>
      </c>
      <c r="G37" s="191" t="s">
        <v>190</v>
      </c>
      <c r="H37" s="191" t="s">
        <v>191</v>
      </c>
      <c r="I37" s="129">
        <f t="shared" si="0"/>
        <v>20</v>
      </c>
      <c r="J37" s="143"/>
      <c r="K37" s="143"/>
      <c r="L37" s="192"/>
    </row>
    <row r="38" spans="4:12" ht="20.65" customHeight="1">
      <c r="D38" s="43"/>
      <c r="E38" s="95" t="s">
        <v>59</v>
      </c>
      <c r="F38" s="127" t="s">
        <v>33</v>
      </c>
      <c r="G38" s="127"/>
      <c r="H38" s="127"/>
      <c r="I38" s="129">
        <f t="shared" si="0"/>
        <v>0</v>
      </c>
      <c r="J38" s="129"/>
      <c r="K38" s="129" t="s">
        <v>123</v>
      </c>
      <c r="L38" s="187"/>
    </row>
    <row r="39" spans="4:12" ht="20.65" customHeight="1">
      <c r="D39" s="43"/>
      <c r="E39" s="97"/>
      <c r="F39" s="132" t="s">
        <v>36</v>
      </c>
      <c r="G39" s="188" t="s">
        <v>196</v>
      </c>
      <c r="H39" s="188" t="s">
        <v>196</v>
      </c>
      <c r="I39" s="129">
        <f t="shared" si="0"/>
        <v>11</v>
      </c>
      <c r="J39" s="134">
        <v>33</v>
      </c>
      <c r="K39" s="134"/>
      <c r="L39" s="189"/>
    </row>
    <row r="40" spans="4:12" ht="20.100000000000001" customHeight="1">
      <c r="D40" s="43"/>
      <c r="E40" s="97"/>
      <c r="F40" s="132" t="s">
        <v>38</v>
      </c>
      <c r="G40" s="188" t="s">
        <v>197</v>
      </c>
      <c r="H40" s="188" t="s">
        <v>198</v>
      </c>
      <c r="I40" s="129">
        <f t="shared" si="0"/>
        <v>11</v>
      </c>
      <c r="J40" s="132"/>
      <c r="K40" s="132"/>
      <c r="L40" s="189"/>
    </row>
    <row r="41" spans="4:12" ht="20.100000000000001" customHeight="1">
      <c r="D41" s="43"/>
      <c r="E41" s="97"/>
      <c r="F41" s="138" t="s">
        <v>26</v>
      </c>
      <c r="G41" s="193" t="s">
        <v>199</v>
      </c>
      <c r="H41" s="190" t="s">
        <v>200</v>
      </c>
      <c r="I41" s="129">
        <f t="shared" si="0"/>
        <v>62</v>
      </c>
      <c r="J41" s="134"/>
      <c r="K41" s="134"/>
      <c r="L41" s="189"/>
    </row>
    <row r="42" spans="4:12" ht="20.100000000000001" customHeight="1">
      <c r="D42" s="43"/>
      <c r="E42" s="97"/>
      <c r="F42" s="132" t="s">
        <v>29</v>
      </c>
      <c r="G42" s="188"/>
      <c r="H42" s="191" t="s">
        <v>196</v>
      </c>
      <c r="I42" s="129">
        <f t="shared" si="0"/>
        <v>11</v>
      </c>
      <c r="J42" s="134"/>
      <c r="K42" s="134"/>
      <c r="L42" s="189"/>
    </row>
    <row r="43" spans="4:12" ht="20.100000000000001" customHeight="1">
      <c r="D43" s="43"/>
      <c r="E43" s="100"/>
      <c r="F43" s="141" t="s">
        <v>30</v>
      </c>
      <c r="G43" s="191" t="s">
        <v>196</v>
      </c>
      <c r="H43" s="191" t="s">
        <v>196</v>
      </c>
      <c r="I43" s="129">
        <f t="shared" si="0"/>
        <v>11</v>
      </c>
      <c r="J43" s="143"/>
      <c r="K43" s="143"/>
      <c r="L43" s="192"/>
    </row>
    <row r="44" spans="4:12" ht="20.100000000000001" customHeight="1">
      <c r="D44" s="43"/>
      <c r="E44" s="95" t="s">
        <v>64</v>
      </c>
      <c r="F44" s="127" t="s">
        <v>33</v>
      </c>
      <c r="G44" s="127" t="s">
        <v>189</v>
      </c>
      <c r="H44" s="160"/>
      <c r="I44" s="129">
        <f t="shared" si="0"/>
        <v>0</v>
      </c>
      <c r="J44" s="129"/>
      <c r="K44" s="129" t="s">
        <v>123</v>
      </c>
      <c r="L44" s="187"/>
    </row>
    <row r="45" spans="4:12" ht="20.100000000000001" customHeight="1">
      <c r="D45" s="43"/>
      <c r="E45" s="97"/>
      <c r="F45" s="132" t="s">
        <v>36</v>
      </c>
      <c r="G45" s="188" t="s">
        <v>201</v>
      </c>
      <c r="H45" s="194"/>
      <c r="I45" s="129">
        <f t="shared" si="0"/>
        <v>0</v>
      </c>
      <c r="J45" s="134">
        <v>33</v>
      </c>
      <c r="K45" s="134"/>
      <c r="L45" s="189"/>
    </row>
    <row r="46" spans="4:12" ht="20.100000000000001" customHeight="1">
      <c r="D46" s="43"/>
      <c r="E46" s="97"/>
      <c r="F46" s="132" t="s">
        <v>38</v>
      </c>
      <c r="G46" s="188" t="s">
        <v>202</v>
      </c>
      <c r="H46" s="194"/>
      <c r="I46" s="129">
        <f t="shared" si="0"/>
        <v>0</v>
      </c>
      <c r="J46" s="132"/>
      <c r="K46" s="132"/>
      <c r="L46" s="189"/>
    </row>
    <row r="47" spans="4:12" ht="20.100000000000001" customHeight="1">
      <c r="D47" s="43"/>
      <c r="E47" s="97"/>
      <c r="F47" s="138" t="s">
        <v>26</v>
      </c>
      <c r="G47" s="193" t="s">
        <v>203</v>
      </c>
      <c r="H47" s="194"/>
      <c r="I47" s="129">
        <f t="shared" si="0"/>
        <v>0</v>
      </c>
      <c r="J47" s="134"/>
      <c r="K47" s="134"/>
      <c r="L47" s="189"/>
    </row>
    <row r="48" spans="4:12" ht="20.100000000000001" customHeight="1">
      <c r="D48" s="43"/>
      <c r="E48" s="97"/>
      <c r="F48" s="132" t="s">
        <v>29</v>
      </c>
      <c r="G48" s="188"/>
      <c r="H48" s="194"/>
      <c r="I48" s="129">
        <f t="shared" si="0"/>
        <v>0</v>
      </c>
      <c r="J48" s="134"/>
      <c r="K48" s="134"/>
      <c r="L48" s="189"/>
    </row>
    <row r="49" spans="4:12" ht="20.100000000000001" customHeight="1">
      <c r="D49" s="43"/>
      <c r="E49" s="100"/>
      <c r="F49" s="141" t="s">
        <v>30</v>
      </c>
      <c r="G49" s="191" t="s">
        <v>201</v>
      </c>
      <c r="H49" s="194"/>
      <c r="I49" s="129">
        <f t="shared" si="0"/>
        <v>0</v>
      </c>
      <c r="J49" s="143"/>
      <c r="K49" s="143"/>
      <c r="L49" s="192"/>
    </row>
    <row r="50" spans="4:12" ht="20.100000000000001" customHeight="1">
      <c r="D50" s="43"/>
      <c r="E50" s="95" t="s">
        <v>70</v>
      </c>
      <c r="F50" s="127" t="s">
        <v>33</v>
      </c>
      <c r="G50" s="127" t="s">
        <v>189</v>
      </c>
      <c r="H50" s="127"/>
      <c r="I50" s="129">
        <f t="shared" si="0"/>
        <v>0</v>
      </c>
      <c r="J50" s="129"/>
      <c r="K50" s="129" t="s">
        <v>123</v>
      </c>
      <c r="L50" s="187"/>
    </row>
    <row r="51" spans="4:12" ht="20.100000000000001" customHeight="1">
      <c r="D51" s="43"/>
      <c r="E51" s="97"/>
      <c r="F51" s="132" t="s">
        <v>36</v>
      </c>
      <c r="G51" s="188" t="s">
        <v>204</v>
      </c>
      <c r="H51" s="188" t="s">
        <v>205</v>
      </c>
      <c r="I51" s="129">
        <f t="shared" si="0"/>
        <v>22</v>
      </c>
      <c r="J51" s="134">
        <v>33</v>
      </c>
      <c r="K51" s="134"/>
      <c r="L51" s="189"/>
    </row>
    <row r="52" spans="4:12" ht="20.100000000000001" customHeight="1">
      <c r="D52" s="43"/>
      <c r="E52" s="97"/>
      <c r="F52" s="132" t="s">
        <v>38</v>
      </c>
      <c r="G52" s="188" t="s">
        <v>206</v>
      </c>
      <c r="H52" s="188" t="s">
        <v>207</v>
      </c>
      <c r="I52" s="129">
        <f t="shared" si="0"/>
        <v>18</v>
      </c>
      <c r="J52" s="132"/>
      <c r="K52" s="132"/>
      <c r="L52" s="189"/>
    </row>
    <row r="53" spans="4:12" ht="20.100000000000001" customHeight="1">
      <c r="D53" s="43"/>
      <c r="E53" s="97"/>
      <c r="F53" s="138" t="s">
        <v>26</v>
      </c>
      <c r="G53" s="193" t="s">
        <v>208</v>
      </c>
      <c r="H53" s="190" t="s">
        <v>209</v>
      </c>
      <c r="I53" s="129">
        <f t="shared" si="0"/>
        <v>75</v>
      </c>
      <c r="J53" s="134"/>
      <c r="K53" s="134"/>
      <c r="L53" s="189"/>
    </row>
    <row r="54" spans="4:12" ht="20.100000000000001" customHeight="1">
      <c r="D54" s="43"/>
      <c r="E54" s="97"/>
      <c r="F54" s="132" t="s">
        <v>29</v>
      </c>
      <c r="G54" s="188"/>
      <c r="H54" s="191" t="s">
        <v>205</v>
      </c>
      <c r="I54" s="129">
        <f t="shared" si="0"/>
        <v>22</v>
      </c>
      <c r="J54" s="134"/>
      <c r="K54" s="134"/>
      <c r="L54" s="189"/>
    </row>
    <row r="55" spans="4:12" ht="20.100000000000001" customHeight="1">
      <c r="D55" s="43"/>
      <c r="E55" s="100"/>
      <c r="F55" s="141" t="s">
        <v>30</v>
      </c>
      <c r="G55" s="191" t="s">
        <v>204</v>
      </c>
      <c r="H55" s="191" t="s">
        <v>205</v>
      </c>
      <c r="I55" s="129">
        <f t="shared" si="0"/>
        <v>22</v>
      </c>
      <c r="J55" s="143"/>
      <c r="K55" s="143"/>
      <c r="L55" s="192"/>
    </row>
    <row r="56" spans="4:12" ht="20.100000000000001" customHeight="1">
      <c r="D56" s="43"/>
      <c r="E56" s="95" t="s">
        <v>76</v>
      </c>
      <c r="F56" s="127" t="s">
        <v>33</v>
      </c>
      <c r="G56" s="195" t="s">
        <v>189</v>
      </c>
      <c r="H56" s="196"/>
      <c r="I56" s="129">
        <f t="shared" si="0"/>
        <v>0</v>
      </c>
      <c r="J56" s="129"/>
      <c r="K56" s="129" t="s">
        <v>123</v>
      </c>
      <c r="L56" s="187"/>
    </row>
    <row r="57" spans="4:12" ht="20.100000000000001" customHeight="1">
      <c r="D57" s="43"/>
      <c r="E57" s="97"/>
      <c r="F57" s="132" t="s">
        <v>36</v>
      </c>
      <c r="G57" s="188" t="s">
        <v>210</v>
      </c>
      <c r="H57" s="194"/>
      <c r="I57" s="129">
        <f t="shared" si="0"/>
        <v>0</v>
      </c>
      <c r="J57" s="134">
        <v>33</v>
      </c>
      <c r="K57" s="134"/>
      <c r="L57" s="189"/>
    </row>
    <row r="58" spans="4:12" ht="20.100000000000001" customHeight="1">
      <c r="D58" s="43"/>
      <c r="E58" s="97"/>
      <c r="F58" s="132" t="s">
        <v>38</v>
      </c>
      <c r="G58" s="188" t="s">
        <v>211</v>
      </c>
      <c r="H58" s="194"/>
      <c r="I58" s="129">
        <f t="shared" si="0"/>
        <v>0</v>
      </c>
      <c r="J58" s="132"/>
      <c r="K58" s="132"/>
      <c r="L58" s="189"/>
    </row>
    <row r="59" spans="4:12" ht="20.100000000000001" customHeight="1">
      <c r="D59" s="43"/>
      <c r="E59" s="97"/>
      <c r="F59" s="138" t="s">
        <v>26</v>
      </c>
      <c r="G59" s="197" t="s">
        <v>212</v>
      </c>
      <c r="H59" s="194"/>
      <c r="I59" s="129">
        <f t="shared" si="0"/>
        <v>0</v>
      </c>
      <c r="J59" s="134"/>
      <c r="K59" s="134"/>
      <c r="L59" s="189"/>
    </row>
    <row r="60" spans="4:12" ht="17.649999999999999" customHeight="1">
      <c r="D60" s="43"/>
      <c r="E60" s="97"/>
      <c r="F60" s="132" t="s">
        <v>29</v>
      </c>
      <c r="G60" s="188"/>
      <c r="H60" s="194"/>
      <c r="I60" s="129">
        <f t="shared" si="0"/>
        <v>0</v>
      </c>
      <c r="J60" s="134"/>
      <c r="K60" s="134"/>
      <c r="L60" s="189"/>
    </row>
    <row r="61" spans="4:12" ht="16.5" customHeight="1">
      <c r="D61" s="43"/>
      <c r="E61" s="100"/>
      <c r="F61" s="141" t="s">
        <v>30</v>
      </c>
      <c r="G61" s="191" t="s">
        <v>210</v>
      </c>
      <c r="H61" s="194"/>
      <c r="I61" s="129">
        <f t="shared" si="0"/>
        <v>0</v>
      </c>
      <c r="J61" s="143"/>
      <c r="K61" s="143"/>
      <c r="L61" s="192"/>
    </row>
    <row r="62" spans="4:12" ht="17.25" customHeight="1">
      <c r="D62" s="43"/>
      <c r="E62" s="95" t="s">
        <v>82</v>
      </c>
      <c r="F62" s="37" t="s">
        <v>33</v>
      </c>
      <c r="G62" s="198"/>
      <c r="H62" s="199"/>
      <c r="I62" s="39">
        <f t="shared" si="0"/>
        <v>0</v>
      </c>
      <c r="J62" s="39"/>
      <c r="K62" s="39" t="s">
        <v>123</v>
      </c>
      <c r="L62" s="96"/>
    </row>
    <row r="63" spans="4:12" ht="16.5" customHeight="1">
      <c r="D63" s="43"/>
      <c r="E63" s="97"/>
      <c r="F63" s="44" t="s">
        <v>36</v>
      </c>
      <c r="G63" s="200"/>
      <c r="H63" s="201"/>
      <c r="I63" s="39">
        <f t="shared" si="0"/>
        <v>0</v>
      </c>
      <c r="J63" s="50">
        <v>33</v>
      </c>
      <c r="K63" s="50"/>
      <c r="L63" s="98"/>
    </row>
    <row r="64" spans="4:12" ht="16.5" customHeight="1">
      <c r="D64" s="43"/>
      <c r="E64" s="97"/>
      <c r="F64" s="44" t="s">
        <v>38</v>
      </c>
      <c r="G64" s="200"/>
      <c r="H64" s="201"/>
      <c r="I64" s="39">
        <f t="shared" si="0"/>
        <v>0</v>
      </c>
      <c r="J64" s="44"/>
      <c r="K64" s="44"/>
      <c r="L64" s="98"/>
    </row>
    <row r="65" spans="4:12" ht="20.100000000000001" customHeight="1">
      <c r="D65" s="43"/>
      <c r="E65" s="97"/>
      <c r="F65" s="54" t="s">
        <v>26</v>
      </c>
      <c r="G65" s="202"/>
      <c r="H65" s="203"/>
      <c r="I65" s="39">
        <f t="shared" si="0"/>
        <v>0</v>
      </c>
      <c r="J65" s="50"/>
      <c r="K65" s="50"/>
      <c r="L65" s="98"/>
    </row>
    <row r="66" spans="4:12" ht="20.100000000000001" customHeight="1">
      <c r="D66" s="43"/>
      <c r="E66" s="97"/>
      <c r="F66" s="44" t="s">
        <v>29</v>
      </c>
      <c r="G66" s="200"/>
      <c r="H66" s="201"/>
      <c r="I66" s="39">
        <f t="shared" si="0"/>
        <v>0</v>
      </c>
      <c r="J66" s="50"/>
      <c r="K66" s="50"/>
      <c r="L66" s="98"/>
    </row>
    <row r="67" spans="4:12" ht="20.100000000000001" customHeight="1">
      <c r="D67" s="43"/>
      <c r="E67" s="100"/>
      <c r="F67" s="61" t="s">
        <v>30</v>
      </c>
      <c r="G67" s="204"/>
      <c r="H67" s="205"/>
      <c r="I67" s="39">
        <f t="shared" si="0"/>
        <v>0</v>
      </c>
      <c r="J67" s="101"/>
      <c r="K67" s="101"/>
      <c r="L67" s="102"/>
    </row>
    <row r="68" spans="4:12" ht="20.100000000000001" customHeight="1">
      <c r="D68" s="43"/>
      <c r="E68" s="95" t="s">
        <v>213</v>
      </c>
      <c r="F68" s="37" t="s">
        <v>33</v>
      </c>
      <c r="G68" s="159"/>
      <c r="H68" s="160"/>
      <c r="I68" s="39">
        <f t="shared" si="0"/>
        <v>0</v>
      </c>
      <c r="J68" s="39"/>
      <c r="K68" s="150" t="s">
        <v>123</v>
      </c>
      <c r="L68" s="96"/>
    </row>
    <row r="69" spans="4:12" ht="20.100000000000001" customHeight="1">
      <c r="D69" s="43"/>
      <c r="E69" s="97"/>
      <c r="F69" s="44" t="s">
        <v>36</v>
      </c>
      <c r="G69" s="206"/>
      <c r="H69" s="194"/>
      <c r="I69" s="39">
        <f t="shared" si="0"/>
        <v>0</v>
      </c>
      <c r="J69" s="50">
        <v>33</v>
      </c>
      <c r="K69" s="50"/>
      <c r="L69" s="98"/>
    </row>
    <row r="70" spans="4:12" ht="20.100000000000001" customHeight="1">
      <c r="D70" s="43"/>
      <c r="E70" s="97"/>
      <c r="F70" s="44" t="s">
        <v>38</v>
      </c>
      <c r="G70" s="206"/>
      <c r="H70" s="194"/>
      <c r="I70" s="39">
        <f t="shared" si="0"/>
        <v>0</v>
      </c>
      <c r="J70" s="44"/>
      <c r="K70" s="44"/>
      <c r="L70" s="98"/>
    </row>
    <row r="71" spans="4:12" ht="20.100000000000001" customHeight="1">
      <c r="D71" s="43"/>
      <c r="E71" s="97"/>
      <c r="F71" s="54" t="s">
        <v>26</v>
      </c>
      <c r="G71" s="164"/>
      <c r="H71" s="165"/>
      <c r="I71" s="39">
        <f t="shared" si="0"/>
        <v>0</v>
      </c>
      <c r="J71" s="50"/>
      <c r="K71" s="50"/>
      <c r="L71" s="98"/>
    </row>
    <row r="72" spans="4:12" ht="20.100000000000001" customHeight="1">
      <c r="D72" s="43"/>
      <c r="E72" s="97"/>
      <c r="F72" s="44" t="s">
        <v>29</v>
      </c>
      <c r="G72" s="206"/>
      <c r="H72" s="194"/>
      <c r="I72" s="39">
        <f t="shared" si="0"/>
        <v>0</v>
      </c>
      <c r="J72" s="50"/>
      <c r="K72" s="50"/>
      <c r="L72" s="98"/>
    </row>
    <row r="73" spans="4:12" ht="20.100000000000001" customHeight="1">
      <c r="D73" s="43"/>
      <c r="E73" s="100"/>
      <c r="F73" s="207" t="s">
        <v>30</v>
      </c>
      <c r="G73" s="208"/>
      <c r="H73" s="209"/>
      <c r="I73" s="39">
        <f t="shared" ref="I73:I136" si="1">LENB(H73)</f>
        <v>0</v>
      </c>
      <c r="J73" s="210"/>
      <c r="K73" s="101"/>
      <c r="L73" s="102"/>
    </row>
    <row r="74" spans="4:12" ht="19.5" customHeight="1">
      <c r="D74" s="43"/>
      <c r="E74" s="95" t="s">
        <v>214</v>
      </c>
      <c r="F74" s="37" t="s">
        <v>33</v>
      </c>
      <c r="G74" s="159"/>
      <c r="H74" s="160"/>
      <c r="I74" s="39">
        <f t="shared" si="1"/>
        <v>0</v>
      </c>
      <c r="J74" s="39"/>
      <c r="K74" s="39" t="s">
        <v>123</v>
      </c>
      <c r="L74" s="96"/>
    </row>
    <row r="75" spans="4:12" ht="20.100000000000001" customHeight="1">
      <c r="D75" s="43"/>
      <c r="E75" s="97"/>
      <c r="F75" s="44" t="s">
        <v>36</v>
      </c>
      <c r="G75" s="206"/>
      <c r="H75" s="194"/>
      <c r="I75" s="39">
        <f t="shared" si="1"/>
        <v>0</v>
      </c>
      <c r="J75" s="50">
        <v>33</v>
      </c>
      <c r="K75" s="50"/>
      <c r="L75" s="98"/>
    </row>
    <row r="76" spans="4:12" ht="20.100000000000001" customHeight="1">
      <c r="D76" s="43"/>
      <c r="E76" s="97"/>
      <c r="F76" s="44" t="s">
        <v>38</v>
      </c>
      <c r="G76" s="206"/>
      <c r="H76" s="194"/>
      <c r="I76" s="39">
        <f t="shared" si="1"/>
        <v>0</v>
      </c>
      <c r="J76" s="44"/>
      <c r="K76" s="44"/>
      <c r="L76" s="98"/>
    </row>
    <row r="77" spans="4:12" ht="20.100000000000001" customHeight="1">
      <c r="D77" s="43"/>
      <c r="E77" s="97"/>
      <c r="F77" s="54" t="s">
        <v>26</v>
      </c>
      <c r="G77" s="164"/>
      <c r="H77" s="165"/>
      <c r="I77" s="39">
        <f t="shared" si="1"/>
        <v>0</v>
      </c>
      <c r="J77" s="50"/>
      <c r="K77" s="50"/>
      <c r="L77" s="98"/>
    </row>
    <row r="78" spans="4:12" ht="20.100000000000001" customHeight="1">
      <c r="D78" s="43"/>
      <c r="E78" s="97"/>
      <c r="F78" s="44" t="s">
        <v>29</v>
      </c>
      <c r="G78" s="206"/>
      <c r="H78" s="194"/>
      <c r="I78" s="39">
        <f t="shared" si="1"/>
        <v>0</v>
      </c>
      <c r="J78" s="50"/>
      <c r="K78" s="50"/>
      <c r="L78" s="98"/>
    </row>
    <row r="79" spans="4:12" ht="20.100000000000001" customHeight="1">
      <c r="D79" s="43"/>
      <c r="E79" s="100"/>
      <c r="F79" s="61" t="s">
        <v>30</v>
      </c>
      <c r="G79" s="208"/>
      <c r="H79" s="211"/>
      <c r="I79" s="39">
        <f t="shared" si="1"/>
        <v>0</v>
      </c>
      <c r="J79" s="101"/>
      <c r="K79" s="101"/>
      <c r="L79" s="102"/>
    </row>
    <row r="80" spans="4:12" ht="20.100000000000001" customHeight="1">
      <c r="D80" s="43"/>
      <c r="E80" s="95" t="s">
        <v>215</v>
      </c>
      <c r="F80" s="37" t="s">
        <v>33</v>
      </c>
      <c r="G80" s="159"/>
      <c r="H80" s="160"/>
      <c r="I80" s="39">
        <f t="shared" si="1"/>
        <v>0</v>
      </c>
      <c r="J80" s="39"/>
      <c r="K80" s="39" t="s">
        <v>123</v>
      </c>
      <c r="L80" s="96"/>
    </row>
    <row r="81" spans="4:12" ht="20.100000000000001" customHeight="1">
      <c r="D81" s="43"/>
      <c r="E81" s="97"/>
      <c r="F81" s="44" t="s">
        <v>36</v>
      </c>
      <c r="G81" s="206"/>
      <c r="H81" s="194"/>
      <c r="I81" s="39">
        <f t="shared" si="1"/>
        <v>0</v>
      </c>
      <c r="J81" s="50">
        <v>33</v>
      </c>
      <c r="K81" s="50"/>
      <c r="L81" s="98"/>
    </row>
    <row r="82" spans="4:12" ht="20.100000000000001" customHeight="1">
      <c r="D82" s="43"/>
      <c r="E82" s="97"/>
      <c r="F82" s="44" t="s">
        <v>38</v>
      </c>
      <c r="G82" s="206"/>
      <c r="H82" s="194"/>
      <c r="I82" s="39">
        <f t="shared" si="1"/>
        <v>0</v>
      </c>
      <c r="J82" s="44"/>
      <c r="K82" s="44"/>
      <c r="L82" s="98"/>
    </row>
    <row r="83" spans="4:12" ht="20.100000000000001" customHeight="1">
      <c r="D83" s="43"/>
      <c r="E83" s="97"/>
      <c r="F83" s="54" t="s">
        <v>26</v>
      </c>
      <c r="G83" s="164"/>
      <c r="H83" s="165"/>
      <c r="I83" s="39">
        <f t="shared" si="1"/>
        <v>0</v>
      </c>
      <c r="J83" s="50"/>
      <c r="K83" s="50"/>
      <c r="L83" s="98"/>
    </row>
    <row r="84" spans="4:12" ht="20.100000000000001" customHeight="1">
      <c r="D84" s="43"/>
      <c r="E84" s="97"/>
      <c r="F84" s="44" t="s">
        <v>29</v>
      </c>
      <c r="G84" s="206"/>
      <c r="H84" s="194"/>
      <c r="I84" s="39">
        <f t="shared" si="1"/>
        <v>0</v>
      </c>
      <c r="J84" s="50"/>
      <c r="K84" s="50"/>
      <c r="L84" s="98"/>
    </row>
    <row r="85" spans="4:12" ht="20.100000000000001" customHeight="1">
      <c r="D85" s="43"/>
      <c r="E85" s="100"/>
      <c r="F85" s="61" t="s">
        <v>30</v>
      </c>
      <c r="G85" s="208"/>
      <c r="H85" s="211"/>
      <c r="I85" s="39">
        <f t="shared" si="1"/>
        <v>0</v>
      </c>
      <c r="J85" s="101"/>
      <c r="K85" s="101"/>
      <c r="L85" s="102"/>
    </row>
    <row r="86" spans="4:12" ht="20.100000000000001" customHeight="1">
      <c r="D86" s="43"/>
      <c r="E86" s="95" t="s">
        <v>118</v>
      </c>
      <c r="F86" s="37" t="s">
        <v>33</v>
      </c>
      <c r="G86" s="159"/>
      <c r="H86" s="160"/>
      <c r="I86" s="39">
        <f t="shared" si="1"/>
        <v>0</v>
      </c>
      <c r="J86" s="161"/>
      <c r="K86" s="39" t="s">
        <v>123</v>
      </c>
      <c r="L86" s="212"/>
    </row>
    <row r="87" spans="4:12" ht="20.100000000000001" customHeight="1">
      <c r="D87" s="43"/>
      <c r="E87" s="97"/>
      <c r="F87" s="44" t="s">
        <v>36</v>
      </c>
      <c r="G87" s="206"/>
      <c r="H87" s="194"/>
      <c r="I87" s="39">
        <f t="shared" si="1"/>
        <v>0</v>
      </c>
      <c r="J87" s="51">
        <v>33</v>
      </c>
      <c r="K87" s="50"/>
      <c r="L87" s="213"/>
    </row>
    <row r="88" spans="4:12" ht="20.100000000000001" customHeight="1">
      <c r="D88" s="43"/>
      <c r="E88" s="97"/>
      <c r="F88" s="44" t="s">
        <v>38</v>
      </c>
      <c r="G88" s="206"/>
      <c r="H88" s="194"/>
      <c r="I88" s="39">
        <f t="shared" si="1"/>
        <v>0</v>
      </c>
      <c r="J88" s="49"/>
      <c r="K88" s="44"/>
      <c r="L88" s="213"/>
    </row>
    <row r="89" spans="4:12" ht="20.100000000000001" customHeight="1">
      <c r="D89" s="43"/>
      <c r="E89" s="97"/>
      <c r="F89" s="54" t="s">
        <v>26</v>
      </c>
      <c r="G89" s="164"/>
      <c r="H89" s="165"/>
      <c r="I89" s="39">
        <f t="shared" si="1"/>
        <v>0</v>
      </c>
      <c r="J89" s="51"/>
      <c r="K89" s="50"/>
      <c r="L89" s="213"/>
    </row>
    <row r="90" spans="4:12" ht="20.100000000000001" customHeight="1">
      <c r="D90" s="43"/>
      <c r="E90" s="97"/>
      <c r="F90" s="44" t="s">
        <v>29</v>
      </c>
      <c r="G90" s="206"/>
      <c r="H90" s="194"/>
      <c r="I90" s="39">
        <f t="shared" si="1"/>
        <v>0</v>
      </c>
      <c r="J90" s="51"/>
      <c r="K90" s="50"/>
      <c r="L90" s="213"/>
    </row>
    <row r="91" spans="4:12" ht="20.100000000000001" customHeight="1">
      <c r="D91" s="43"/>
      <c r="E91" s="100"/>
      <c r="F91" s="61" t="s">
        <v>30</v>
      </c>
      <c r="G91" s="208"/>
      <c r="H91" s="211"/>
      <c r="I91" s="39">
        <f t="shared" si="1"/>
        <v>0</v>
      </c>
      <c r="J91" s="214"/>
      <c r="K91" s="101"/>
      <c r="L91" s="215"/>
    </row>
    <row r="92" spans="4:12" ht="20.100000000000001" customHeight="1">
      <c r="D92" s="43"/>
      <c r="E92" s="95" t="s">
        <v>119</v>
      </c>
      <c r="F92" s="37" t="s">
        <v>33</v>
      </c>
      <c r="G92" s="90"/>
      <c r="H92" s="91"/>
      <c r="I92" s="39">
        <f t="shared" si="1"/>
        <v>0</v>
      </c>
      <c r="J92" s="39"/>
      <c r="K92" s="161" t="s">
        <v>123</v>
      </c>
      <c r="L92" s="96"/>
    </row>
    <row r="93" spans="4:12" ht="20.100000000000001" customHeight="1">
      <c r="D93" s="43"/>
      <c r="E93" s="97"/>
      <c r="F93" s="44" t="s">
        <v>36</v>
      </c>
      <c r="G93" s="82"/>
      <c r="H93" s="86"/>
      <c r="I93" s="39">
        <f t="shared" si="1"/>
        <v>0</v>
      </c>
      <c r="J93" s="50">
        <v>33</v>
      </c>
      <c r="K93" s="51"/>
      <c r="L93" s="98"/>
    </row>
    <row r="94" spans="4:12" ht="20.100000000000001" customHeight="1">
      <c r="D94" s="43"/>
      <c r="E94" s="97"/>
      <c r="F94" s="44" t="s">
        <v>38</v>
      </c>
      <c r="G94" s="82"/>
      <c r="H94" s="86"/>
      <c r="I94" s="39">
        <f t="shared" si="1"/>
        <v>0</v>
      </c>
      <c r="J94" s="44"/>
      <c r="K94" s="49"/>
      <c r="L94" s="98"/>
    </row>
    <row r="95" spans="4:12" ht="20.100000000000001" customHeight="1">
      <c r="D95" s="43"/>
      <c r="E95" s="97"/>
      <c r="F95" s="54" t="s">
        <v>26</v>
      </c>
      <c r="G95" s="118"/>
      <c r="H95" s="99"/>
      <c r="I95" s="39">
        <f t="shared" si="1"/>
        <v>0</v>
      </c>
      <c r="J95" s="50"/>
      <c r="K95" s="51"/>
      <c r="L95" s="98"/>
    </row>
    <row r="96" spans="4:12" ht="20.100000000000001" customHeight="1">
      <c r="D96" s="43"/>
      <c r="E96" s="97"/>
      <c r="F96" s="44" t="s">
        <v>29</v>
      </c>
      <c r="G96" s="82"/>
      <c r="H96" s="86"/>
      <c r="I96" s="39">
        <f t="shared" si="1"/>
        <v>0</v>
      </c>
      <c r="J96" s="50"/>
      <c r="K96" s="51"/>
      <c r="L96" s="98"/>
    </row>
    <row r="97" spans="4:12" ht="20.100000000000001" customHeight="1" thickBot="1">
      <c r="D97" s="43"/>
      <c r="E97" s="97"/>
      <c r="F97" s="207" t="s">
        <v>30</v>
      </c>
      <c r="G97" s="88"/>
      <c r="H97" s="89"/>
      <c r="I97" s="216">
        <f t="shared" si="1"/>
        <v>0</v>
      </c>
      <c r="J97" s="210"/>
      <c r="K97" s="217"/>
      <c r="L97" s="98"/>
    </row>
    <row r="98" spans="4:12" ht="20.100000000000001" customHeight="1">
      <c r="D98" s="108" t="s">
        <v>120</v>
      </c>
      <c r="E98" s="109" t="s">
        <v>121</v>
      </c>
      <c r="F98" s="218" t="s">
        <v>122</v>
      </c>
      <c r="G98" s="218" t="s">
        <v>189</v>
      </c>
      <c r="H98" s="218"/>
      <c r="I98" s="113">
        <f t="shared" si="1"/>
        <v>0</v>
      </c>
      <c r="J98" s="219"/>
      <c r="K98" s="220" t="s">
        <v>123</v>
      </c>
      <c r="L98" s="221"/>
    </row>
    <row r="99" spans="4:12" ht="20.100000000000001" customHeight="1">
      <c r="D99" s="43"/>
      <c r="E99" s="97"/>
      <c r="F99" s="132" t="s">
        <v>36</v>
      </c>
      <c r="G99" s="222" t="s">
        <v>216</v>
      </c>
      <c r="H99" s="222" t="s">
        <v>217</v>
      </c>
      <c r="I99" s="39">
        <f t="shared" si="1"/>
        <v>19</v>
      </c>
      <c r="J99" s="134">
        <v>33</v>
      </c>
      <c r="K99" s="223"/>
      <c r="L99" s="189"/>
    </row>
    <row r="100" spans="4:12" ht="20.100000000000001" customHeight="1">
      <c r="D100" s="43"/>
      <c r="E100" s="97"/>
      <c r="F100" s="132" t="s">
        <v>38</v>
      </c>
      <c r="G100" s="222" t="s">
        <v>218</v>
      </c>
      <c r="H100" s="222" t="s">
        <v>218</v>
      </c>
      <c r="I100" s="39">
        <f t="shared" si="1"/>
        <v>15</v>
      </c>
      <c r="J100" s="132"/>
      <c r="K100" s="224"/>
      <c r="L100" s="189"/>
    </row>
    <row r="101" spans="4:12" ht="19.899999999999999" customHeight="1">
      <c r="D101" s="43"/>
      <c r="E101" s="97"/>
      <c r="F101" s="138" t="s">
        <v>26</v>
      </c>
      <c r="G101" s="193" t="s">
        <v>219</v>
      </c>
      <c r="H101" s="190" t="s">
        <v>220</v>
      </c>
      <c r="I101" s="39">
        <f t="shared" si="1"/>
        <v>41</v>
      </c>
      <c r="J101" s="134"/>
      <c r="K101" s="223"/>
      <c r="L101" s="189"/>
    </row>
    <row r="102" spans="4:12" ht="17.649999999999999" customHeight="1">
      <c r="D102" s="43"/>
      <c r="E102" s="97"/>
      <c r="F102" s="132" t="s">
        <v>29</v>
      </c>
      <c r="G102" s="222"/>
      <c r="H102" s="225" t="s">
        <v>217</v>
      </c>
      <c r="I102" s="39">
        <f t="shared" si="1"/>
        <v>19</v>
      </c>
      <c r="J102" s="134"/>
      <c r="K102" s="223"/>
      <c r="L102" s="189"/>
    </row>
    <row r="103" spans="4:12" ht="17.649999999999999" customHeight="1">
      <c r="D103" s="43"/>
      <c r="E103" s="100"/>
      <c r="F103" s="141" t="s">
        <v>30</v>
      </c>
      <c r="G103" s="225" t="s">
        <v>216</v>
      </c>
      <c r="H103" s="225" t="s">
        <v>217</v>
      </c>
      <c r="I103" s="39">
        <f t="shared" si="1"/>
        <v>19</v>
      </c>
      <c r="J103" s="143"/>
      <c r="K103" s="226"/>
      <c r="L103" s="192"/>
    </row>
    <row r="104" spans="4:12" ht="17.649999999999999" customHeight="1">
      <c r="D104" s="43"/>
      <c r="E104" s="95" t="s">
        <v>131</v>
      </c>
      <c r="F104" s="127" t="s">
        <v>122</v>
      </c>
      <c r="G104" s="127" t="s">
        <v>189</v>
      </c>
      <c r="H104" s="127"/>
      <c r="I104" s="39">
        <f t="shared" si="1"/>
        <v>0</v>
      </c>
      <c r="J104" s="129"/>
      <c r="K104" s="227" t="s">
        <v>123</v>
      </c>
      <c r="L104" s="187"/>
    </row>
    <row r="105" spans="4:12" ht="17.649999999999999" customHeight="1">
      <c r="D105" s="43"/>
      <c r="E105" s="97"/>
      <c r="F105" s="132" t="s">
        <v>36</v>
      </c>
      <c r="G105" s="222" t="s">
        <v>221</v>
      </c>
      <c r="H105" s="222" t="s">
        <v>222</v>
      </c>
      <c r="I105" s="39">
        <f t="shared" si="1"/>
        <v>9</v>
      </c>
      <c r="J105" s="134">
        <v>33</v>
      </c>
      <c r="K105" s="223"/>
      <c r="L105" s="189"/>
    </row>
    <row r="106" spans="4:12" ht="17.649999999999999" customHeight="1">
      <c r="D106" s="43"/>
      <c r="E106" s="97"/>
      <c r="F106" s="132" t="s">
        <v>38</v>
      </c>
      <c r="G106" s="222" t="s">
        <v>223</v>
      </c>
      <c r="H106" s="222" t="s">
        <v>223</v>
      </c>
      <c r="I106" s="39">
        <f t="shared" si="1"/>
        <v>9</v>
      </c>
      <c r="J106" s="132"/>
      <c r="K106" s="224"/>
      <c r="L106" s="189"/>
    </row>
    <row r="107" spans="4:12" ht="17.649999999999999" customHeight="1">
      <c r="D107" s="43"/>
      <c r="E107" s="97"/>
      <c r="F107" s="138" t="s">
        <v>26</v>
      </c>
      <c r="G107" s="193" t="s">
        <v>224</v>
      </c>
      <c r="H107" s="190" t="s">
        <v>155</v>
      </c>
      <c r="I107" s="39">
        <f t="shared" si="1"/>
        <v>44</v>
      </c>
      <c r="J107" s="134"/>
      <c r="K107" s="223"/>
      <c r="L107" s="189"/>
    </row>
    <row r="108" spans="4:12" ht="17.649999999999999" customHeight="1">
      <c r="D108" s="43"/>
      <c r="E108" s="97"/>
      <c r="F108" s="132" t="s">
        <v>29</v>
      </c>
      <c r="G108" s="222"/>
      <c r="H108" s="225" t="s">
        <v>222</v>
      </c>
      <c r="I108" s="39">
        <f t="shared" si="1"/>
        <v>9</v>
      </c>
      <c r="J108" s="134"/>
      <c r="K108" s="223"/>
      <c r="L108" s="189"/>
    </row>
    <row r="109" spans="4:12" ht="17.649999999999999" customHeight="1">
      <c r="D109" s="43"/>
      <c r="E109" s="100"/>
      <c r="F109" s="141" t="s">
        <v>30</v>
      </c>
      <c r="G109" s="225" t="s">
        <v>221</v>
      </c>
      <c r="H109" s="225" t="s">
        <v>222</v>
      </c>
      <c r="I109" s="39">
        <f t="shared" si="1"/>
        <v>9</v>
      </c>
      <c r="J109" s="143"/>
      <c r="K109" s="226"/>
      <c r="L109" s="192"/>
    </row>
    <row r="110" spans="4:12" ht="17.649999999999999" customHeight="1">
      <c r="D110" s="43"/>
      <c r="E110" s="95" t="s">
        <v>139</v>
      </c>
      <c r="F110" s="127" t="s">
        <v>122</v>
      </c>
      <c r="G110" s="127" t="s">
        <v>189</v>
      </c>
      <c r="H110" s="127"/>
      <c r="I110" s="39">
        <f t="shared" si="1"/>
        <v>0</v>
      </c>
      <c r="J110" s="129"/>
      <c r="K110" s="227" t="s">
        <v>123</v>
      </c>
      <c r="L110" s="187"/>
    </row>
    <row r="111" spans="4:12" ht="17.649999999999999" customHeight="1">
      <c r="D111" s="43"/>
      <c r="E111" s="97"/>
      <c r="F111" s="132" t="s">
        <v>36</v>
      </c>
      <c r="G111" s="222" t="s">
        <v>225</v>
      </c>
      <c r="H111" s="222" t="s">
        <v>225</v>
      </c>
      <c r="I111" s="39">
        <f t="shared" si="1"/>
        <v>6</v>
      </c>
      <c r="J111" s="134">
        <v>33</v>
      </c>
      <c r="K111" s="223"/>
      <c r="L111" s="189"/>
    </row>
    <row r="112" spans="4:12" ht="17.649999999999999" customHeight="1">
      <c r="D112" s="43"/>
      <c r="E112" s="97"/>
      <c r="F112" s="132" t="s">
        <v>38</v>
      </c>
      <c r="G112" s="222" t="s">
        <v>226</v>
      </c>
      <c r="H112" s="222" t="s">
        <v>226</v>
      </c>
      <c r="I112" s="39">
        <f t="shared" si="1"/>
        <v>6</v>
      </c>
      <c r="J112" s="132"/>
      <c r="K112" s="224"/>
      <c r="L112" s="189"/>
    </row>
    <row r="113" spans="4:12" ht="17.649999999999999" customHeight="1">
      <c r="D113" s="43"/>
      <c r="E113" s="97"/>
      <c r="F113" s="138" t="s">
        <v>26</v>
      </c>
      <c r="G113" s="193" t="s">
        <v>227</v>
      </c>
      <c r="H113" s="190" t="s">
        <v>228</v>
      </c>
      <c r="I113" s="39">
        <f t="shared" si="1"/>
        <v>41</v>
      </c>
      <c r="J113" s="134"/>
      <c r="K113" s="223"/>
      <c r="L113" s="189"/>
    </row>
    <row r="114" spans="4:12" ht="17.649999999999999" customHeight="1">
      <c r="D114" s="43"/>
      <c r="E114" s="97"/>
      <c r="F114" s="132" t="s">
        <v>29</v>
      </c>
      <c r="G114" s="222"/>
      <c r="H114" s="225" t="s">
        <v>225</v>
      </c>
      <c r="I114" s="39">
        <f t="shared" si="1"/>
        <v>6</v>
      </c>
      <c r="J114" s="134"/>
      <c r="K114" s="223"/>
      <c r="L114" s="189"/>
    </row>
    <row r="115" spans="4:12" ht="17.649999999999999" customHeight="1">
      <c r="D115" s="43"/>
      <c r="E115" s="100"/>
      <c r="F115" s="141" t="s">
        <v>30</v>
      </c>
      <c r="G115" s="225" t="s">
        <v>225</v>
      </c>
      <c r="H115" s="225" t="s">
        <v>225</v>
      </c>
      <c r="I115" s="39">
        <f t="shared" si="1"/>
        <v>6</v>
      </c>
      <c r="J115" s="143"/>
      <c r="K115" s="226"/>
      <c r="L115" s="192"/>
    </row>
    <row r="116" spans="4:12" ht="17.649999999999999" customHeight="1">
      <c r="D116" s="43"/>
      <c r="E116" s="95" t="s">
        <v>143</v>
      </c>
      <c r="F116" s="127" t="s">
        <v>122</v>
      </c>
      <c r="G116" s="127" t="s">
        <v>189</v>
      </c>
      <c r="H116" s="127"/>
      <c r="I116" s="39">
        <f t="shared" si="1"/>
        <v>0</v>
      </c>
      <c r="J116" s="129"/>
      <c r="K116" s="227" t="s">
        <v>123</v>
      </c>
      <c r="L116" s="187"/>
    </row>
    <row r="117" spans="4:12" ht="17.649999999999999" customHeight="1">
      <c r="D117" s="43"/>
      <c r="E117" s="97"/>
      <c r="F117" s="132" t="s">
        <v>36</v>
      </c>
      <c r="G117" s="222" t="s">
        <v>229</v>
      </c>
      <c r="H117" s="222" t="s">
        <v>229</v>
      </c>
      <c r="I117" s="39">
        <f t="shared" si="1"/>
        <v>14</v>
      </c>
      <c r="J117" s="134">
        <v>33</v>
      </c>
      <c r="K117" s="223"/>
      <c r="L117" s="189"/>
    </row>
    <row r="118" spans="4:12" ht="17.649999999999999" customHeight="1">
      <c r="D118" s="43"/>
      <c r="E118" s="97"/>
      <c r="F118" s="132" t="s">
        <v>38</v>
      </c>
      <c r="G118" s="222" t="s">
        <v>230</v>
      </c>
      <c r="H118" s="222" t="s">
        <v>230</v>
      </c>
      <c r="I118" s="39">
        <f t="shared" si="1"/>
        <v>14</v>
      </c>
      <c r="J118" s="132"/>
      <c r="K118" s="224"/>
      <c r="L118" s="189"/>
    </row>
    <row r="119" spans="4:12" ht="17.649999999999999" customHeight="1">
      <c r="D119" s="43"/>
      <c r="E119" s="97"/>
      <c r="F119" s="138" t="s">
        <v>26</v>
      </c>
      <c r="G119" s="193" t="s">
        <v>231</v>
      </c>
      <c r="H119" s="190" t="s">
        <v>232</v>
      </c>
      <c r="I119" s="39">
        <f t="shared" si="1"/>
        <v>54</v>
      </c>
      <c r="J119" s="134"/>
      <c r="K119" s="223"/>
      <c r="L119" s="189"/>
    </row>
    <row r="120" spans="4:12" ht="17.649999999999999" customHeight="1">
      <c r="D120" s="43"/>
      <c r="E120" s="97"/>
      <c r="F120" s="132" t="s">
        <v>29</v>
      </c>
      <c r="G120" s="222"/>
      <c r="H120" s="222" t="s">
        <v>229</v>
      </c>
      <c r="I120" s="39">
        <f t="shared" si="1"/>
        <v>14</v>
      </c>
      <c r="J120" s="134"/>
      <c r="K120" s="223"/>
      <c r="L120" s="189"/>
    </row>
    <row r="121" spans="4:12" ht="17.649999999999999" customHeight="1">
      <c r="D121" s="43"/>
      <c r="E121" s="100"/>
      <c r="F121" s="141" t="s">
        <v>30</v>
      </c>
      <c r="G121" s="225" t="s">
        <v>229</v>
      </c>
      <c r="H121" s="225" t="s">
        <v>229</v>
      </c>
      <c r="I121" s="39">
        <f t="shared" si="1"/>
        <v>14</v>
      </c>
      <c r="J121" s="143"/>
      <c r="K121" s="226"/>
      <c r="L121" s="192"/>
    </row>
    <row r="122" spans="4:12" ht="17.649999999999999" customHeight="1">
      <c r="D122" s="43"/>
      <c r="E122" s="95" t="s">
        <v>149</v>
      </c>
      <c r="F122" s="127" t="s">
        <v>122</v>
      </c>
      <c r="G122" s="127"/>
      <c r="H122" s="127"/>
      <c r="I122" s="39">
        <f t="shared" si="1"/>
        <v>0</v>
      </c>
      <c r="J122" s="129"/>
      <c r="K122" s="227" t="s">
        <v>123</v>
      </c>
      <c r="L122" s="187"/>
    </row>
    <row r="123" spans="4:12" ht="17.649999999999999" customHeight="1">
      <c r="D123" s="43"/>
      <c r="E123" s="97"/>
      <c r="F123" s="132" t="s">
        <v>36</v>
      </c>
      <c r="G123" s="222" t="s">
        <v>233</v>
      </c>
      <c r="H123" s="222" t="s">
        <v>234</v>
      </c>
      <c r="I123" s="39">
        <f t="shared" si="1"/>
        <v>15</v>
      </c>
      <c r="J123" s="134">
        <v>33</v>
      </c>
      <c r="K123" s="223"/>
      <c r="L123" s="189"/>
    </row>
    <row r="124" spans="4:12" ht="17.649999999999999" customHeight="1">
      <c r="D124" s="43"/>
      <c r="E124" s="97"/>
      <c r="F124" s="132" t="s">
        <v>38</v>
      </c>
      <c r="G124" s="222" t="s">
        <v>235</v>
      </c>
      <c r="H124" s="222" t="s">
        <v>235</v>
      </c>
      <c r="I124" s="39">
        <f t="shared" si="1"/>
        <v>14</v>
      </c>
      <c r="J124" s="132"/>
      <c r="K124" s="224"/>
      <c r="L124" s="189"/>
    </row>
    <row r="125" spans="4:12" ht="17.649999999999999" customHeight="1">
      <c r="D125" s="43"/>
      <c r="E125" s="97"/>
      <c r="F125" s="138" t="s">
        <v>26</v>
      </c>
      <c r="G125" s="193" t="s">
        <v>236</v>
      </c>
      <c r="H125" s="190" t="s">
        <v>237</v>
      </c>
      <c r="I125" s="39">
        <f t="shared" si="1"/>
        <v>39</v>
      </c>
      <c r="J125" s="134"/>
      <c r="K125" s="223"/>
      <c r="L125" s="189"/>
    </row>
    <row r="126" spans="4:12" ht="17.649999999999999" customHeight="1">
      <c r="D126" s="43"/>
      <c r="E126" s="97"/>
      <c r="F126" s="132" t="s">
        <v>29</v>
      </c>
      <c r="G126" s="222"/>
      <c r="H126" s="222" t="s">
        <v>234</v>
      </c>
      <c r="I126" s="39">
        <f t="shared" si="1"/>
        <v>15</v>
      </c>
      <c r="J126" s="134"/>
      <c r="K126" s="223"/>
      <c r="L126" s="189"/>
    </row>
    <row r="127" spans="4:12" ht="17.649999999999999" customHeight="1">
      <c r="D127" s="43"/>
      <c r="E127" s="97"/>
      <c r="F127" s="141" t="s">
        <v>30</v>
      </c>
      <c r="G127" s="225" t="s">
        <v>233</v>
      </c>
      <c r="H127" s="225" t="s">
        <v>234</v>
      </c>
      <c r="I127" s="39">
        <f t="shared" si="1"/>
        <v>15</v>
      </c>
      <c r="J127" s="143"/>
      <c r="K127" s="226"/>
      <c r="L127" s="192"/>
    </row>
    <row r="128" spans="4:12" ht="17.649999999999999" customHeight="1">
      <c r="D128" s="43"/>
      <c r="E128" s="95" t="s">
        <v>156</v>
      </c>
      <c r="F128" s="228" t="s">
        <v>122</v>
      </c>
      <c r="G128" s="127"/>
      <c r="H128" s="127"/>
      <c r="I128" s="39">
        <f t="shared" si="1"/>
        <v>0</v>
      </c>
      <c r="J128" s="129"/>
      <c r="K128" s="227" t="s">
        <v>123</v>
      </c>
      <c r="L128" s="187"/>
    </row>
    <row r="129" spans="4:12" ht="17.649999999999999" customHeight="1">
      <c r="D129" s="43"/>
      <c r="E129" s="97"/>
      <c r="F129" s="229" t="s">
        <v>36</v>
      </c>
      <c r="G129" s="222" t="s">
        <v>238</v>
      </c>
      <c r="H129" s="222" t="s">
        <v>239</v>
      </c>
      <c r="I129" s="39">
        <f t="shared" si="1"/>
        <v>14</v>
      </c>
      <c r="J129" s="134">
        <v>33</v>
      </c>
      <c r="K129" s="223"/>
      <c r="L129" s="189"/>
    </row>
    <row r="130" spans="4:12" ht="17.649999999999999" customHeight="1">
      <c r="D130" s="43"/>
      <c r="E130" s="97"/>
      <c r="F130" s="229" t="s">
        <v>38</v>
      </c>
      <c r="G130" s="222" t="s">
        <v>240</v>
      </c>
      <c r="H130" s="222" t="s">
        <v>240</v>
      </c>
      <c r="I130" s="39">
        <f t="shared" si="1"/>
        <v>10</v>
      </c>
      <c r="J130" s="132"/>
      <c r="K130" s="224"/>
      <c r="L130" s="189"/>
    </row>
    <row r="131" spans="4:12" ht="17.649999999999999" customHeight="1">
      <c r="D131" s="43"/>
      <c r="E131" s="97"/>
      <c r="F131" s="230" t="s">
        <v>26</v>
      </c>
      <c r="G131" s="193" t="s">
        <v>241</v>
      </c>
      <c r="H131" s="190" t="s">
        <v>242</v>
      </c>
      <c r="I131" s="39">
        <f t="shared" si="1"/>
        <v>52</v>
      </c>
      <c r="J131" s="134"/>
      <c r="K131" s="223"/>
      <c r="L131" s="189"/>
    </row>
    <row r="132" spans="4:12" ht="17.649999999999999" customHeight="1">
      <c r="D132" s="43"/>
      <c r="E132" s="97"/>
      <c r="F132" s="229" t="s">
        <v>29</v>
      </c>
      <c r="G132" s="222"/>
      <c r="H132" s="225" t="s">
        <v>239</v>
      </c>
      <c r="I132" s="39">
        <f t="shared" si="1"/>
        <v>14</v>
      </c>
      <c r="J132" s="134"/>
      <c r="K132" s="223"/>
      <c r="L132" s="189"/>
    </row>
    <row r="133" spans="4:12" ht="33">
      <c r="D133" s="43"/>
      <c r="E133" s="100"/>
      <c r="F133" s="231" t="s">
        <v>30</v>
      </c>
      <c r="G133" s="225" t="s">
        <v>238</v>
      </c>
      <c r="H133" s="225" t="s">
        <v>239</v>
      </c>
      <c r="I133" s="39">
        <f t="shared" si="1"/>
        <v>14</v>
      </c>
      <c r="J133" s="143"/>
      <c r="K133" s="226"/>
      <c r="L133" s="192"/>
    </row>
    <row r="134" spans="4:12" ht="16.5">
      <c r="D134" s="43"/>
      <c r="E134" s="97" t="s">
        <v>163</v>
      </c>
      <c r="F134" s="185" t="s">
        <v>122</v>
      </c>
      <c r="G134" s="185"/>
      <c r="H134" s="185"/>
      <c r="I134" s="39">
        <f t="shared" si="1"/>
        <v>0</v>
      </c>
      <c r="J134" s="186"/>
      <c r="K134" s="232" t="s">
        <v>123</v>
      </c>
      <c r="L134" s="189"/>
    </row>
    <row r="135" spans="4:12" ht="16.5">
      <c r="D135" s="43"/>
      <c r="E135" s="97"/>
      <c r="F135" s="132" t="s">
        <v>36</v>
      </c>
      <c r="G135" s="222" t="s">
        <v>243</v>
      </c>
      <c r="H135" s="222" t="s">
        <v>244</v>
      </c>
      <c r="I135" s="39">
        <f t="shared" si="1"/>
        <v>18</v>
      </c>
      <c r="J135" s="134">
        <v>33</v>
      </c>
      <c r="K135" s="223"/>
      <c r="L135" s="189"/>
    </row>
    <row r="136" spans="4:12" ht="16.5">
      <c r="D136" s="43"/>
      <c r="E136" s="97"/>
      <c r="F136" s="132" t="s">
        <v>38</v>
      </c>
      <c r="G136" s="222" t="s">
        <v>245</v>
      </c>
      <c r="H136" s="222" t="s">
        <v>245</v>
      </c>
      <c r="I136" s="39">
        <f t="shared" si="1"/>
        <v>16</v>
      </c>
      <c r="J136" s="132"/>
      <c r="K136" s="224"/>
      <c r="L136" s="189"/>
    </row>
    <row r="137" spans="4:12" ht="16.5">
      <c r="D137" s="43"/>
      <c r="E137" s="97"/>
      <c r="F137" s="138" t="s">
        <v>26</v>
      </c>
      <c r="G137" s="190" t="s">
        <v>246</v>
      </c>
      <c r="H137" s="190" t="s">
        <v>247</v>
      </c>
      <c r="I137" s="39">
        <f t="shared" ref="I137:I145" si="2">LENB(H137)</f>
        <v>58</v>
      </c>
      <c r="J137" s="134"/>
      <c r="K137" s="223"/>
      <c r="L137" s="189"/>
    </row>
    <row r="138" spans="4:12" ht="16.5">
      <c r="D138" s="43"/>
      <c r="E138" s="97"/>
      <c r="F138" s="132" t="s">
        <v>29</v>
      </c>
      <c r="G138" s="222"/>
      <c r="H138" s="222" t="s">
        <v>244</v>
      </c>
      <c r="I138" s="39">
        <f t="shared" si="2"/>
        <v>18</v>
      </c>
      <c r="J138" s="134"/>
      <c r="K138" s="223"/>
      <c r="L138" s="189"/>
    </row>
    <row r="139" spans="4:12" ht="16.5">
      <c r="D139" s="43"/>
      <c r="E139" s="97"/>
      <c r="F139" s="141" t="s">
        <v>30</v>
      </c>
      <c r="G139" s="225" t="s">
        <v>243</v>
      </c>
      <c r="H139" s="225" t="s">
        <v>244</v>
      </c>
      <c r="I139" s="39">
        <f t="shared" si="2"/>
        <v>18</v>
      </c>
      <c r="J139" s="143"/>
      <c r="K139" s="226"/>
      <c r="L139" s="192"/>
    </row>
    <row r="140" spans="4:12" ht="16.5">
      <c r="D140" s="43"/>
      <c r="E140" s="95" t="s">
        <v>248</v>
      </c>
      <c r="F140" s="233" t="s">
        <v>122</v>
      </c>
      <c r="G140" s="127"/>
      <c r="H140" s="234" t="s">
        <v>249</v>
      </c>
      <c r="I140" s="39">
        <f t="shared" si="2"/>
        <v>27</v>
      </c>
      <c r="J140" s="186"/>
      <c r="K140" s="227" t="s">
        <v>123</v>
      </c>
      <c r="L140" s="235" t="s">
        <v>250</v>
      </c>
    </row>
    <row r="141" spans="4:12" ht="16.5">
      <c r="D141" s="43"/>
      <c r="E141" s="97"/>
      <c r="F141" s="229" t="s">
        <v>36</v>
      </c>
      <c r="G141" s="222" t="s">
        <v>251</v>
      </c>
      <c r="H141" s="163" t="s">
        <v>252</v>
      </c>
      <c r="I141" s="39">
        <f t="shared" si="2"/>
        <v>7</v>
      </c>
      <c r="J141" s="134">
        <v>33</v>
      </c>
      <c r="K141" s="223"/>
      <c r="L141" s="236"/>
    </row>
    <row r="142" spans="4:12" ht="17.649999999999999" customHeight="1">
      <c r="D142" s="43"/>
      <c r="E142" s="97"/>
      <c r="F142" s="229" t="s">
        <v>38</v>
      </c>
      <c r="G142" s="222" t="s">
        <v>253</v>
      </c>
      <c r="H142" s="163" t="s">
        <v>252</v>
      </c>
      <c r="I142" s="39">
        <f t="shared" si="2"/>
        <v>7</v>
      </c>
      <c r="J142" s="132"/>
      <c r="K142" s="224"/>
      <c r="L142" s="236"/>
    </row>
    <row r="143" spans="4:12" ht="16.5">
      <c r="D143" s="43"/>
      <c r="E143" s="97"/>
      <c r="F143" s="230" t="s">
        <v>26</v>
      </c>
      <c r="G143" s="190" t="s">
        <v>254</v>
      </c>
      <c r="H143" s="237" t="s">
        <v>255</v>
      </c>
      <c r="I143" s="39">
        <f t="shared" si="2"/>
        <v>42</v>
      </c>
      <c r="J143" s="134"/>
      <c r="K143" s="223"/>
      <c r="L143" s="236"/>
    </row>
    <row r="144" spans="4:12" ht="17.649999999999999" customHeight="1">
      <c r="D144" s="43"/>
      <c r="E144" s="97"/>
      <c r="F144" s="229" t="s">
        <v>29</v>
      </c>
      <c r="G144" s="222"/>
      <c r="H144" s="163"/>
      <c r="I144" s="39">
        <f t="shared" si="2"/>
        <v>0</v>
      </c>
      <c r="J144" s="134"/>
      <c r="K144" s="223"/>
      <c r="L144" s="236"/>
    </row>
    <row r="145" spans="4:12" ht="18" customHeight="1" thickBot="1">
      <c r="D145" s="166"/>
      <c r="E145" s="104"/>
      <c r="F145" s="238" t="s">
        <v>30</v>
      </c>
      <c r="G145" s="239" t="s">
        <v>251</v>
      </c>
      <c r="H145" s="240" t="s">
        <v>252</v>
      </c>
      <c r="I145" s="171">
        <f t="shared" si="2"/>
        <v>7</v>
      </c>
      <c r="J145" s="241"/>
      <c r="K145" s="242"/>
      <c r="L145" s="243"/>
    </row>
  </sheetData>
  <mergeCells count="55">
    <mergeCell ref="E134:E139"/>
    <mergeCell ref="L134:L139"/>
    <mergeCell ref="E140:E145"/>
    <mergeCell ref="L140:L145"/>
    <mergeCell ref="L110:L115"/>
    <mergeCell ref="E116:E121"/>
    <mergeCell ref="L116:L121"/>
    <mergeCell ref="E122:E127"/>
    <mergeCell ref="L122:L127"/>
    <mergeCell ref="E128:E133"/>
    <mergeCell ref="L128:L133"/>
    <mergeCell ref="E86:E91"/>
    <mergeCell ref="L86:L91"/>
    <mergeCell ref="E92:E97"/>
    <mergeCell ref="L92:L97"/>
    <mergeCell ref="D98:D145"/>
    <mergeCell ref="E98:E103"/>
    <mergeCell ref="L98:L103"/>
    <mergeCell ref="E104:E109"/>
    <mergeCell ref="L104:L109"/>
    <mergeCell ref="E110:E115"/>
    <mergeCell ref="E68:E73"/>
    <mergeCell ref="L68:L73"/>
    <mergeCell ref="E74:E79"/>
    <mergeCell ref="L74:L79"/>
    <mergeCell ref="E80:E85"/>
    <mergeCell ref="L80:L85"/>
    <mergeCell ref="E50:E55"/>
    <mergeCell ref="L50:L55"/>
    <mergeCell ref="E56:E61"/>
    <mergeCell ref="L56:L61"/>
    <mergeCell ref="E62:E67"/>
    <mergeCell ref="L62:L67"/>
    <mergeCell ref="E32:E37"/>
    <mergeCell ref="L32:L37"/>
    <mergeCell ref="E38:E43"/>
    <mergeCell ref="L38:L43"/>
    <mergeCell ref="E44:E49"/>
    <mergeCell ref="L44:L49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B3:N3"/>
    <mergeCell ref="D6:E7"/>
    <mergeCell ref="F6:F7"/>
    <mergeCell ref="I6:I7"/>
    <mergeCell ref="J6:J7"/>
    <mergeCell ref="L6:L7"/>
  </mergeCells>
  <phoneticPr fontId="4" type="noConversion"/>
  <conditionalFormatting sqref="J9:K9">
    <cfRule type="expression" dxfId="153" priority="3">
      <formula>I9&gt;J9</formula>
    </cfRule>
  </conditionalFormatting>
  <conditionalFormatting sqref="J15:K15">
    <cfRule type="expression" dxfId="152" priority="25">
      <formula>I15&gt;J15</formula>
    </cfRule>
  </conditionalFormatting>
  <conditionalFormatting sqref="J21:K21">
    <cfRule type="expression" dxfId="151" priority="24">
      <formula>I21&gt;J21</formula>
    </cfRule>
  </conditionalFormatting>
  <conditionalFormatting sqref="J27:K27">
    <cfRule type="expression" dxfId="150" priority="23">
      <formula>I27&gt;J27</formula>
    </cfRule>
  </conditionalFormatting>
  <conditionalFormatting sqref="J33:K33">
    <cfRule type="expression" dxfId="149" priority="22">
      <formula>I33&gt;J33</formula>
    </cfRule>
  </conditionalFormatting>
  <conditionalFormatting sqref="J39:K39">
    <cfRule type="expression" dxfId="148" priority="21">
      <formula>I39&gt;J39</formula>
    </cfRule>
  </conditionalFormatting>
  <conditionalFormatting sqref="J45:K45">
    <cfRule type="expression" dxfId="147" priority="20">
      <formula>I45&gt;J45</formula>
    </cfRule>
  </conditionalFormatting>
  <conditionalFormatting sqref="J51:K51">
    <cfRule type="expression" dxfId="146" priority="19">
      <formula>I51&gt;J51</formula>
    </cfRule>
  </conditionalFormatting>
  <conditionalFormatting sqref="J57:K57">
    <cfRule type="expression" dxfId="145" priority="17">
      <formula>I57&gt;J57</formula>
    </cfRule>
  </conditionalFormatting>
  <conditionalFormatting sqref="J59:K59">
    <cfRule type="expression" dxfId="144" priority="18">
      <formula>I59&gt;J59</formula>
    </cfRule>
  </conditionalFormatting>
  <conditionalFormatting sqref="J63:K63">
    <cfRule type="expression" dxfId="143" priority="16">
      <formula>I63&gt;J63</formula>
    </cfRule>
  </conditionalFormatting>
  <conditionalFormatting sqref="J69:K69">
    <cfRule type="expression" dxfId="142" priority="15">
      <formula>I69&gt;J69</formula>
    </cfRule>
  </conditionalFormatting>
  <conditionalFormatting sqref="J75:K75">
    <cfRule type="expression" dxfId="141" priority="14">
      <formula>I75&gt;J75</formula>
    </cfRule>
  </conditionalFormatting>
  <conditionalFormatting sqref="J81:K81">
    <cfRule type="expression" dxfId="140" priority="12">
      <formula>I81&gt;J81</formula>
    </cfRule>
  </conditionalFormatting>
  <conditionalFormatting sqref="J83:K83">
    <cfRule type="expression" dxfId="139" priority="13">
      <formula>I83&gt;J83</formula>
    </cfRule>
  </conditionalFormatting>
  <conditionalFormatting sqref="J87:K87">
    <cfRule type="expression" dxfId="138" priority="11">
      <formula>I87&gt;J87</formula>
    </cfRule>
  </conditionalFormatting>
  <conditionalFormatting sqref="J93:K93">
    <cfRule type="expression" dxfId="137" priority="10">
      <formula>I93&gt;J93</formula>
    </cfRule>
  </conditionalFormatting>
  <conditionalFormatting sqref="J99:K99">
    <cfRule type="expression" dxfId="136" priority="9">
      <formula>I99&gt;J99</formula>
    </cfRule>
  </conditionalFormatting>
  <conditionalFormatting sqref="J105:K105">
    <cfRule type="expression" dxfId="135" priority="8">
      <formula>I105&gt;J105</formula>
    </cfRule>
  </conditionalFormatting>
  <conditionalFormatting sqref="J111:K111">
    <cfRule type="expression" dxfId="134" priority="7">
      <formula>I111&gt;J111</formula>
    </cfRule>
  </conditionalFormatting>
  <conditionalFormatting sqref="J117:K117">
    <cfRule type="expression" dxfId="133" priority="6">
      <formula>I117&gt;J117</formula>
    </cfRule>
  </conditionalFormatting>
  <conditionalFormatting sqref="J123:K123">
    <cfRule type="expression" dxfId="132" priority="5">
      <formula>I123&gt;J123</formula>
    </cfRule>
  </conditionalFormatting>
  <conditionalFormatting sqref="J129:K129">
    <cfRule type="expression" dxfId="131" priority="4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2">
      <formula>I141&gt;J141</formula>
    </cfRule>
  </conditionalFormatting>
  <hyperlinks>
    <hyperlink ref="G11" r:id="rId1" xr:uid="{6CDE5BE9-6349-4A26-8CC4-327CFC986EAA}"/>
    <hyperlink ref="G29" r:id="rId2" display="https://www.samsung.com/uk/computers/all-computers/" xr:uid="{E091FDA5-E459-48AE-AB32-7CF1E084AEFB}"/>
    <hyperlink ref="G35" r:id="rId3" xr:uid="{61F5A64D-751C-49A8-B968-96E41E6A6206}"/>
    <hyperlink ref="G53" r:id="rId4" display="https://www.samsung.com/uk/audio-devices/all-audio-devices/" xr:uid="{2ECB7FDB-C785-4EB7-AF4B-FC9EBAFF5224}"/>
    <hyperlink ref="G41" r:id="rId5" display="https://www.samsung.com/uk/lifestyle-tvs/the-sero/" xr:uid="{D2024272-180C-4BD4-8285-102F9761D1FF}"/>
    <hyperlink ref="G47" r:id="rId6" display="https://www.samsung.com/uk/lifestyle-tvs/the-terrace/" xr:uid="{3501E779-0F4B-497A-9DE7-EDEB40D046F3}"/>
    <hyperlink ref="G143" r:id="rId7" xr:uid="{775E5071-FF71-45B0-9ED1-6749A6E69897}"/>
    <hyperlink ref="G137" r:id="rId8" display="https://www.samsung.com/uk/mobile/" xr:uid="{8DF6077A-5B1C-4EF9-AC83-89C66632AC97}"/>
    <hyperlink ref="G107" r:id="rId9" display="https://www.samsung.com/uk/tvs/why-samsung-tv/" xr:uid="{ED66EAAB-19F2-4429-95A1-022D4FEB8F28}"/>
    <hyperlink ref="G131" r:id="rId10" display="https://www.samsung.com/uk/tvs/micro-led/highlights/" xr:uid="{FB806CAA-A6AB-46E3-B3C4-20EC11C208D1}"/>
    <hyperlink ref="G125" r:id="rId11" display="https://www.samsung.com/uk/tvs/smart-tv/highlights/" xr:uid="{93869909-37D9-45C4-AD35-4DDCE1922B32}"/>
    <hyperlink ref="G119" r:id="rId12" display="https://www.samsung.com/uk/audio-devices/help-me-choose/" xr:uid="{4926931E-89C9-405E-8CF5-E845822623F7}"/>
    <hyperlink ref="G113" r:id="rId13" display="https://www.samsung.com/uk/tvs/help-me-choose/" xr:uid="{6E90FBDA-20FF-43E9-A1E2-7418653A1733}"/>
    <hyperlink ref="H11" r:id="rId14" xr:uid="{5F7502AA-EA94-4C13-AA39-BEEEE7B79195}"/>
    <hyperlink ref="G17" r:id="rId15" xr:uid="{8987B6E5-36A3-474E-9D46-D5E05DB78314}"/>
    <hyperlink ref="G23" r:id="rId16" xr:uid="{2719C368-F574-47A4-8636-4EB185792D7F}"/>
    <hyperlink ref="H101" r:id="rId17" xr:uid="{8D49F99E-2E4E-485C-9633-76DF6DF11896}"/>
    <hyperlink ref="H107" r:id="rId18" xr:uid="{30CC4D77-0CB0-4C3E-9F2A-FDBD6B9F152B}"/>
    <hyperlink ref="H113" r:id="rId19" xr:uid="{61935D70-6305-4739-882B-3EB65CB1B5BC}"/>
    <hyperlink ref="H119" r:id="rId20" xr:uid="{0F43B4D0-9F88-4F1C-AC5B-8938315F1F55}"/>
    <hyperlink ref="H125" r:id="rId21" xr:uid="{86F2E567-C7C1-4006-92B9-0E646C6D52D0}"/>
    <hyperlink ref="H131" r:id="rId22" xr:uid="{B0CAFBE4-C0A8-4DA5-9E7A-AEBDBA93EDCA}"/>
    <hyperlink ref="H137" r:id="rId23" xr:uid="{8140645A-D013-4C29-8C95-8409B88BEC82}"/>
    <hyperlink ref="H143" r:id="rId24" xr:uid="{0EFA712E-6F05-496C-B38D-2D924A05C3EA}"/>
    <hyperlink ref="H17" r:id="rId25" xr:uid="{4583F506-67B2-4884-9D9F-98F6F867154A}"/>
    <hyperlink ref="H23" r:id="rId26" xr:uid="{926CE043-CCC2-4825-AAFE-7F2C64830F3C}"/>
    <hyperlink ref="H41" r:id="rId27" xr:uid="{952A5D4E-48A3-417D-A20B-4E6BB888233D}"/>
    <hyperlink ref="H35" r:id="rId28" xr:uid="{C1121BF1-E103-4DDF-88DA-7F928646E886}"/>
    <hyperlink ref="H53" r:id="rId29" xr:uid="{F30C6C16-E796-4881-BA32-3A8EB125AFA1}"/>
  </hyperlinks>
  <pageMargins left="0.7" right="0.7" top="0.75" bottom="0.75" header="0.3" footer="0.3"/>
  <pageSetup paperSize="9" orientation="portrait" r:id="rId30"/>
  <drawing r:id="rId31"/>
  <legacyDrawing r:id="rId3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1353-6022-4544-910E-34D0A70C5536}">
  <sheetPr>
    <pageSetUpPr autoPageBreaks="0"/>
  </sheetPr>
  <dimension ref="A2:M215"/>
  <sheetViews>
    <sheetView showGridLines="0" topLeftCell="H1" zoomScale="85" zoomScaleNormal="55" workbookViewId="0">
      <selection activeCell="M204" sqref="M204:M207"/>
    </sheetView>
  </sheetViews>
  <sheetFormatPr defaultColWidth="8.75" defaultRowHeight="19.5"/>
  <cols>
    <col min="1" max="1" width="11.125" style="1" customWidth="1"/>
    <col min="2" max="2" width="132.375" style="1" customWidth="1"/>
    <col min="3" max="3" width="8.75" style="1"/>
    <col min="4" max="4" width="19.25" style="174" customWidth="1"/>
    <col min="5" max="5" width="7.75" style="174" customWidth="1"/>
    <col min="6" max="6" width="22.25" style="174" customWidth="1"/>
    <col min="7" max="7" width="26.25" style="125" customWidth="1"/>
    <col min="8" max="9" width="75.75" style="125" customWidth="1"/>
    <col min="10" max="10" width="14.75" style="125" customWidth="1"/>
    <col min="11" max="12" width="18.125" style="125" customWidth="1"/>
    <col min="13" max="13" width="57.25" style="125" customWidth="1"/>
    <col min="14" max="16384" width="8.75" style="1"/>
  </cols>
  <sheetData>
    <row r="2" spans="1:13" ht="36" customHeight="1">
      <c r="B2" s="175" t="s">
        <v>256</v>
      </c>
      <c r="C2" s="176"/>
      <c r="D2" s="177"/>
      <c r="E2" s="177"/>
      <c r="F2" s="4"/>
      <c r="G2" s="5"/>
      <c r="H2" s="5"/>
      <c r="I2" s="5"/>
      <c r="J2" s="5"/>
      <c r="K2" s="5"/>
      <c r="L2" s="5"/>
      <c r="M2" s="3"/>
    </row>
    <row r="3" spans="1:13" s="178" customFormat="1" ht="106.5" customHeight="1">
      <c r="B3" s="244" t="s">
        <v>257</v>
      </c>
      <c r="C3" s="244"/>
      <c r="D3" s="244"/>
      <c r="E3" s="244"/>
      <c r="F3" s="244"/>
      <c r="G3" s="244"/>
      <c r="H3" s="6"/>
      <c r="I3" s="6"/>
      <c r="J3" s="6"/>
      <c r="K3" s="6"/>
      <c r="L3" s="6"/>
    </row>
    <row r="4" spans="1:13" s="13" customFormat="1" ht="21">
      <c r="A4" s="8"/>
      <c r="B4" s="9"/>
      <c r="C4" s="10"/>
      <c r="D4" s="11"/>
      <c r="E4" s="11"/>
      <c r="F4" s="11"/>
      <c r="G4" s="12"/>
      <c r="H4" s="12"/>
      <c r="I4" s="12"/>
      <c r="J4" s="12"/>
      <c r="K4" s="12"/>
      <c r="L4" s="12"/>
      <c r="M4" s="12"/>
    </row>
    <row r="5" spans="1:13" s="13" customFormat="1" ht="23.25" customHeight="1" thickBot="1">
      <c r="A5" s="8"/>
      <c r="B5" s="14" t="s">
        <v>2</v>
      </c>
      <c r="C5" s="15"/>
      <c r="D5" s="16"/>
      <c r="E5" s="16"/>
      <c r="F5" s="16"/>
      <c r="G5" s="17"/>
      <c r="H5" s="17"/>
      <c r="I5" s="17"/>
      <c r="J5" s="17"/>
      <c r="K5" s="17"/>
      <c r="L5" s="17"/>
      <c r="M5" s="17"/>
    </row>
    <row r="6" spans="1:13" s="13" customFormat="1" ht="23.25" customHeight="1">
      <c r="A6" s="8"/>
      <c r="B6" s="18"/>
      <c r="C6" s="15"/>
      <c r="D6" s="19" t="s">
        <v>3</v>
      </c>
      <c r="E6" s="245"/>
      <c r="F6" s="20"/>
      <c r="G6" s="21" t="s">
        <v>4</v>
      </c>
      <c r="H6" s="22" t="s">
        <v>5</v>
      </c>
      <c r="I6" s="23" t="s">
        <v>6</v>
      </c>
      <c r="J6" s="24" t="s">
        <v>7</v>
      </c>
      <c r="K6" s="25" t="s">
        <v>8</v>
      </c>
      <c r="L6" s="246" t="s">
        <v>258</v>
      </c>
      <c r="M6" s="179" t="s">
        <v>10</v>
      </c>
    </row>
    <row r="7" spans="1:13" ht="23.25" customHeight="1">
      <c r="D7" s="28"/>
      <c r="E7" s="247"/>
      <c r="F7" s="29"/>
      <c r="G7" s="30"/>
      <c r="H7" s="31" t="s">
        <v>11</v>
      </c>
      <c r="I7" s="31" t="s">
        <v>11</v>
      </c>
      <c r="J7" s="32"/>
      <c r="K7" s="33"/>
      <c r="L7" s="34"/>
      <c r="M7" s="180"/>
    </row>
    <row r="8" spans="1:13" ht="21" customHeight="1">
      <c r="D8" s="248" t="s">
        <v>12</v>
      </c>
      <c r="E8" s="249"/>
      <c r="F8" s="95" t="s">
        <v>13</v>
      </c>
      <c r="G8" s="37" t="s">
        <v>14</v>
      </c>
      <c r="H8" s="145"/>
      <c r="I8" s="145"/>
      <c r="J8" s="39">
        <f>LENB(I8)</f>
        <v>0</v>
      </c>
      <c r="K8" s="40"/>
      <c r="L8" s="181" t="s">
        <v>15</v>
      </c>
      <c r="M8" s="96"/>
    </row>
    <row r="9" spans="1:13" ht="21" customHeight="1">
      <c r="D9" s="250"/>
      <c r="E9" s="251"/>
      <c r="F9" s="97"/>
      <c r="G9" s="44" t="s">
        <v>169</v>
      </c>
      <c r="H9" s="182" t="s">
        <v>259</v>
      </c>
      <c r="I9" s="182" t="s">
        <v>259</v>
      </c>
      <c r="J9" s="39">
        <f t="shared" ref="J9:J72" si="0">LENB(I9)</f>
        <v>7</v>
      </c>
      <c r="K9" s="47">
        <v>10</v>
      </c>
      <c r="L9" s="47"/>
      <c r="M9" s="98"/>
    </row>
    <row r="10" spans="1:13" ht="21" customHeight="1">
      <c r="D10" s="250"/>
      <c r="E10" s="251"/>
      <c r="F10" s="97"/>
      <c r="G10" s="44" t="s">
        <v>172</v>
      </c>
      <c r="H10" s="182" t="s">
        <v>260</v>
      </c>
      <c r="I10" s="182" t="s">
        <v>260</v>
      </c>
      <c r="J10" s="39">
        <f t="shared" si="0"/>
        <v>9</v>
      </c>
      <c r="K10" s="44"/>
      <c r="L10" s="44"/>
      <c r="M10" s="98"/>
    </row>
    <row r="11" spans="1:13" ht="21" customHeight="1">
      <c r="D11" s="250"/>
      <c r="E11" s="251"/>
      <c r="F11" s="97"/>
      <c r="G11" s="54" t="s">
        <v>26</v>
      </c>
      <c r="H11" s="252" t="s">
        <v>261</v>
      </c>
      <c r="I11" s="252" t="s">
        <v>262</v>
      </c>
      <c r="J11" s="39">
        <f t="shared" si="0"/>
        <v>46</v>
      </c>
      <c r="K11" s="57"/>
      <c r="L11" s="57"/>
      <c r="M11" s="98"/>
    </row>
    <row r="12" spans="1:13" ht="21" customHeight="1">
      <c r="D12" s="250"/>
      <c r="E12" s="251"/>
      <c r="F12" s="97"/>
      <c r="G12" s="44" t="s">
        <v>29</v>
      </c>
      <c r="H12" s="182"/>
      <c r="I12" s="182" t="s">
        <v>259</v>
      </c>
      <c r="J12" s="39">
        <f t="shared" si="0"/>
        <v>7</v>
      </c>
      <c r="K12" s="57"/>
      <c r="L12" s="57"/>
      <c r="M12" s="98"/>
    </row>
    <row r="13" spans="1:13" ht="21" customHeight="1">
      <c r="D13" s="253"/>
      <c r="E13" s="254"/>
      <c r="F13" s="100"/>
      <c r="G13" s="61" t="s">
        <v>30</v>
      </c>
      <c r="H13" s="182" t="s">
        <v>259</v>
      </c>
      <c r="I13" s="182" t="s">
        <v>259</v>
      </c>
      <c r="J13" s="39">
        <f t="shared" si="0"/>
        <v>7</v>
      </c>
      <c r="K13" s="65"/>
      <c r="L13" s="65"/>
      <c r="M13" s="102"/>
    </row>
    <row r="14" spans="1:13" ht="21" customHeight="1">
      <c r="D14" s="248" t="s">
        <v>31</v>
      </c>
      <c r="E14" s="249"/>
      <c r="F14" s="95" t="s">
        <v>263</v>
      </c>
      <c r="G14" s="69" t="s">
        <v>33</v>
      </c>
      <c r="H14" s="127" t="s">
        <v>87</v>
      </c>
      <c r="I14" s="127"/>
      <c r="J14" s="39">
        <f t="shared" si="0"/>
        <v>0</v>
      </c>
      <c r="K14" s="150"/>
      <c r="L14" s="39" t="s">
        <v>123</v>
      </c>
      <c r="M14" s="96"/>
    </row>
    <row r="15" spans="1:13" ht="21" customHeight="1">
      <c r="D15" s="250"/>
      <c r="E15" s="251"/>
      <c r="F15" s="97"/>
      <c r="G15" s="44" t="s">
        <v>36</v>
      </c>
      <c r="H15" s="188" t="s">
        <v>264</v>
      </c>
      <c r="I15" s="188" t="s">
        <v>264</v>
      </c>
      <c r="J15" s="39">
        <f t="shared" si="0"/>
        <v>8</v>
      </c>
      <c r="K15" s="50">
        <v>33</v>
      </c>
      <c r="L15" s="50"/>
      <c r="M15" s="98"/>
    </row>
    <row r="16" spans="1:13" ht="21" customHeight="1">
      <c r="D16" s="250"/>
      <c r="E16" s="251"/>
      <c r="F16" s="97"/>
      <c r="G16" s="44" t="s">
        <v>38</v>
      </c>
      <c r="H16" s="188" t="s">
        <v>265</v>
      </c>
      <c r="I16" s="188" t="s">
        <v>265</v>
      </c>
      <c r="J16" s="39">
        <f t="shared" si="0"/>
        <v>8</v>
      </c>
      <c r="K16" s="44"/>
      <c r="L16" s="44"/>
      <c r="M16" s="98"/>
    </row>
    <row r="17" spans="2:13" ht="20.100000000000001" customHeight="1">
      <c r="D17" s="250"/>
      <c r="E17" s="251"/>
      <c r="F17" s="97"/>
      <c r="G17" s="54" t="s">
        <v>26</v>
      </c>
      <c r="H17" s="193" t="s">
        <v>266</v>
      </c>
      <c r="I17" s="190" t="s">
        <v>267</v>
      </c>
      <c r="J17" s="39">
        <f t="shared" si="0"/>
        <v>51</v>
      </c>
      <c r="K17" s="50"/>
      <c r="L17" s="50"/>
      <c r="M17" s="98"/>
    </row>
    <row r="18" spans="2:13" ht="20.100000000000001" customHeight="1">
      <c r="D18" s="250"/>
      <c r="E18" s="251"/>
      <c r="F18" s="97"/>
      <c r="G18" s="44" t="s">
        <v>29</v>
      </c>
      <c r="H18" s="188"/>
      <c r="I18" s="188" t="s">
        <v>264</v>
      </c>
      <c r="J18" s="39">
        <f t="shared" si="0"/>
        <v>8</v>
      </c>
      <c r="K18" s="50"/>
      <c r="L18" s="50"/>
      <c r="M18" s="98"/>
    </row>
    <row r="19" spans="2:13" ht="20.100000000000001" customHeight="1">
      <c r="D19" s="250"/>
      <c r="E19" s="251"/>
      <c r="F19" s="100"/>
      <c r="G19" s="61" t="s">
        <v>30</v>
      </c>
      <c r="H19" s="191" t="s">
        <v>264</v>
      </c>
      <c r="I19" s="191" t="s">
        <v>264</v>
      </c>
      <c r="J19" s="39">
        <f t="shared" si="0"/>
        <v>8</v>
      </c>
      <c r="K19" s="101"/>
      <c r="L19" s="101"/>
      <c r="M19" s="102"/>
    </row>
    <row r="20" spans="2:13" ht="20.100000000000001" customHeight="1">
      <c r="D20" s="250"/>
      <c r="E20" s="251"/>
      <c r="F20" s="95" t="s">
        <v>43</v>
      </c>
      <c r="G20" s="37" t="s">
        <v>33</v>
      </c>
      <c r="H20" s="127" t="s">
        <v>268</v>
      </c>
      <c r="I20" s="127"/>
      <c r="J20" s="39">
        <f t="shared" si="0"/>
        <v>0</v>
      </c>
      <c r="K20" s="39"/>
      <c r="L20" s="39" t="s">
        <v>123</v>
      </c>
      <c r="M20" s="96"/>
    </row>
    <row r="21" spans="2:13" ht="20.100000000000001" customHeight="1">
      <c r="D21" s="250"/>
      <c r="E21" s="251"/>
      <c r="F21" s="97"/>
      <c r="G21" s="44" t="s">
        <v>36</v>
      </c>
      <c r="H21" s="188" t="s">
        <v>269</v>
      </c>
      <c r="I21" s="188" t="s">
        <v>269</v>
      </c>
      <c r="J21" s="39">
        <f t="shared" si="0"/>
        <v>4</v>
      </c>
      <c r="K21" s="50">
        <v>33</v>
      </c>
      <c r="L21" s="50"/>
      <c r="M21" s="98"/>
    </row>
    <row r="22" spans="2:13" ht="20.100000000000001" customHeight="1">
      <c r="D22" s="250"/>
      <c r="E22" s="251"/>
      <c r="F22" s="97"/>
      <c r="G22" s="44" t="s">
        <v>38</v>
      </c>
      <c r="H22" s="188" t="s">
        <v>270</v>
      </c>
      <c r="I22" s="188" t="s">
        <v>270</v>
      </c>
      <c r="J22" s="39">
        <f t="shared" si="0"/>
        <v>4</v>
      </c>
      <c r="K22" s="44"/>
      <c r="L22" s="44"/>
      <c r="M22" s="98"/>
    </row>
    <row r="23" spans="2:13" ht="20.100000000000001" customHeight="1">
      <c r="B23" s="14" t="s">
        <v>42</v>
      </c>
      <c r="D23" s="250"/>
      <c r="E23" s="251"/>
      <c r="F23" s="97"/>
      <c r="G23" s="54" t="s">
        <v>26</v>
      </c>
      <c r="H23" s="193" t="s">
        <v>271</v>
      </c>
      <c r="I23" s="190" t="s">
        <v>272</v>
      </c>
      <c r="J23" s="39">
        <f t="shared" si="0"/>
        <v>46</v>
      </c>
      <c r="K23" s="50"/>
      <c r="L23" s="50"/>
      <c r="M23" s="98"/>
    </row>
    <row r="24" spans="2:13" ht="20.100000000000001" customHeight="1">
      <c r="D24" s="250"/>
      <c r="E24" s="251"/>
      <c r="F24" s="97"/>
      <c r="G24" s="44" t="s">
        <v>29</v>
      </c>
      <c r="H24" s="188"/>
      <c r="I24" s="188" t="s">
        <v>269</v>
      </c>
      <c r="J24" s="39">
        <f t="shared" si="0"/>
        <v>4</v>
      </c>
      <c r="K24" s="50"/>
      <c r="L24" s="50"/>
      <c r="M24" s="98"/>
    </row>
    <row r="25" spans="2:13" ht="20.100000000000001" customHeight="1">
      <c r="D25" s="250"/>
      <c r="E25" s="251"/>
      <c r="F25" s="100"/>
      <c r="G25" s="61" t="s">
        <v>30</v>
      </c>
      <c r="H25" s="191" t="s">
        <v>269</v>
      </c>
      <c r="I25" s="191" t="s">
        <v>269</v>
      </c>
      <c r="J25" s="39">
        <f t="shared" si="0"/>
        <v>4</v>
      </c>
      <c r="K25" s="101"/>
      <c r="L25" s="101"/>
      <c r="M25" s="102"/>
    </row>
    <row r="26" spans="2:13" ht="20.100000000000001" customHeight="1">
      <c r="D26" s="250"/>
      <c r="E26" s="251"/>
      <c r="F26" s="95" t="s">
        <v>48</v>
      </c>
      <c r="G26" s="37" t="s">
        <v>33</v>
      </c>
      <c r="H26" s="127" t="s">
        <v>273</v>
      </c>
      <c r="I26" s="127"/>
      <c r="J26" s="39">
        <f t="shared" si="0"/>
        <v>0</v>
      </c>
      <c r="K26" s="39"/>
      <c r="L26" s="39" t="s">
        <v>123</v>
      </c>
      <c r="M26" s="96"/>
    </row>
    <row r="27" spans="2:13" ht="20.100000000000001" customHeight="1">
      <c r="D27" s="250"/>
      <c r="E27" s="251"/>
      <c r="F27" s="97"/>
      <c r="G27" s="44" t="s">
        <v>36</v>
      </c>
      <c r="H27" s="188" t="s">
        <v>274</v>
      </c>
      <c r="I27" s="188" t="s">
        <v>274</v>
      </c>
      <c r="J27" s="39">
        <f t="shared" si="0"/>
        <v>4</v>
      </c>
      <c r="K27" s="50">
        <v>33</v>
      </c>
      <c r="L27" s="50"/>
      <c r="M27" s="98"/>
    </row>
    <row r="28" spans="2:13" ht="20.100000000000001" customHeight="1">
      <c r="D28" s="250"/>
      <c r="E28" s="251"/>
      <c r="F28" s="97"/>
      <c r="G28" s="44" t="s">
        <v>38</v>
      </c>
      <c r="H28" s="188" t="s">
        <v>275</v>
      </c>
      <c r="I28" s="188" t="s">
        <v>275</v>
      </c>
      <c r="J28" s="39">
        <f t="shared" si="0"/>
        <v>4</v>
      </c>
      <c r="K28" s="44"/>
      <c r="L28" s="44"/>
      <c r="M28" s="98"/>
    </row>
    <row r="29" spans="2:13" ht="20.65" customHeight="1">
      <c r="D29" s="250"/>
      <c r="E29" s="251"/>
      <c r="F29" s="97"/>
      <c r="G29" s="54" t="s">
        <v>26</v>
      </c>
      <c r="H29" s="193" t="s">
        <v>276</v>
      </c>
      <c r="I29" s="190" t="s">
        <v>277</v>
      </c>
      <c r="J29" s="39">
        <f t="shared" si="0"/>
        <v>46</v>
      </c>
      <c r="K29" s="50"/>
      <c r="L29" s="50"/>
      <c r="M29" s="98"/>
    </row>
    <row r="30" spans="2:13" ht="20.65" customHeight="1">
      <c r="D30" s="250"/>
      <c r="E30" s="251"/>
      <c r="F30" s="97"/>
      <c r="G30" s="44" t="s">
        <v>29</v>
      </c>
      <c r="H30" s="188"/>
      <c r="I30" s="188" t="s">
        <v>274</v>
      </c>
      <c r="J30" s="39">
        <f t="shared" si="0"/>
        <v>4</v>
      </c>
      <c r="K30" s="50"/>
      <c r="L30" s="50"/>
      <c r="M30" s="98"/>
    </row>
    <row r="31" spans="2:13" ht="20.65" customHeight="1">
      <c r="D31" s="250"/>
      <c r="E31" s="251"/>
      <c r="F31" s="100"/>
      <c r="G31" s="61" t="s">
        <v>30</v>
      </c>
      <c r="H31" s="191" t="s">
        <v>274</v>
      </c>
      <c r="I31" s="191" t="s">
        <v>274</v>
      </c>
      <c r="J31" s="39">
        <f t="shared" si="0"/>
        <v>4</v>
      </c>
      <c r="K31" s="101"/>
      <c r="L31" s="101"/>
      <c r="M31" s="102"/>
    </row>
    <row r="32" spans="2:13" ht="20.65" customHeight="1">
      <c r="D32" s="250"/>
      <c r="E32" s="251"/>
      <c r="F32" s="95" t="s">
        <v>54</v>
      </c>
      <c r="G32" s="37" t="s">
        <v>33</v>
      </c>
      <c r="H32" s="127" t="s">
        <v>278</v>
      </c>
      <c r="I32" s="127"/>
      <c r="J32" s="39">
        <f t="shared" si="0"/>
        <v>0</v>
      </c>
      <c r="K32" s="39"/>
      <c r="L32" s="39" t="s">
        <v>123</v>
      </c>
      <c r="M32" s="96"/>
    </row>
    <row r="33" spans="4:13" ht="20.65" customHeight="1">
      <c r="D33" s="250"/>
      <c r="E33" s="251"/>
      <c r="F33" s="97"/>
      <c r="G33" s="44" t="s">
        <v>36</v>
      </c>
      <c r="H33" s="188" t="s">
        <v>279</v>
      </c>
      <c r="I33" s="188" t="s">
        <v>279</v>
      </c>
      <c r="J33" s="39">
        <f t="shared" si="0"/>
        <v>11</v>
      </c>
      <c r="K33" s="50">
        <v>33</v>
      </c>
      <c r="L33" s="50"/>
      <c r="M33" s="98"/>
    </row>
    <row r="34" spans="4:13" ht="20.65" customHeight="1">
      <c r="D34" s="250"/>
      <c r="E34" s="251"/>
      <c r="F34" s="97"/>
      <c r="G34" s="44" t="s">
        <v>38</v>
      </c>
      <c r="H34" s="188" t="s">
        <v>280</v>
      </c>
      <c r="I34" s="188" t="s">
        <v>280</v>
      </c>
      <c r="J34" s="39">
        <f t="shared" si="0"/>
        <v>11</v>
      </c>
      <c r="K34" s="44"/>
      <c r="L34" s="44"/>
      <c r="M34" s="98"/>
    </row>
    <row r="35" spans="4:13" ht="20.65" customHeight="1">
      <c r="D35" s="250"/>
      <c r="E35" s="251"/>
      <c r="F35" s="97"/>
      <c r="G35" s="54" t="s">
        <v>26</v>
      </c>
      <c r="H35" s="193" t="s">
        <v>281</v>
      </c>
      <c r="I35" s="190" t="s">
        <v>282</v>
      </c>
      <c r="J35" s="39">
        <f t="shared" si="0"/>
        <v>64</v>
      </c>
      <c r="K35" s="50"/>
      <c r="L35" s="50"/>
      <c r="M35" s="98"/>
    </row>
    <row r="36" spans="4:13" ht="20.65" customHeight="1">
      <c r="D36" s="250"/>
      <c r="E36" s="251"/>
      <c r="F36" s="97"/>
      <c r="G36" s="44" t="s">
        <v>29</v>
      </c>
      <c r="H36" s="188"/>
      <c r="I36" s="188" t="s">
        <v>279</v>
      </c>
      <c r="J36" s="39">
        <f t="shared" si="0"/>
        <v>11</v>
      </c>
      <c r="K36" s="50"/>
      <c r="L36" s="50"/>
      <c r="M36" s="98"/>
    </row>
    <row r="37" spans="4:13" ht="20.65" customHeight="1">
      <c r="D37" s="250"/>
      <c r="E37" s="251"/>
      <c r="F37" s="100"/>
      <c r="G37" s="61" t="s">
        <v>30</v>
      </c>
      <c r="H37" s="191" t="s">
        <v>279</v>
      </c>
      <c r="I37" s="191" t="s">
        <v>279</v>
      </c>
      <c r="J37" s="39">
        <f t="shared" si="0"/>
        <v>11</v>
      </c>
      <c r="K37" s="101"/>
      <c r="L37" s="101"/>
      <c r="M37" s="102"/>
    </row>
    <row r="38" spans="4:13" ht="20.65" customHeight="1">
      <c r="D38" s="250"/>
      <c r="E38" s="251"/>
      <c r="F38" s="95" t="s">
        <v>59</v>
      </c>
      <c r="G38" s="37" t="s">
        <v>33</v>
      </c>
      <c r="H38" s="127" t="s">
        <v>283</v>
      </c>
      <c r="I38" s="127"/>
      <c r="J38" s="39">
        <f t="shared" si="0"/>
        <v>0</v>
      </c>
      <c r="K38" s="39"/>
      <c r="L38" s="39" t="s">
        <v>123</v>
      </c>
      <c r="M38" s="96"/>
    </row>
    <row r="39" spans="4:13" ht="20.65" customHeight="1">
      <c r="D39" s="250"/>
      <c r="E39" s="251"/>
      <c r="F39" s="97"/>
      <c r="G39" s="44" t="s">
        <v>36</v>
      </c>
      <c r="H39" s="188" t="s">
        <v>284</v>
      </c>
      <c r="I39" s="188" t="s">
        <v>284</v>
      </c>
      <c r="J39" s="39">
        <f t="shared" si="0"/>
        <v>9</v>
      </c>
      <c r="K39" s="50">
        <v>33</v>
      </c>
      <c r="L39" s="50"/>
      <c r="M39" s="98"/>
    </row>
    <row r="40" spans="4:13" ht="20.100000000000001" customHeight="1">
      <c r="D40" s="250"/>
      <c r="E40" s="251"/>
      <c r="F40" s="97"/>
      <c r="G40" s="44" t="s">
        <v>38</v>
      </c>
      <c r="H40" s="188" t="s">
        <v>285</v>
      </c>
      <c r="I40" s="188" t="s">
        <v>285</v>
      </c>
      <c r="J40" s="39">
        <f t="shared" si="0"/>
        <v>9</v>
      </c>
      <c r="K40" s="44"/>
      <c r="L40" s="44"/>
      <c r="M40" s="98"/>
    </row>
    <row r="41" spans="4:13" ht="20.100000000000001" customHeight="1">
      <c r="D41" s="250"/>
      <c r="E41" s="251"/>
      <c r="F41" s="97"/>
      <c r="G41" s="54" t="s">
        <v>26</v>
      </c>
      <c r="H41" s="190" t="s">
        <v>286</v>
      </c>
      <c r="I41" s="190" t="s">
        <v>287</v>
      </c>
      <c r="J41" s="39">
        <f t="shared" si="0"/>
        <v>58</v>
      </c>
      <c r="K41" s="50"/>
      <c r="L41" s="50"/>
      <c r="M41" s="98"/>
    </row>
    <row r="42" spans="4:13" ht="20.100000000000001" customHeight="1">
      <c r="D42" s="250"/>
      <c r="E42" s="251"/>
      <c r="F42" s="97"/>
      <c r="G42" s="44" t="s">
        <v>29</v>
      </c>
      <c r="H42" s="188"/>
      <c r="I42" s="188" t="s">
        <v>284</v>
      </c>
      <c r="J42" s="39">
        <f t="shared" si="0"/>
        <v>9</v>
      </c>
      <c r="K42" s="50"/>
      <c r="L42" s="50"/>
      <c r="M42" s="98"/>
    </row>
    <row r="43" spans="4:13" ht="20.100000000000001" customHeight="1">
      <c r="D43" s="250"/>
      <c r="E43" s="251"/>
      <c r="F43" s="100"/>
      <c r="G43" s="61" t="s">
        <v>30</v>
      </c>
      <c r="H43" s="191" t="s">
        <v>284</v>
      </c>
      <c r="I43" s="191" t="s">
        <v>284</v>
      </c>
      <c r="J43" s="39">
        <f t="shared" si="0"/>
        <v>9</v>
      </c>
      <c r="K43" s="101"/>
      <c r="L43" s="101"/>
      <c r="M43" s="102"/>
    </row>
    <row r="44" spans="4:13" ht="20.100000000000001" customHeight="1">
      <c r="D44" s="250"/>
      <c r="E44" s="251"/>
      <c r="F44" s="95" t="s">
        <v>64</v>
      </c>
      <c r="G44" s="37" t="s">
        <v>33</v>
      </c>
      <c r="H44" s="127" t="s">
        <v>288</v>
      </c>
      <c r="I44" s="127"/>
      <c r="J44" s="39">
        <f t="shared" si="0"/>
        <v>0</v>
      </c>
      <c r="K44" s="39"/>
      <c r="L44" s="39" t="s">
        <v>123</v>
      </c>
      <c r="M44" s="96"/>
    </row>
    <row r="45" spans="4:13" ht="20.100000000000001" customHeight="1">
      <c r="D45" s="250"/>
      <c r="E45" s="251"/>
      <c r="F45" s="97"/>
      <c r="G45" s="44" t="s">
        <v>36</v>
      </c>
      <c r="H45" s="188" t="s">
        <v>289</v>
      </c>
      <c r="I45" s="188" t="s">
        <v>289</v>
      </c>
      <c r="J45" s="39">
        <f t="shared" si="0"/>
        <v>9</v>
      </c>
      <c r="K45" s="50">
        <v>33</v>
      </c>
      <c r="L45" s="50"/>
      <c r="M45" s="98"/>
    </row>
    <row r="46" spans="4:13" ht="20.100000000000001" customHeight="1">
      <c r="D46" s="250"/>
      <c r="E46" s="251"/>
      <c r="F46" s="97"/>
      <c r="G46" s="44" t="s">
        <v>38</v>
      </c>
      <c r="H46" s="188" t="s">
        <v>290</v>
      </c>
      <c r="I46" s="188" t="s">
        <v>290</v>
      </c>
      <c r="J46" s="39">
        <f t="shared" si="0"/>
        <v>9</v>
      </c>
      <c r="K46" s="44"/>
      <c r="L46" s="44"/>
      <c r="M46" s="98"/>
    </row>
    <row r="47" spans="4:13" ht="20.100000000000001" customHeight="1">
      <c r="D47" s="250"/>
      <c r="E47" s="251"/>
      <c r="F47" s="97"/>
      <c r="G47" s="54" t="s">
        <v>26</v>
      </c>
      <c r="H47" s="193" t="s">
        <v>291</v>
      </c>
      <c r="I47" s="190" t="s">
        <v>292</v>
      </c>
      <c r="J47" s="39">
        <f t="shared" si="0"/>
        <v>58</v>
      </c>
      <c r="K47" s="50"/>
      <c r="L47" s="50"/>
      <c r="M47" s="98"/>
    </row>
    <row r="48" spans="4:13" ht="20.100000000000001" customHeight="1">
      <c r="D48" s="250"/>
      <c r="E48" s="251"/>
      <c r="F48" s="97"/>
      <c r="G48" s="44" t="s">
        <v>29</v>
      </c>
      <c r="H48" s="188"/>
      <c r="I48" s="188" t="s">
        <v>289</v>
      </c>
      <c r="J48" s="39">
        <f t="shared" si="0"/>
        <v>9</v>
      </c>
      <c r="K48" s="50"/>
      <c r="L48" s="50"/>
      <c r="M48" s="98"/>
    </row>
    <row r="49" spans="4:13" ht="20.100000000000001" customHeight="1">
      <c r="D49" s="250"/>
      <c r="E49" s="251"/>
      <c r="F49" s="100"/>
      <c r="G49" s="61" t="s">
        <v>30</v>
      </c>
      <c r="H49" s="191" t="s">
        <v>289</v>
      </c>
      <c r="I49" s="191" t="s">
        <v>289</v>
      </c>
      <c r="J49" s="39">
        <f t="shared" si="0"/>
        <v>9</v>
      </c>
      <c r="K49" s="101"/>
      <c r="L49" s="101"/>
      <c r="M49" s="102"/>
    </row>
    <row r="50" spans="4:13" ht="20.100000000000001" customHeight="1">
      <c r="D50" s="250"/>
      <c r="E50" s="251"/>
      <c r="F50" s="95" t="s">
        <v>70</v>
      </c>
      <c r="G50" s="37" t="s">
        <v>33</v>
      </c>
      <c r="H50" s="127" t="s">
        <v>293</v>
      </c>
      <c r="I50" s="160"/>
      <c r="J50" s="39">
        <f t="shared" si="0"/>
        <v>0</v>
      </c>
      <c r="K50" s="39"/>
      <c r="L50" s="39" t="s">
        <v>123</v>
      </c>
      <c r="M50" s="96"/>
    </row>
    <row r="51" spans="4:13" ht="20.100000000000001" customHeight="1">
      <c r="D51" s="250"/>
      <c r="E51" s="251"/>
      <c r="F51" s="97"/>
      <c r="G51" s="44" t="s">
        <v>36</v>
      </c>
      <c r="H51" s="188" t="s">
        <v>294</v>
      </c>
      <c r="I51" s="160"/>
      <c r="J51" s="39">
        <f t="shared" si="0"/>
        <v>0</v>
      </c>
      <c r="K51" s="50">
        <v>33</v>
      </c>
      <c r="L51" s="50"/>
      <c r="M51" s="98"/>
    </row>
    <row r="52" spans="4:13" ht="20.100000000000001" customHeight="1">
      <c r="D52" s="250"/>
      <c r="E52" s="251"/>
      <c r="F52" s="97"/>
      <c r="G52" s="44" t="s">
        <v>38</v>
      </c>
      <c r="H52" s="188" t="s">
        <v>295</v>
      </c>
      <c r="I52" s="160"/>
      <c r="J52" s="39">
        <f t="shared" si="0"/>
        <v>0</v>
      </c>
      <c r="K52" s="44"/>
      <c r="L52" s="44"/>
      <c r="M52" s="98"/>
    </row>
    <row r="53" spans="4:13" ht="20.100000000000001" customHeight="1">
      <c r="D53" s="250"/>
      <c r="E53" s="251"/>
      <c r="F53" s="97"/>
      <c r="G53" s="54" t="s">
        <v>26</v>
      </c>
      <c r="H53" s="190" t="s">
        <v>296</v>
      </c>
      <c r="I53" s="160"/>
      <c r="J53" s="39">
        <f t="shared" si="0"/>
        <v>0</v>
      </c>
      <c r="K53" s="50"/>
      <c r="L53" s="50"/>
      <c r="M53" s="98"/>
    </row>
    <row r="54" spans="4:13" ht="20.100000000000001" customHeight="1">
      <c r="D54" s="250"/>
      <c r="E54" s="251"/>
      <c r="F54" s="97"/>
      <c r="G54" s="44" t="s">
        <v>29</v>
      </c>
      <c r="H54" s="188"/>
      <c r="I54" s="160"/>
      <c r="J54" s="39">
        <f t="shared" si="0"/>
        <v>0</v>
      </c>
      <c r="K54" s="50"/>
      <c r="L54" s="50"/>
      <c r="M54" s="98"/>
    </row>
    <row r="55" spans="4:13" ht="20.100000000000001" customHeight="1">
      <c r="D55" s="250"/>
      <c r="E55" s="251"/>
      <c r="F55" s="100"/>
      <c r="G55" s="61" t="s">
        <v>30</v>
      </c>
      <c r="H55" s="191" t="s">
        <v>294</v>
      </c>
      <c r="I55" s="160"/>
      <c r="J55" s="39">
        <f t="shared" si="0"/>
        <v>0</v>
      </c>
      <c r="K55" s="101"/>
      <c r="L55" s="101"/>
      <c r="M55" s="102"/>
    </row>
    <row r="56" spans="4:13" ht="20.100000000000001" customHeight="1">
      <c r="D56" s="250"/>
      <c r="E56" s="251"/>
      <c r="F56" s="95" t="s">
        <v>76</v>
      </c>
      <c r="G56" s="37" t="s">
        <v>33</v>
      </c>
      <c r="H56" s="127" t="s">
        <v>297</v>
      </c>
      <c r="I56" s="160"/>
      <c r="J56" s="39">
        <f t="shared" si="0"/>
        <v>0</v>
      </c>
      <c r="K56" s="39"/>
      <c r="L56" s="39" t="s">
        <v>123</v>
      </c>
      <c r="M56" s="96"/>
    </row>
    <row r="57" spans="4:13" ht="20.100000000000001" customHeight="1">
      <c r="D57" s="250"/>
      <c r="E57" s="251"/>
      <c r="F57" s="97"/>
      <c r="G57" s="44" t="s">
        <v>36</v>
      </c>
      <c r="H57" s="188" t="s">
        <v>298</v>
      </c>
      <c r="I57" s="160"/>
      <c r="J57" s="39">
        <f t="shared" si="0"/>
        <v>0</v>
      </c>
      <c r="K57" s="50">
        <v>33</v>
      </c>
      <c r="L57" s="50"/>
      <c r="M57" s="98"/>
    </row>
    <row r="58" spans="4:13" ht="20.100000000000001" customHeight="1">
      <c r="D58" s="250"/>
      <c r="E58" s="251"/>
      <c r="F58" s="97"/>
      <c r="G58" s="44" t="s">
        <v>38</v>
      </c>
      <c r="H58" s="188" t="s">
        <v>299</v>
      </c>
      <c r="I58" s="160"/>
      <c r="J58" s="39">
        <f t="shared" si="0"/>
        <v>0</v>
      </c>
      <c r="K58" s="44"/>
      <c r="L58" s="44"/>
      <c r="M58" s="98"/>
    </row>
    <row r="59" spans="4:13" ht="20.100000000000001" customHeight="1">
      <c r="D59" s="250"/>
      <c r="E59" s="251"/>
      <c r="F59" s="97"/>
      <c r="G59" s="54" t="s">
        <v>26</v>
      </c>
      <c r="H59" s="190" t="s">
        <v>300</v>
      </c>
      <c r="I59" s="160"/>
      <c r="J59" s="39">
        <f t="shared" si="0"/>
        <v>0</v>
      </c>
      <c r="K59" s="50"/>
      <c r="L59" s="50"/>
      <c r="M59" s="98"/>
    </row>
    <row r="60" spans="4:13" ht="17.649999999999999" customHeight="1">
      <c r="D60" s="250"/>
      <c r="E60" s="251"/>
      <c r="F60" s="97"/>
      <c r="G60" s="44" t="s">
        <v>29</v>
      </c>
      <c r="H60" s="188"/>
      <c r="I60" s="160"/>
      <c r="J60" s="39">
        <f t="shared" si="0"/>
        <v>0</v>
      </c>
      <c r="K60" s="50"/>
      <c r="L60" s="50"/>
      <c r="M60" s="98"/>
    </row>
    <row r="61" spans="4:13" ht="16.5" customHeight="1">
      <c r="D61" s="250"/>
      <c r="E61" s="251"/>
      <c r="F61" s="100"/>
      <c r="G61" s="61" t="s">
        <v>30</v>
      </c>
      <c r="H61" s="191" t="s">
        <v>298</v>
      </c>
      <c r="I61" s="160"/>
      <c r="J61" s="39">
        <f t="shared" si="0"/>
        <v>0</v>
      </c>
      <c r="K61" s="101"/>
      <c r="L61" s="101"/>
      <c r="M61" s="102"/>
    </row>
    <row r="62" spans="4:13" ht="17.25" customHeight="1">
      <c r="D62" s="250"/>
      <c r="E62" s="251"/>
      <c r="F62" s="95" t="s">
        <v>82</v>
      </c>
      <c r="G62" s="37" t="s">
        <v>33</v>
      </c>
      <c r="H62" s="127" t="s">
        <v>97</v>
      </c>
      <c r="I62" s="127"/>
      <c r="J62" s="39">
        <f t="shared" si="0"/>
        <v>0</v>
      </c>
      <c r="K62" s="39"/>
      <c r="L62" s="39" t="s">
        <v>123</v>
      </c>
      <c r="M62" s="96"/>
    </row>
    <row r="63" spans="4:13" ht="16.5" customHeight="1">
      <c r="D63" s="250"/>
      <c r="E63" s="251"/>
      <c r="F63" s="97"/>
      <c r="G63" s="44" t="s">
        <v>36</v>
      </c>
      <c r="H63" s="188" t="s">
        <v>301</v>
      </c>
      <c r="I63" s="188" t="s">
        <v>302</v>
      </c>
      <c r="J63" s="39">
        <f t="shared" si="0"/>
        <v>19</v>
      </c>
      <c r="K63" s="50">
        <v>33</v>
      </c>
      <c r="L63" s="50"/>
      <c r="M63" s="98"/>
    </row>
    <row r="64" spans="4:13" ht="16.5" customHeight="1">
      <c r="D64" s="250"/>
      <c r="E64" s="251"/>
      <c r="F64" s="97"/>
      <c r="G64" s="44" t="s">
        <v>38</v>
      </c>
      <c r="H64" s="188" t="s">
        <v>303</v>
      </c>
      <c r="I64" s="188" t="s">
        <v>303</v>
      </c>
      <c r="J64" s="39">
        <f t="shared" si="0"/>
        <v>13</v>
      </c>
      <c r="K64" s="44"/>
      <c r="L64" s="44"/>
      <c r="M64" s="98"/>
    </row>
    <row r="65" spans="4:13" ht="20.100000000000001" customHeight="1">
      <c r="D65" s="250"/>
      <c r="E65" s="251"/>
      <c r="F65" s="97"/>
      <c r="G65" s="54" t="s">
        <v>26</v>
      </c>
      <c r="H65" s="193" t="s">
        <v>304</v>
      </c>
      <c r="I65" s="190" t="s">
        <v>305</v>
      </c>
      <c r="J65" s="39">
        <f t="shared" si="0"/>
        <v>66</v>
      </c>
      <c r="K65" s="50"/>
      <c r="L65" s="50"/>
      <c r="M65" s="98"/>
    </row>
    <row r="66" spans="4:13" ht="20.100000000000001" customHeight="1">
      <c r="D66" s="250"/>
      <c r="E66" s="251"/>
      <c r="F66" s="97"/>
      <c r="G66" s="44" t="s">
        <v>29</v>
      </c>
      <c r="H66" s="188"/>
      <c r="I66" s="188" t="s">
        <v>302</v>
      </c>
      <c r="J66" s="39">
        <f t="shared" si="0"/>
        <v>19</v>
      </c>
      <c r="K66" s="50"/>
      <c r="L66" s="50"/>
      <c r="M66" s="98"/>
    </row>
    <row r="67" spans="4:13" ht="20.100000000000001" customHeight="1">
      <c r="D67" s="250"/>
      <c r="E67" s="251"/>
      <c r="F67" s="100"/>
      <c r="G67" s="61" t="s">
        <v>30</v>
      </c>
      <c r="H67" s="191" t="s">
        <v>306</v>
      </c>
      <c r="I67" s="191" t="s">
        <v>302</v>
      </c>
      <c r="J67" s="39">
        <f t="shared" si="0"/>
        <v>19</v>
      </c>
      <c r="K67" s="101"/>
      <c r="L67" s="101"/>
      <c r="M67" s="102"/>
    </row>
    <row r="68" spans="4:13" ht="20.100000000000001" customHeight="1">
      <c r="D68" s="250"/>
      <c r="E68" s="251"/>
      <c r="F68" s="95" t="s">
        <v>213</v>
      </c>
      <c r="G68" s="37" t="s">
        <v>33</v>
      </c>
      <c r="H68" s="127" t="s">
        <v>307</v>
      </c>
      <c r="I68" s="127"/>
      <c r="J68" s="39">
        <f t="shared" si="0"/>
        <v>0</v>
      </c>
      <c r="K68" s="39"/>
      <c r="L68" s="150" t="s">
        <v>123</v>
      </c>
      <c r="M68" s="96"/>
    </row>
    <row r="69" spans="4:13" ht="20.100000000000001" customHeight="1">
      <c r="D69" s="250"/>
      <c r="E69" s="251"/>
      <c r="F69" s="97"/>
      <c r="G69" s="44" t="s">
        <v>36</v>
      </c>
      <c r="H69" s="188" t="s">
        <v>308</v>
      </c>
      <c r="I69" s="188" t="s">
        <v>309</v>
      </c>
      <c r="J69" s="39">
        <f t="shared" si="0"/>
        <v>11</v>
      </c>
      <c r="K69" s="50">
        <v>33</v>
      </c>
      <c r="L69" s="50"/>
      <c r="M69" s="98"/>
    </row>
    <row r="70" spans="4:13" ht="20.100000000000001" customHeight="1">
      <c r="D70" s="250"/>
      <c r="E70" s="251"/>
      <c r="F70" s="97"/>
      <c r="G70" s="44" t="s">
        <v>38</v>
      </c>
      <c r="H70" s="188" t="s">
        <v>310</v>
      </c>
      <c r="I70" s="188" t="s">
        <v>310</v>
      </c>
      <c r="J70" s="39">
        <f t="shared" si="0"/>
        <v>10</v>
      </c>
      <c r="K70" s="44"/>
      <c r="L70" s="44"/>
      <c r="M70" s="98"/>
    </row>
    <row r="71" spans="4:13" ht="20.100000000000001" customHeight="1">
      <c r="D71" s="250"/>
      <c r="E71" s="251"/>
      <c r="F71" s="97"/>
      <c r="G71" s="54" t="s">
        <v>26</v>
      </c>
      <c r="H71" s="193" t="s">
        <v>311</v>
      </c>
      <c r="I71" s="190" t="s">
        <v>312</v>
      </c>
      <c r="J71" s="39">
        <f t="shared" si="0"/>
        <v>60</v>
      </c>
      <c r="K71" s="50"/>
      <c r="L71" s="50"/>
      <c r="M71" s="98"/>
    </row>
    <row r="72" spans="4:13" ht="20.100000000000001" customHeight="1">
      <c r="D72" s="250"/>
      <c r="E72" s="251"/>
      <c r="F72" s="97"/>
      <c r="G72" s="44" t="s">
        <v>29</v>
      </c>
      <c r="H72" s="188"/>
      <c r="I72" s="188" t="s">
        <v>309</v>
      </c>
      <c r="J72" s="39">
        <f t="shared" si="0"/>
        <v>11</v>
      </c>
      <c r="K72" s="50"/>
      <c r="L72" s="50"/>
      <c r="M72" s="98"/>
    </row>
    <row r="73" spans="4:13" ht="20.100000000000001" customHeight="1">
      <c r="D73" s="250"/>
      <c r="E73" s="251"/>
      <c r="F73" s="100"/>
      <c r="G73" s="207" t="s">
        <v>30</v>
      </c>
      <c r="H73" s="191" t="s">
        <v>308</v>
      </c>
      <c r="I73" s="191" t="s">
        <v>309</v>
      </c>
      <c r="J73" s="39">
        <f t="shared" ref="J73:J136" si="1">LENB(I73)</f>
        <v>11</v>
      </c>
      <c r="K73" s="210"/>
      <c r="L73" s="101"/>
      <c r="M73" s="102"/>
    </row>
    <row r="74" spans="4:13" ht="19.5" customHeight="1">
      <c r="D74" s="250"/>
      <c r="E74" s="251"/>
      <c r="F74" s="95" t="s">
        <v>214</v>
      </c>
      <c r="G74" s="37" t="s">
        <v>33</v>
      </c>
      <c r="H74" s="127" t="s">
        <v>313</v>
      </c>
      <c r="I74" s="127"/>
      <c r="J74" s="39">
        <f t="shared" si="1"/>
        <v>0</v>
      </c>
      <c r="K74" s="39"/>
      <c r="L74" s="39" t="s">
        <v>123</v>
      </c>
      <c r="M74" s="96"/>
    </row>
    <row r="75" spans="4:13" ht="20.100000000000001" customHeight="1">
      <c r="D75" s="250"/>
      <c r="E75" s="251"/>
      <c r="F75" s="97"/>
      <c r="G75" s="44" t="s">
        <v>36</v>
      </c>
      <c r="H75" s="188" t="s">
        <v>314</v>
      </c>
      <c r="I75" s="188" t="s">
        <v>315</v>
      </c>
      <c r="J75" s="39">
        <f t="shared" si="1"/>
        <v>16</v>
      </c>
      <c r="K75" s="50">
        <v>33</v>
      </c>
      <c r="L75" s="50"/>
      <c r="M75" s="98"/>
    </row>
    <row r="76" spans="4:13" ht="20.100000000000001" customHeight="1">
      <c r="D76" s="250"/>
      <c r="E76" s="251"/>
      <c r="F76" s="97"/>
      <c r="G76" s="44" t="s">
        <v>38</v>
      </c>
      <c r="H76" s="188" t="s">
        <v>316</v>
      </c>
      <c r="I76" s="188" t="s">
        <v>316</v>
      </c>
      <c r="J76" s="39">
        <f t="shared" si="1"/>
        <v>14</v>
      </c>
      <c r="K76" s="44"/>
      <c r="L76" s="44"/>
      <c r="M76" s="98"/>
    </row>
    <row r="77" spans="4:13" ht="20.100000000000001" customHeight="1">
      <c r="D77" s="250"/>
      <c r="E77" s="251"/>
      <c r="F77" s="97"/>
      <c r="G77" s="54" t="s">
        <v>26</v>
      </c>
      <c r="H77" s="193" t="s">
        <v>317</v>
      </c>
      <c r="I77" s="190" t="s">
        <v>318</v>
      </c>
      <c r="J77" s="39">
        <f t="shared" si="1"/>
        <v>68</v>
      </c>
      <c r="K77" s="50"/>
      <c r="L77" s="50"/>
      <c r="M77" s="98"/>
    </row>
    <row r="78" spans="4:13" ht="20.100000000000001" customHeight="1">
      <c r="D78" s="250"/>
      <c r="E78" s="251"/>
      <c r="F78" s="97"/>
      <c r="G78" s="44" t="s">
        <v>29</v>
      </c>
      <c r="H78" s="188"/>
      <c r="I78" s="188" t="s">
        <v>315</v>
      </c>
      <c r="J78" s="39">
        <f t="shared" si="1"/>
        <v>16</v>
      </c>
      <c r="K78" s="50"/>
      <c r="L78" s="50"/>
      <c r="M78" s="98"/>
    </row>
    <row r="79" spans="4:13" ht="20.100000000000001" customHeight="1">
      <c r="D79" s="250"/>
      <c r="E79" s="251"/>
      <c r="F79" s="100"/>
      <c r="G79" s="61" t="s">
        <v>30</v>
      </c>
      <c r="H79" s="191" t="s">
        <v>314</v>
      </c>
      <c r="I79" s="191" t="s">
        <v>315</v>
      </c>
      <c r="J79" s="39">
        <f t="shared" si="1"/>
        <v>16</v>
      </c>
      <c r="K79" s="101"/>
      <c r="L79" s="101"/>
      <c r="M79" s="102"/>
    </row>
    <row r="80" spans="4:13" ht="20.100000000000001" customHeight="1">
      <c r="D80" s="250"/>
      <c r="E80" s="251"/>
      <c r="F80" s="95" t="s">
        <v>215</v>
      </c>
      <c r="G80" s="37" t="s">
        <v>33</v>
      </c>
      <c r="H80" s="127" t="s">
        <v>319</v>
      </c>
      <c r="I80" s="160" t="s">
        <v>320</v>
      </c>
      <c r="J80" s="39">
        <f t="shared" si="1"/>
        <v>31</v>
      </c>
      <c r="K80" s="39"/>
      <c r="L80" s="39" t="s">
        <v>123</v>
      </c>
      <c r="M80" s="235" t="s">
        <v>250</v>
      </c>
    </row>
    <row r="81" spans="4:13" ht="20.100000000000001" customHeight="1">
      <c r="D81" s="250"/>
      <c r="E81" s="251"/>
      <c r="F81" s="97"/>
      <c r="G81" s="44" t="s">
        <v>36</v>
      </c>
      <c r="H81" s="188" t="s">
        <v>321</v>
      </c>
      <c r="I81" s="194" t="s">
        <v>322</v>
      </c>
      <c r="J81" s="39">
        <f t="shared" si="1"/>
        <v>27</v>
      </c>
      <c r="K81" s="50">
        <v>33</v>
      </c>
      <c r="L81" s="50"/>
      <c r="M81" s="236"/>
    </row>
    <row r="82" spans="4:13" ht="20.100000000000001" customHeight="1">
      <c r="D82" s="250"/>
      <c r="E82" s="251"/>
      <c r="F82" s="97"/>
      <c r="G82" s="44" t="s">
        <v>38</v>
      </c>
      <c r="H82" s="188" t="s">
        <v>323</v>
      </c>
      <c r="I82" s="194" t="s">
        <v>324</v>
      </c>
      <c r="J82" s="39">
        <f t="shared" si="1"/>
        <v>21</v>
      </c>
      <c r="K82" s="44"/>
      <c r="L82" s="44"/>
      <c r="M82" s="236"/>
    </row>
    <row r="83" spans="4:13" ht="20.100000000000001" customHeight="1">
      <c r="D83" s="250"/>
      <c r="E83" s="251"/>
      <c r="F83" s="97"/>
      <c r="G83" s="54" t="s">
        <v>26</v>
      </c>
      <c r="H83" s="190" t="s">
        <v>325</v>
      </c>
      <c r="I83" s="237" t="s">
        <v>326</v>
      </c>
      <c r="J83" s="39">
        <f t="shared" si="1"/>
        <v>82</v>
      </c>
      <c r="K83" s="50"/>
      <c r="L83" s="50"/>
      <c r="M83" s="236"/>
    </row>
    <row r="84" spans="4:13" ht="20.100000000000001" customHeight="1">
      <c r="D84" s="250"/>
      <c r="E84" s="251"/>
      <c r="F84" s="97"/>
      <c r="G84" s="44" t="s">
        <v>29</v>
      </c>
      <c r="H84" s="188"/>
      <c r="I84" s="194"/>
      <c r="J84" s="39">
        <f t="shared" si="1"/>
        <v>0</v>
      </c>
      <c r="K84" s="50"/>
      <c r="L84" s="50"/>
      <c r="M84" s="236"/>
    </row>
    <row r="85" spans="4:13" ht="20.100000000000001" customHeight="1">
      <c r="D85" s="250"/>
      <c r="E85" s="251"/>
      <c r="F85" s="100"/>
      <c r="G85" s="61" t="s">
        <v>30</v>
      </c>
      <c r="H85" s="191" t="s">
        <v>321</v>
      </c>
      <c r="I85" s="211" t="s">
        <v>322</v>
      </c>
      <c r="J85" s="39">
        <f t="shared" si="1"/>
        <v>27</v>
      </c>
      <c r="K85" s="101"/>
      <c r="L85" s="101"/>
      <c r="M85" s="255"/>
    </row>
    <row r="86" spans="4:13" ht="20.100000000000001" customHeight="1">
      <c r="D86" s="250"/>
      <c r="E86" s="251"/>
      <c r="F86" s="95" t="s">
        <v>118</v>
      </c>
      <c r="G86" s="37" t="s">
        <v>33</v>
      </c>
      <c r="H86" s="37"/>
      <c r="I86" s="37"/>
      <c r="J86" s="39">
        <f t="shared" si="1"/>
        <v>0</v>
      </c>
      <c r="K86" s="39"/>
      <c r="L86" s="39" t="s">
        <v>123</v>
      </c>
      <c r="M86" s="96"/>
    </row>
    <row r="87" spans="4:13" ht="20.100000000000001" customHeight="1">
      <c r="D87" s="250"/>
      <c r="E87" s="251"/>
      <c r="F87" s="97"/>
      <c r="G87" s="44" t="s">
        <v>36</v>
      </c>
      <c r="H87" s="206" t="s">
        <v>327</v>
      </c>
      <c r="I87" s="206" t="s">
        <v>328</v>
      </c>
      <c r="J87" s="39">
        <f t="shared" si="1"/>
        <v>16</v>
      </c>
      <c r="K87" s="50">
        <v>33</v>
      </c>
      <c r="L87" s="50"/>
      <c r="M87" s="98"/>
    </row>
    <row r="88" spans="4:13" ht="20.100000000000001" customHeight="1">
      <c r="D88" s="250"/>
      <c r="E88" s="251"/>
      <c r="F88" s="97"/>
      <c r="G88" s="44" t="s">
        <v>38</v>
      </c>
      <c r="H88" s="206" t="s">
        <v>329</v>
      </c>
      <c r="I88" s="206" t="s">
        <v>329</v>
      </c>
      <c r="J88" s="39">
        <f t="shared" si="1"/>
        <v>12</v>
      </c>
      <c r="K88" s="44"/>
      <c r="L88" s="44"/>
      <c r="M88" s="98"/>
    </row>
    <row r="89" spans="4:13" ht="20.100000000000001" customHeight="1">
      <c r="D89" s="250"/>
      <c r="E89" s="251"/>
      <c r="F89" s="97"/>
      <c r="G89" s="54" t="s">
        <v>26</v>
      </c>
      <c r="H89" s="252" t="s">
        <v>330</v>
      </c>
      <c r="I89" s="252" t="s">
        <v>331</v>
      </c>
      <c r="J89" s="39">
        <f t="shared" si="1"/>
        <v>50</v>
      </c>
      <c r="K89" s="50"/>
      <c r="L89" s="50"/>
      <c r="M89" s="98"/>
    </row>
    <row r="90" spans="4:13" ht="20.100000000000001" customHeight="1">
      <c r="D90" s="250"/>
      <c r="E90" s="251"/>
      <c r="F90" s="97"/>
      <c r="G90" s="44" t="s">
        <v>29</v>
      </c>
      <c r="H90" s="206"/>
      <c r="I90" s="206" t="s">
        <v>328</v>
      </c>
      <c r="J90" s="39">
        <f t="shared" si="1"/>
        <v>16</v>
      </c>
      <c r="K90" s="50"/>
      <c r="L90" s="50"/>
      <c r="M90" s="98"/>
    </row>
    <row r="91" spans="4:13" ht="19.899999999999999" customHeight="1">
      <c r="D91" s="250"/>
      <c r="E91" s="251"/>
      <c r="F91" s="100"/>
      <c r="G91" s="61" t="s">
        <v>30</v>
      </c>
      <c r="H91" s="208" t="s">
        <v>327</v>
      </c>
      <c r="I91" s="208" t="s">
        <v>328</v>
      </c>
      <c r="J91" s="39">
        <f t="shared" si="1"/>
        <v>16</v>
      </c>
      <c r="K91" s="101"/>
      <c r="L91" s="101"/>
      <c r="M91" s="102"/>
    </row>
    <row r="92" spans="4:13" ht="20.100000000000001" customHeight="1">
      <c r="D92" s="250"/>
      <c r="E92" s="251"/>
      <c r="F92" s="97" t="s">
        <v>332</v>
      </c>
      <c r="G92" s="44" t="s">
        <v>36</v>
      </c>
      <c r="H92" s="37" t="s">
        <v>333</v>
      </c>
      <c r="I92" s="256" t="s">
        <v>334</v>
      </c>
      <c r="J92" s="39">
        <f t="shared" si="1"/>
        <v>12</v>
      </c>
      <c r="K92" s="51"/>
      <c r="L92" s="50"/>
      <c r="M92" s="98"/>
    </row>
    <row r="93" spans="4:13" ht="20.100000000000001" customHeight="1">
      <c r="D93" s="250"/>
      <c r="E93" s="251"/>
      <c r="F93" s="97"/>
      <c r="G93" s="44" t="s">
        <v>38</v>
      </c>
      <c r="H93" s="45" t="str">
        <f>LOWER(H92)</f>
        <v>98 inch</v>
      </c>
      <c r="I93" s="45" t="s">
        <v>333</v>
      </c>
      <c r="J93" s="39">
        <f t="shared" si="1"/>
        <v>7</v>
      </c>
      <c r="K93" s="49"/>
      <c r="L93" s="44"/>
      <c r="M93" s="98"/>
    </row>
    <row r="94" spans="4:13" ht="20.100000000000001" customHeight="1">
      <c r="D94" s="250"/>
      <c r="E94" s="251"/>
      <c r="F94" s="97"/>
      <c r="G94" s="54" t="s">
        <v>26</v>
      </c>
      <c r="H94" s="252" t="s">
        <v>335</v>
      </c>
      <c r="I94" s="252" t="s">
        <v>336</v>
      </c>
      <c r="J94" s="39">
        <f t="shared" si="1"/>
        <v>50</v>
      </c>
      <c r="K94" s="51"/>
      <c r="L94" s="50"/>
      <c r="M94" s="98"/>
    </row>
    <row r="95" spans="4:13" ht="20.100000000000001" customHeight="1">
      <c r="D95" s="250"/>
      <c r="E95" s="251"/>
      <c r="F95" s="100"/>
      <c r="G95" s="61" t="s">
        <v>30</v>
      </c>
      <c r="H95" s="257"/>
      <c r="I95" s="61" t="s">
        <v>334</v>
      </c>
      <c r="J95" s="39">
        <f t="shared" si="1"/>
        <v>12</v>
      </c>
      <c r="K95" s="214"/>
      <c r="L95" s="101"/>
      <c r="M95" s="102"/>
    </row>
    <row r="96" spans="4:13" ht="20.100000000000001" customHeight="1">
      <c r="D96" s="250"/>
      <c r="E96" s="251"/>
      <c r="F96" s="97" t="s">
        <v>337</v>
      </c>
      <c r="G96" s="44" t="s">
        <v>36</v>
      </c>
      <c r="H96" s="258" t="s">
        <v>338</v>
      </c>
      <c r="I96" s="256" t="s">
        <v>339</v>
      </c>
      <c r="J96" s="39" t="e">
        <f>LENB(#REF!)</f>
        <v>#REF!</v>
      </c>
      <c r="L96" s="50"/>
      <c r="M96" s="98"/>
    </row>
    <row r="97" spans="4:13" ht="20.100000000000001" customHeight="1">
      <c r="D97" s="250"/>
      <c r="E97" s="251"/>
      <c r="F97" s="97"/>
      <c r="G97" s="44" t="s">
        <v>38</v>
      </c>
      <c r="H97" s="132" t="s">
        <v>340</v>
      </c>
      <c r="I97" s="132" t="s">
        <v>341</v>
      </c>
      <c r="J97" s="39">
        <f t="shared" si="1"/>
        <v>14</v>
      </c>
      <c r="K97" s="49"/>
      <c r="L97" s="44"/>
      <c r="M97" s="98"/>
    </row>
    <row r="98" spans="4:13" ht="19.899999999999999" customHeight="1">
      <c r="D98" s="250"/>
      <c r="E98" s="251"/>
      <c r="F98" s="97"/>
      <c r="G98" s="54" t="s">
        <v>26</v>
      </c>
      <c r="H98" s="252" t="s">
        <v>342</v>
      </c>
      <c r="I98" s="252" t="s">
        <v>343</v>
      </c>
      <c r="J98" s="39">
        <f t="shared" si="1"/>
        <v>62</v>
      </c>
      <c r="K98" s="51"/>
      <c r="L98" s="50"/>
      <c r="M98" s="98"/>
    </row>
    <row r="99" spans="4:13" ht="17.649999999999999" customHeight="1">
      <c r="D99" s="250"/>
      <c r="E99" s="251"/>
      <c r="F99" s="100"/>
      <c r="G99" s="61" t="s">
        <v>30</v>
      </c>
      <c r="H99" s="259"/>
      <c r="I99" s="61" t="s">
        <v>339</v>
      </c>
      <c r="J99" s="39">
        <f t="shared" si="1"/>
        <v>17</v>
      </c>
      <c r="K99" s="214"/>
      <c r="L99" s="101"/>
      <c r="M99" s="102"/>
    </row>
    <row r="100" spans="4:13" ht="17.649999999999999" customHeight="1">
      <c r="D100" s="250"/>
      <c r="E100" s="251"/>
      <c r="F100" s="97" t="s">
        <v>344</v>
      </c>
      <c r="G100" s="44" t="s">
        <v>36</v>
      </c>
      <c r="H100" s="258" t="s">
        <v>345</v>
      </c>
      <c r="I100" s="69" t="s">
        <v>346</v>
      </c>
      <c r="J100" s="39">
        <f t="shared" si="1"/>
        <v>18</v>
      </c>
      <c r="K100" s="51"/>
      <c r="L100" s="50"/>
      <c r="M100" s="98"/>
    </row>
    <row r="101" spans="4:13" ht="17.649999999999999" customHeight="1">
      <c r="D101" s="250"/>
      <c r="E101" s="251"/>
      <c r="F101" s="97"/>
      <c r="G101" s="44" t="s">
        <v>38</v>
      </c>
      <c r="H101" s="132" t="s">
        <v>347</v>
      </c>
      <c r="I101" s="132" t="s">
        <v>347</v>
      </c>
      <c r="J101" s="39">
        <f t="shared" si="1"/>
        <v>14</v>
      </c>
      <c r="K101" s="49"/>
      <c r="L101" s="44"/>
      <c r="M101" s="98"/>
    </row>
    <row r="102" spans="4:13" ht="17.649999999999999" customHeight="1">
      <c r="D102" s="250"/>
      <c r="E102" s="251"/>
      <c r="F102" s="97"/>
      <c r="G102" s="54" t="s">
        <v>26</v>
      </c>
      <c r="H102" s="252" t="s">
        <v>348</v>
      </c>
      <c r="I102" s="252" t="s">
        <v>349</v>
      </c>
      <c r="J102" s="39">
        <f t="shared" si="1"/>
        <v>61</v>
      </c>
      <c r="K102" s="51"/>
      <c r="L102" s="50"/>
      <c r="M102" s="98"/>
    </row>
    <row r="103" spans="4:13" ht="17.649999999999999" customHeight="1">
      <c r="D103" s="250"/>
      <c r="E103" s="251"/>
      <c r="F103" s="100"/>
      <c r="G103" s="61" t="s">
        <v>30</v>
      </c>
      <c r="H103" s="259"/>
      <c r="I103" s="61" t="s">
        <v>346</v>
      </c>
      <c r="J103" s="39">
        <f t="shared" si="1"/>
        <v>18</v>
      </c>
      <c r="K103" s="214"/>
      <c r="L103" s="101"/>
      <c r="M103" s="102"/>
    </row>
    <row r="104" spans="4:13" ht="17.649999999999999" customHeight="1">
      <c r="D104" s="250"/>
      <c r="E104" s="251"/>
      <c r="F104" s="97" t="s">
        <v>350</v>
      </c>
      <c r="G104" s="44" t="s">
        <v>36</v>
      </c>
      <c r="H104" s="37" t="s">
        <v>351</v>
      </c>
      <c r="I104" s="69" t="s">
        <v>352</v>
      </c>
      <c r="J104" s="39">
        <f t="shared" si="1"/>
        <v>13</v>
      </c>
      <c r="K104" s="51"/>
      <c r="L104" s="50"/>
      <c r="M104" s="98"/>
    </row>
    <row r="105" spans="4:13" ht="17.649999999999999" customHeight="1">
      <c r="D105" s="250"/>
      <c r="E105" s="251"/>
      <c r="F105" s="97"/>
      <c r="G105" s="44" t="s">
        <v>38</v>
      </c>
      <c r="H105" s="45" t="str">
        <f>LOWER(H104)</f>
        <v>65 inch</v>
      </c>
      <c r="I105" s="45" t="s">
        <v>353</v>
      </c>
      <c r="J105" s="39">
        <f t="shared" si="1"/>
        <v>7</v>
      </c>
      <c r="K105" s="49"/>
      <c r="L105" s="44"/>
      <c r="M105" s="98"/>
    </row>
    <row r="106" spans="4:13" ht="17.649999999999999" customHeight="1">
      <c r="D106" s="250"/>
      <c r="E106" s="251"/>
      <c r="F106" s="97"/>
      <c r="G106" s="54" t="s">
        <v>26</v>
      </c>
      <c r="H106" s="252" t="s">
        <v>354</v>
      </c>
      <c r="I106" s="252" t="s">
        <v>355</v>
      </c>
      <c r="J106" s="39">
        <f t="shared" si="1"/>
        <v>58</v>
      </c>
      <c r="K106" s="51"/>
      <c r="L106" s="50"/>
      <c r="M106" s="98"/>
    </row>
    <row r="107" spans="4:13" ht="17.649999999999999" customHeight="1">
      <c r="D107" s="250"/>
      <c r="E107" s="251"/>
      <c r="F107" s="100"/>
      <c r="G107" s="61" t="s">
        <v>30</v>
      </c>
      <c r="H107" s="260"/>
      <c r="I107" s="61" t="s">
        <v>352</v>
      </c>
      <c r="J107" s="39">
        <f t="shared" si="1"/>
        <v>13</v>
      </c>
      <c r="K107" s="214"/>
      <c r="L107" s="101"/>
      <c r="M107" s="102"/>
    </row>
    <row r="108" spans="4:13" ht="17.649999999999999" customHeight="1">
      <c r="D108" s="250"/>
      <c r="E108" s="251"/>
      <c r="F108" s="97" t="s">
        <v>356</v>
      </c>
      <c r="G108" s="44" t="s">
        <v>36</v>
      </c>
      <c r="H108" s="261" t="s">
        <v>357</v>
      </c>
      <c r="I108" s="262" t="s">
        <v>358</v>
      </c>
      <c r="J108" s="39">
        <f t="shared" si="1"/>
        <v>13</v>
      </c>
      <c r="K108" s="51"/>
      <c r="L108" s="50"/>
      <c r="M108" s="98"/>
    </row>
    <row r="109" spans="4:13" ht="17.649999999999999" customHeight="1">
      <c r="D109" s="250"/>
      <c r="E109" s="251"/>
      <c r="F109" s="97"/>
      <c r="G109" s="44" t="s">
        <v>38</v>
      </c>
      <c r="H109" s="45" t="str">
        <f>LOWER(H108)</f>
        <v>55 inch</v>
      </c>
      <c r="I109" s="45" t="s">
        <v>359</v>
      </c>
      <c r="J109" s="39">
        <f t="shared" si="1"/>
        <v>7</v>
      </c>
      <c r="K109" s="49"/>
      <c r="L109" s="44"/>
      <c r="M109" s="98"/>
    </row>
    <row r="110" spans="4:13" ht="17.649999999999999" customHeight="1">
      <c r="D110" s="250"/>
      <c r="E110" s="251"/>
      <c r="F110" s="97"/>
      <c r="G110" s="54" t="s">
        <v>26</v>
      </c>
      <c r="H110" s="252" t="s">
        <v>360</v>
      </c>
      <c r="I110" s="121" t="s">
        <v>361</v>
      </c>
      <c r="J110" s="39">
        <f t="shared" si="1"/>
        <v>58</v>
      </c>
      <c r="K110" s="51"/>
      <c r="L110" s="50"/>
      <c r="M110" s="98"/>
    </row>
    <row r="111" spans="4:13" ht="17.649999999999999" customHeight="1">
      <c r="D111" s="250"/>
      <c r="E111" s="251"/>
      <c r="F111" s="100"/>
      <c r="G111" s="61" t="s">
        <v>30</v>
      </c>
      <c r="H111" s="259"/>
      <c r="I111" s="259" t="s">
        <v>358</v>
      </c>
      <c r="J111" s="39">
        <f t="shared" si="1"/>
        <v>13</v>
      </c>
      <c r="K111" s="214"/>
      <c r="L111" s="101"/>
      <c r="M111" s="102"/>
    </row>
    <row r="112" spans="4:13" ht="17.649999999999999" customHeight="1">
      <c r="D112" s="250"/>
      <c r="E112" s="251"/>
      <c r="F112" s="97" t="s">
        <v>362</v>
      </c>
      <c r="G112" s="44" t="s">
        <v>36</v>
      </c>
      <c r="H112" s="261" t="s">
        <v>363</v>
      </c>
      <c r="I112" s="262" t="s">
        <v>364</v>
      </c>
      <c r="J112" s="39">
        <f t="shared" si="1"/>
        <v>17</v>
      </c>
      <c r="K112" s="51"/>
      <c r="L112" s="50"/>
      <c r="M112" s="98"/>
    </row>
    <row r="113" spans="4:13" ht="17.649999999999999" customHeight="1">
      <c r="D113" s="250"/>
      <c r="E113" s="251"/>
      <c r="F113" s="97"/>
      <c r="G113" s="44" t="s">
        <v>38</v>
      </c>
      <c r="H113" s="263" t="s">
        <v>365</v>
      </c>
      <c r="I113" s="263" t="s">
        <v>366</v>
      </c>
      <c r="J113" s="39">
        <f t="shared" si="1"/>
        <v>14</v>
      </c>
      <c r="K113" s="49"/>
      <c r="L113" s="44"/>
      <c r="M113" s="98"/>
    </row>
    <row r="114" spans="4:13" ht="17.649999999999999" customHeight="1">
      <c r="D114" s="250"/>
      <c r="E114" s="251"/>
      <c r="F114" s="97"/>
      <c r="G114" s="54" t="s">
        <v>26</v>
      </c>
      <c r="H114" s="252" t="s">
        <v>367</v>
      </c>
      <c r="I114" s="252" t="s">
        <v>368</v>
      </c>
      <c r="J114" s="39">
        <f t="shared" si="1"/>
        <v>61</v>
      </c>
      <c r="K114" s="51"/>
      <c r="L114" s="50"/>
      <c r="M114" s="98"/>
    </row>
    <row r="115" spans="4:13" ht="17.649999999999999" customHeight="1">
      <c r="D115" s="250"/>
      <c r="E115" s="251"/>
      <c r="F115" s="100"/>
      <c r="G115" s="61" t="s">
        <v>30</v>
      </c>
      <c r="H115" s="259"/>
      <c r="I115" s="259" t="s">
        <v>364</v>
      </c>
      <c r="J115" s="39">
        <f t="shared" si="1"/>
        <v>17</v>
      </c>
      <c r="K115" s="214"/>
      <c r="L115" s="101"/>
      <c r="M115" s="102"/>
    </row>
    <row r="116" spans="4:13" ht="17.649999999999999" customHeight="1">
      <c r="D116" s="250"/>
      <c r="E116" s="251"/>
      <c r="F116" s="97" t="s">
        <v>369</v>
      </c>
      <c r="G116" s="44" t="s">
        <v>36</v>
      </c>
      <c r="H116" s="37" t="s">
        <v>370</v>
      </c>
      <c r="I116" s="69" t="s">
        <v>371</v>
      </c>
      <c r="J116" s="39">
        <f t="shared" si="1"/>
        <v>13</v>
      </c>
      <c r="K116" s="51"/>
      <c r="L116" s="50"/>
      <c r="M116" s="98"/>
    </row>
    <row r="117" spans="4:13" ht="17.649999999999999" customHeight="1">
      <c r="D117" s="250"/>
      <c r="E117" s="251"/>
      <c r="F117" s="97"/>
      <c r="G117" s="44" t="s">
        <v>38</v>
      </c>
      <c r="H117" s="264" t="str">
        <f>LOWER(H116)</f>
        <v>43 inch</v>
      </c>
      <c r="I117" s="264" t="s">
        <v>372</v>
      </c>
      <c r="J117" s="39">
        <f t="shared" si="1"/>
        <v>7</v>
      </c>
      <c r="K117" s="49"/>
      <c r="L117" s="44"/>
      <c r="M117" s="98"/>
    </row>
    <row r="118" spans="4:13" ht="17.649999999999999" customHeight="1">
      <c r="D118" s="250"/>
      <c r="E118" s="251"/>
      <c r="F118" s="97"/>
      <c r="G118" s="54" t="s">
        <v>26</v>
      </c>
      <c r="H118" s="252" t="s">
        <v>373</v>
      </c>
      <c r="I118" s="252" t="s">
        <v>374</v>
      </c>
      <c r="J118" s="39">
        <f t="shared" si="1"/>
        <v>62</v>
      </c>
      <c r="K118" s="51"/>
      <c r="L118" s="50"/>
      <c r="M118" s="98"/>
    </row>
    <row r="119" spans="4:13" ht="17.649999999999999" customHeight="1">
      <c r="D119" s="250"/>
      <c r="E119" s="251"/>
      <c r="F119" s="100"/>
      <c r="G119" s="61" t="s">
        <v>30</v>
      </c>
      <c r="H119" s="265"/>
      <c r="I119" s="61" t="s">
        <v>371</v>
      </c>
      <c r="J119" s="39">
        <f t="shared" si="1"/>
        <v>13</v>
      </c>
      <c r="K119" s="214"/>
      <c r="L119" s="101"/>
      <c r="M119" s="102"/>
    </row>
    <row r="120" spans="4:13" ht="17.649999999999999" customHeight="1">
      <c r="D120" s="250"/>
      <c r="E120" s="251"/>
      <c r="F120" s="97" t="s">
        <v>375</v>
      </c>
      <c r="G120" s="44" t="s">
        <v>36</v>
      </c>
      <c r="H120" s="261" t="s">
        <v>376</v>
      </c>
      <c r="I120" s="262" t="s">
        <v>377</v>
      </c>
      <c r="J120" s="39">
        <f t="shared" si="1"/>
        <v>21</v>
      </c>
      <c r="K120" s="51"/>
      <c r="L120" s="50"/>
      <c r="M120" s="98"/>
    </row>
    <row r="121" spans="4:13" ht="18" customHeight="1">
      <c r="D121" s="250"/>
      <c r="E121" s="251"/>
      <c r="F121" s="97"/>
      <c r="G121" s="44" t="s">
        <v>38</v>
      </c>
      <c r="H121" s="264" t="str">
        <f>LOWER(H120)</f>
        <v>32 inch or smaller</v>
      </c>
      <c r="I121" s="264" t="s">
        <v>378</v>
      </c>
      <c r="J121" s="39">
        <f t="shared" si="1"/>
        <v>18</v>
      </c>
      <c r="K121" s="49"/>
      <c r="L121" s="44"/>
      <c r="M121" s="98"/>
    </row>
    <row r="122" spans="4:13" ht="17.649999999999999" customHeight="1">
      <c r="D122" s="250"/>
      <c r="E122" s="251"/>
      <c r="F122" s="97"/>
      <c r="G122" s="54" t="s">
        <v>26</v>
      </c>
      <c r="H122" s="252" t="s">
        <v>379</v>
      </c>
      <c r="I122" s="252" t="s">
        <v>380</v>
      </c>
      <c r="J122" s="39">
        <f t="shared" si="1"/>
        <v>64</v>
      </c>
      <c r="K122" s="51"/>
      <c r="L122" s="50"/>
      <c r="M122" s="98"/>
    </row>
    <row r="123" spans="4:13" ht="17.649999999999999" customHeight="1">
      <c r="D123" s="250"/>
      <c r="E123" s="251"/>
      <c r="F123" s="100"/>
      <c r="G123" s="61" t="s">
        <v>30</v>
      </c>
      <c r="H123" s="61"/>
      <c r="I123" s="262" t="s">
        <v>377</v>
      </c>
      <c r="J123" s="39">
        <f t="shared" si="1"/>
        <v>21</v>
      </c>
      <c r="K123" s="214"/>
      <c r="L123" s="101"/>
      <c r="M123" s="102"/>
    </row>
    <row r="124" spans="4:13" ht="17.649999999999999" customHeight="1">
      <c r="D124" s="250"/>
      <c r="E124" s="251"/>
      <c r="F124" s="95" t="s">
        <v>119</v>
      </c>
      <c r="G124" s="37" t="s">
        <v>33</v>
      </c>
      <c r="H124" s="159" t="s">
        <v>381</v>
      </c>
      <c r="I124" s="159"/>
      <c r="J124" s="39">
        <f t="shared" si="1"/>
        <v>0</v>
      </c>
      <c r="K124" s="161"/>
      <c r="L124" s="39" t="s">
        <v>123</v>
      </c>
      <c r="M124" s="96"/>
    </row>
    <row r="125" spans="4:13" ht="17.649999999999999" customHeight="1">
      <c r="D125" s="250"/>
      <c r="E125" s="251"/>
      <c r="F125" s="97"/>
      <c r="G125" s="44" t="s">
        <v>36</v>
      </c>
      <c r="H125" s="82" t="s">
        <v>382</v>
      </c>
      <c r="I125" s="82" t="s">
        <v>383</v>
      </c>
      <c r="J125" s="39">
        <f t="shared" si="1"/>
        <v>17</v>
      </c>
      <c r="K125" s="51">
        <v>33</v>
      </c>
      <c r="L125" s="50"/>
      <c r="M125" s="98"/>
    </row>
    <row r="126" spans="4:13" ht="17.649999999999999" customHeight="1">
      <c r="D126" s="250"/>
      <c r="E126" s="251"/>
      <c r="F126" s="97"/>
      <c r="G126" s="44" t="s">
        <v>38</v>
      </c>
      <c r="H126" s="133" t="s">
        <v>384</v>
      </c>
      <c r="I126" s="133" t="s">
        <v>384</v>
      </c>
      <c r="J126" s="39">
        <f t="shared" si="1"/>
        <v>17</v>
      </c>
      <c r="K126" s="49"/>
      <c r="L126" s="44"/>
      <c r="M126" s="98"/>
    </row>
    <row r="127" spans="4:13" ht="17.649999999999999" customHeight="1">
      <c r="D127" s="250"/>
      <c r="E127" s="251"/>
      <c r="F127" s="97"/>
      <c r="G127" s="54" t="s">
        <v>26</v>
      </c>
      <c r="H127" s="118" t="s">
        <v>385</v>
      </c>
      <c r="I127" s="76" t="s">
        <v>386</v>
      </c>
      <c r="J127" s="39">
        <f t="shared" si="1"/>
        <v>53</v>
      </c>
      <c r="K127" s="51"/>
      <c r="L127" s="50"/>
      <c r="M127" s="98"/>
    </row>
    <row r="128" spans="4:13" ht="17.649999999999999" customHeight="1">
      <c r="D128" s="250"/>
      <c r="E128" s="251"/>
      <c r="F128" s="97"/>
      <c r="G128" s="44" t="s">
        <v>29</v>
      </c>
      <c r="H128" s="82"/>
      <c r="I128" s="82" t="s">
        <v>383</v>
      </c>
      <c r="J128" s="39">
        <f t="shared" si="1"/>
        <v>17</v>
      </c>
      <c r="K128" s="51"/>
      <c r="L128" s="50"/>
      <c r="M128" s="98"/>
    </row>
    <row r="129" spans="4:13" ht="17.649999999999999" customHeight="1">
      <c r="D129" s="250"/>
      <c r="E129" s="251"/>
      <c r="F129" s="97"/>
      <c r="G129" s="61" t="s">
        <v>30</v>
      </c>
      <c r="H129" s="88" t="s">
        <v>382</v>
      </c>
      <c r="I129" s="83" t="s">
        <v>383</v>
      </c>
      <c r="J129" s="39">
        <f t="shared" si="1"/>
        <v>17</v>
      </c>
      <c r="K129" s="214"/>
      <c r="L129" s="101"/>
      <c r="M129" s="102"/>
    </row>
    <row r="130" spans="4:13" ht="17.649999999999999" customHeight="1">
      <c r="D130" s="250"/>
      <c r="E130" s="251"/>
      <c r="F130" s="146" t="s">
        <v>387</v>
      </c>
      <c r="G130" s="69" t="s">
        <v>36</v>
      </c>
      <c r="H130" s="261" t="s">
        <v>388</v>
      </c>
      <c r="I130" s="261" t="s">
        <v>388</v>
      </c>
      <c r="J130" s="39">
        <f t="shared" si="1"/>
        <v>6</v>
      </c>
      <c r="K130" s="266">
        <v>33</v>
      </c>
      <c r="L130" s="150"/>
      <c r="M130" s="98"/>
    </row>
    <row r="131" spans="4:13" ht="17.649999999999999" customHeight="1">
      <c r="D131" s="250"/>
      <c r="E131" s="251"/>
      <c r="F131" s="151"/>
      <c r="G131" s="44" t="s">
        <v>38</v>
      </c>
      <c r="H131" s="45" t="str">
        <f>LOWER(H130)</f>
        <v>8k tvs</v>
      </c>
      <c r="I131" s="45" t="s">
        <v>389</v>
      </c>
      <c r="J131" s="39">
        <f t="shared" si="1"/>
        <v>6</v>
      </c>
      <c r="K131" s="49"/>
      <c r="L131" s="44"/>
      <c r="M131" s="98"/>
    </row>
    <row r="132" spans="4:13" ht="17.649999999999999" customHeight="1">
      <c r="D132" s="250"/>
      <c r="E132" s="251"/>
      <c r="F132" s="151"/>
      <c r="G132" s="54" t="s">
        <v>26</v>
      </c>
      <c r="H132" s="252" t="s">
        <v>390</v>
      </c>
      <c r="I132" s="252" t="s">
        <v>386</v>
      </c>
      <c r="J132" s="39">
        <f t="shared" si="1"/>
        <v>53</v>
      </c>
      <c r="K132" s="51"/>
      <c r="L132" s="50"/>
      <c r="M132" s="98"/>
    </row>
    <row r="133" spans="4:13" ht="17.649999999999999" customHeight="1">
      <c r="D133" s="250"/>
      <c r="E133" s="251"/>
      <c r="F133" s="267"/>
      <c r="G133" s="61" t="s">
        <v>30</v>
      </c>
      <c r="H133" s="259"/>
      <c r="I133" s="259" t="s">
        <v>391</v>
      </c>
      <c r="J133" s="39">
        <f t="shared" si="1"/>
        <v>6</v>
      </c>
      <c r="K133" s="214"/>
      <c r="L133" s="101"/>
      <c r="M133" s="102"/>
    </row>
    <row r="134" spans="4:13" ht="17.649999999999999" customHeight="1">
      <c r="D134" s="250"/>
      <c r="E134" s="251"/>
      <c r="F134" s="95" t="s">
        <v>392</v>
      </c>
      <c r="G134" s="44" t="s">
        <v>36</v>
      </c>
      <c r="H134" s="37" t="s">
        <v>393</v>
      </c>
      <c r="I134" s="37" t="s">
        <v>393</v>
      </c>
      <c r="J134" s="39">
        <f t="shared" si="1"/>
        <v>6</v>
      </c>
      <c r="K134" s="51">
        <v>33</v>
      </c>
      <c r="L134" s="50"/>
      <c r="M134" s="98"/>
    </row>
    <row r="135" spans="4:13" ht="17.649999999999999" customHeight="1">
      <c r="D135" s="250"/>
      <c r="E135" s="251"/>
      <c r="F135" s="97"/>
      <c r="G135" s="44" t="s">
        <v>38</v>
      </c>
      <c r="H135" s="45" t="str">
        <f>LOWER(H134)</f>
        <v>4k tvs</v>
      </c>
      <c r="I135" s="45" t="s">
        <v>394</v>
      </c>
      <c r="J135" s="39">
        <f t="shared" si="1"/>
        <v>6</v>
      </c>
      <c r="K135" s="49"/>
      <c r="L135" s="44"/>
      <c r="M135" s="98"/>
    </row>
    <row r="136" spans="4:13" ht="17.649999999999999" customHeight="1">
      <c r="D136" s="250"/>
      <c r="E136" s="251"/>
      <c r="F136" s="97"/>
      <c r="G136" s="54" t="s">
        <v>26</v>
      </c>
      <c r="H136" s="252" t="s">
        <v>395</v>
      </c>
      <c r="I136" s="252" t="s">
        <v>396</v>
      </c>
      <c r="J136" s="39">
        <f t="shared" si="1"/>
        <v>53</v>
      </c>
      <c r="K136" s="51"/>
      <c r="L136" s="50"/>
      <c r="M136" s="98"/>
    </row>
    <row r="137" spans="4:13" ht="17.649999999999999" customHeight="1">
      <c r="D137" s="250"/>
      <c r="E137" s="251"/>
      <c r="F137" s="100"/>
      <c r="G137" s="61" t="s">
        <v>30</v>
      </c>
      <c r="H137" s="268"/>
      <c r="I137" s="62" t="s">
        <v>394</v>
      </c>
      <c r="J137" s="39">
        <f t="shared" ref="J137:J200" si="2">LENB(I137)</f>
        <v>6</v>
      </c>
      <c r="K137" s="214"/>
      <c r="L137" s="101"/>
      <c r="M137" s="102"/>
    </row>
    <row r="138" spans="4:13" ht="17.649999999999999" customHeight="1">
      <c r="D138" s="250"/>
      <c r="E138" s="251"/>
      <c r="F138" s="95" t="s">
        <v>397</v>
      </c>
      <c r="G138" s="44" t="s">
        <v>36</v>
      </c>
      <c r="H138" s="261" t="s">
        <v>398</v>
      </c>
      <c r="I138" s="261" t="s">
        <v>398</v>
      </c>
      <c r="J138" s="39">
        <f t="shared" si="2"/>
        <v>14</v>
      </c>
      <c r="K138" s="51">
        <v>33</v>
      </c>
      <c r="L138" s="50"/>
      <c r="M138" s="98"/>
    </row>
    <row r="139" spans="4:13" ht="17.649999999999999" customHeight="1">
      <c r="D139" s="250"/>
      <c r="E139" s="251"/>
      <c r="F139" s="97"/>
      <c r="G139" s="44" t="s">
        <v>38</v>
      </c>
      <c r="H139" s="264" t="s">
        <v>399</v>
      </c>
      <c r="I139" s="264" t="s">
        <v>399</v>
      </c>
      <c r="J139" s="39">
        <f t="shared" si="2"/>
        <v>14</v>
      </c>
      <c r="K139" s="49"/>
      <c r="L139" s="44"/>
      <c r="M139" s="98"/>
    </row>
    <row r="140" spans="4:13" ht="17.649999999999999" customHeight="1">
      <c r="D140" s="250"/>
      <c r="E140" s="251"/>
      <c r="F140" s="97"/>
      <c r="G140" s="54" t="s">
        <v>26</v>
      </c>
      <c r="H140" s="252" t="s">
        <v>400</v>
      </c>
      <c r="I140" s="121" t="s">
        <v>401</v>
      </c>
      <c r="J140" s="39">
        <f t="shared" si="2"/>
        <v>54</v>
      </c>
      <c r="K140" s="51"/>
      <c r="L140" s="50"/>
      <c r="M140" s="98"/>
    </row>
    <row r="141" spans="4:13" ht="17.649999999999999" customHeight="1" thickBot="1">
      <c r="D141" s="269"/>
      <c r="E141" s="270"/>
      <c r="F141" s="97"/>
      <c r="G141" s="271" t="s">
        <v>30</v>
      </c>
      <c r="H141" s="257"/>
      <c r="I141" s="259" t="s">
        <v>402</v>
      </c>
      <c r="J141" s="39">
        <f t="shared" si="2"/>
        <v>14</v>
      </c>
      <c r="K141" s="217"/>
      <c r="L141" s="157"/>
      <c r="M141" s="98"/>
    </row>
    <row r="142" spans="4:13" ht="17.649999999999999" customHeight="1" thickBot="1">
      <c r="D142" s="272"/>
      <c r="E142" s="273"/>
      <c r="F142" s="274" t="s">
        <v>121</v>
      </c>
      <c r="G142" s="275" t="s">
        <v>36</v>
      </c>
      <c r="H142" s="276" t="s">
        <v>403</v>
      </c>
      <c r="I142" s="277"/>
      <c r="J142" s="216">
        <f t="shared" si="2"/>
        <v>0</v>
      </c>
      <c r="K142" s="114"/>
      <c r="L142" s="278"/>
      <c r="M142" s="279"/>
    </row>
    <row r="143" spans="4:13" ht="17.649999999999999" customHeight="1">
      <c r="D143" s="280" t="s">
        <v>120</v>
      </c>
      <c r="E143" s="281">
        <v>1</v>
      </c>
      <c r="F143" s="282" t="s">
        <v>404</v>
      </c>
      <c r="G143" s="110" t="s">
        <v>122</v>
      </c>
      <c r="H143" s="283" t="s">
        <v>405</v>
      </c>
      <c r="I143" s="284"/>
      <c r="J143" s="113">
        <f t="shared" si="2"/>
        <v>0</v>
      </c>
      <c r="K143" s="113"/>
      <c r="L143" s="113" t="s">
        <v>123</v>
      </c>
      <c r="M143" s="285"/>
    </row>
    <row r="144" spans="4:13" ht="17.649999999999999" customHeight="1">
      <c r="D144" s="250"/>
      <c r="E144" s="286"/>
      <c r="F144" s="287"/>
      <c r="G144" s="44" t="s">
        <v>36</v>
      </c>
      <c r="H144" s="162" t="s">
        <v>406</v>
      </c>
      <c r="I144" s="163"/>
      <c r="J144" s="39">
        <f t="shared" si="2"/>
        <v>0</v>
      </c>
      <c r="K144" s="50">
        <v>33</v>
      </c>
      <c r="L144" s="50"/>
      <c r="M144" s="98"/>
    </row>
    <row r="145" spans="4:13" ht="17.649999999999999" customHeight="1">
      <c r="D145" s="250"/>
      <c r="E145" s="286"/>
      <c r="F145" s="287"/>
      <c r="G145" s="44" t="s">
        <v>38</v>
      </c>
      <c r="H145" s="288" t="s">
        <v>407</v>
      </c>
      <c r="I145" s="163"/>
      <c r="J145" s="39">
        <f t="shared" si="2"/>
        <v>0</v>
      </c>
      <c r="K145" s="44"/>
      <c r="L145" s="44"/>
      <c r="M145" s="98"/>
    </row>
    <row r="146" spans="4:13" ht="17.649999999999999" customHeight="1">
      <c r="D146" s="250"/>
      <c r="E146" s="286"/>
      <c r="F146" s="287"/>
      <c r="G146" s="54" t="s">
        <v>26</v>
      </c>
      <c r="H146" s="252" t="s">
        <v>408</v>
      </c>
      <c r="I146" s="163"/>
      <c r="J146" s="39">
        <f t="shared" si="2"/>
        <v>0</v>
      </c>
      <c r="K146" s="50"/>
      <c r="L146" s="50"/>
      <c r="M146" s="98"/>
    </row>
    <row r="147" spans="4:13" ht="17.649999999999999" customHeight="1">
      <c r="D147" s="250"/>
      <c r="E147" s="286"/>
      <c r="F147" s="287"/>
      <c r="G147" s="44" t="s">
        <v>29</v>
      </c>
      <c r="H147" s="162"/>
      <c r="I147" s="163"/>
      <c r="J147" s="39">
        <f t="shared" si="2"/>
        <v>0</v>
      </c>
      <c r="K147" s="50"/>
      <c r="L147" s="50"/>
      <c r="M147" s="98"/>
    </row>
    <row r="148" spans="4:13" ht="17.649999999999999" customHeight="1">
      <c r="D148" s="250"/>
      <c r="E148" s="286"/>
      <c r="F148" s="289"/>
      <c r="G148" s="61" t="s">
        <v>30</v>
      </c>
      <c r="H148" s="162" t="s">
        <v>409</v>
      </c>
      <c r="I148" s="163"/>
      <c r="J148" s="39">
        <f t="shared" si="2"/>
        <v>0</v>
      </c>
      <c r="K148" s="101"/>
      <c r="L148" s="101"/>
      <c r="M148" s="102"/>
    </row>
    <row r="149" spans="4:13" ht="17.649999999999999" customHeight="1">
      <c r="D149" s="250"/>
      <c r="E149" s="290">
        <v>2</v>
      </c>
      <c r="F149" s="291" t="s">
        <v>410</v>
      </c>
      <c r="G149" s="37" t="s">
        <v>122</v>
      </c>
      <c r="H149" s="292" t="s">
        <v>411</v>
      </c>
      <c r="I149" s="292"/>
      <c r="J149" s="39">
        <f t="shared" si="2"/>
        <v>0</v>
      </c>
      <c r="K149" s="39"/>
      <c r="L149" s="161" t="s">
        <v>123</v>
      </c>
      <c r="M149" s="96"/>
    </row>
    <row r="150" spans="4:13" ht="17.649999999999999" customHeight="1">
      <c r="D150" s="250"/>
      <c r="E150" s="290"/>
      <c r="F150" s="293"/>
      <c r="G150" s="44" t="s">
        <v>36</v>
      </c>
      <c r="H150" s="162" t="s">
        <v>412</v>
      </c>
      <c r="I150" s="162" t="s">
        <v>413</v>
      </c>
      <c r="J150" s="39">
        <f t="shared" si="2"/>
        <v>21</v>
      </c>
      <c r="K150" s="50">
        <v>33</v>
      </c>
      <c r="L150" s="51"/>
      <c r="M150" s="98"/>
    </row>
    <row r="151" spans="4:13" ht="17.649999999999999" customHeight="1">
      <c r="D151" s="250"/>
      <c r="E151" s="290"/>
      <c r="F151" s="293"/>
      <c r="G151" s="44" t="s">
        <v>38</v>
      </c>
      <c r="H151" s="288" t="s">
        <v>414</v>
      </c>
      <c r="I151" s="288" t="s">
        <v>414</v>
      </c>
      <c r="J151" s="39">
        <f t="shared" si="2"/>
        <v>14</v>
      </c>
      <c r="K151" s="44"/>
      <c r="L151" s="49"/>
      <c r="M151" s="98"/>
    </row>
    <row r="152" spans="4:13" ht="17.649999999999999" customHeight="1">
      <c r="D152" s="250"/>
      <c r="E152" s="290"/>
      <c r="F152" s="293"/>
      <c r="G152" s="54" t="s">
        <v>26</v>
      </c>
      <c r="H152" s="164" t="s">
        <v>415</v>
      </c>
      <c r="I152" s="252" t="s">
        <v>416</v>
      </c>
      <c r="J152" s="39">
        <f t="shared" si="2"/>
        <v>53</v>
      </c>
      <c r="K152" s="50"/>
      <c r="L152" s="51"/>
      <c r="M152" s="98"/>
    </row>
    <row r="153" spans="4:13" ht="17.649999999999999" customHeight="1">
      <c r="D153" s="250"/>
      <c r="E153" s="290"/>
      <c r="F153" s="293"/>
      <c r="G153" s="44" t="s">
        <v>29</v>
      </c>
      <c r="H153" s="162"/>
      <c r="I153" s="162" t="s">
        <v>413</v>
      </c>
      <c r="J153" s="39">
        <f t="shared" si="2"/>
        <v>21</v>
      </c>
      <c r="K153" s="50"/>
      <c r="L153" s="51"/>
      <c r="M153" s="98"/>
    </row>
    <row r="154" spans="4:13" ht="17.649999999999999" customHeight="1">
      <c r="D154" s="250"/>
      <c r="E154" s="290"/>
      <c r="F154" s="294"/>
      <c r="G154" s="61" t="s">
        <v>30</v>
      </c>
      <c r="H154" s="162" t="s">
        <v>412</v>
      </c>
      <c r="I154" s="295" t="s">
        <v>417</v>
      </c>
      <c r="J154" s="39">
        <f t="shared" si="2"/>
        <v>21</v>
      </c>
      <c r="K154" s="101"/>
      <c r="L154" s="214"/>
      <c r="M154" s="102"/>
    </row>
    <row r="155" spans="4:13" ht="17.649999999999999" customHeight="1">
      <c r="D155" s="250"/>
      <c r="E155" s="290">
        <v>3</v>
      </c>
      <c r="F155" s="291" t="s">
        <v>418</v>
      </c>
      <c r="G155" s="37" t="s">
        <v>122</v>
      </c>
      <c r="H155" s="292" t="s">
        <v>419</v>
      </c>
      <c r="I155" s="292"/>
      <c r="J155" s="39">
        <f t="shared" si="2"/>
        <v>0</v>
      </c>
      <c r="K155" s="39"/>
      <c r="L155" s="161" t="s">
        <v>123</v>
      </c>
      <c r="M155" s="96"/>
    </row>
    <row r="156" spans="4:13" ht="17.649999999999999" customHeight="1">
      <c r="D156" s="250"/>
      <c r="E156" s="290"/>
      <c r="F156" s="293"/>
      <c r="G156" s="44" t="s">
        <v>36</v>
      </c>
      <c r="H156" s="162" t="s">
        <v>420</v>
      </c>
      <c r="I156" s="162" t="s">
        <v>421</v>
      </c>
      <c r="J156" s="39">
        <f t="shared" si="2"/>
        <v>19</v>
      </c>
      <c r="K156" s="50">
        <v>33</v>
      </c>
      <c r="L156" s="51"/>
      <c r="M156" s="98"/>
    </row>
    <row r="157" spans="4:13" ht="17.649999999999999" customHeight="1">
      <c r="D157" s="250"/>
      <c r="E157" s="290"/>
      <c r="F157" s="293"/>
      <c r="G157" s="44" t="s">
        <v>38</v>
      </c>
      <c r="H157" s="288" t="s">
        <v>422</v>
      </c>
      <c r="I157" s="288" t="s">
        <v>422</v>
      </c>
      <c r="J157" s="39">
        <f t="shared" si="2"/>
        <v>8</v>
      </c>
      <c r="K157" s="44"/>
      <c r="L157" s="49"/>
      <c r="M157" s="98"/>
    </row>
    <row r="158" spans="4:13" ht="17.649999999999999" customHeight="1">
      <c r="D158" s="250"/>
      <c r="E158" s="290"/>
      <c r="F158" s="293"/>
      <c r="G158" s="54" t="s">
        <v>26</v>
      </c>
      <c r="H158" s="252" t="s">
        <v>423</v>
      </c>
      <c r="I158" s="252" t="s">
        <v>424</v>
      </c>
      <c r="J158" s="39">
        <f t="shared" si="2"/>
        <v>57</v>
      </c>
      <c r="K158" s="50"/>
      <c r="L158" s="51"/>
      <c r="M158" s="98"/>
    </row>
    <row r="159" spans="4:13" ht="17.649999999999999" customHeight="1">
      <c r="D159" s="250"/>
      <c r="E159" s="290"/>
      <c r="F159" s="293"/>
      <c r="G159" s="44" t="s">
        <v>29</v>
      </c>
      <c r="H159" s="162"/>
      <c r="I159" s="162" t="s">
        <v>421</v>
      </c>
      <c r="J159" s="39">
        <f t="shared" si="2"/>
        <v>19</v>
      </c>
      <c r="K159" s="50"/>
      <c r="L159" s="51"/>
      <c r="M159" s="98"/>
    </row>
    <row r="160" spans="4:13" ht="18" customHeight="1">
      <c r="D160" s="250"/>
      <c r="E160" s="290"/>
      <c r="F160" s="294"/>
      <c r="G160" s="61" t="s">
        <v>30</v>
      </c>
      <c r="H160" s="126" t="s">
        <v>420</v>
      </c>
      <c r="I160" s="126" t="s">
        <v>421</v>
      </c>
      <c r="J160" s="39">
        <f t="shared" si="2"/>
        <v>19</v>
      </c>
      <c r="K160" s="101"/>
      <c r="L160" s="214"/>
      <c r="M160" s="102"/>
    </row>
    <row r="161" spans="4:13" ht="15.6" customHeight="1">
      <c r="D161" s="250"/>
      <c r="E161" s="290">
        <v>4</v>
      </c>
      <c r="F161" s="291" t="s">
        <v>425</v>
      </c>
      <c r="G161" s="37" t="s">
        <v>122</v>
      </c>
      <c r="H161" s="292" t="s">
        <v>426</v>
      </c>
      <c r="I161" s="292"/>
      <c r="J161" s="39">
        <f t="shared" si="2"/>
        <v>0</v>
      </c>
      <c r="K161" s="39"/>
      <c r="L161" s="161" t="s">
        <v>123</v>
      </c>
      <c r="M161" s="96"/>
    </row>
    <row r="162" spans="4:13" ht="15.6" customHeight="1">
      <c r="D162" s="250"/>
      <c r="E162" s="290"/>
      <c r="F162" s="293"/>
      <c r="G162" s="44" t="s">
        <v>36</v>
      </c>
      <c r="H162" s="162" t="s">
        <v>427</v>
      </c>
      <c r="I162" s="162" t="s">
        <v>428</v>
      </c>
      <c r="J162" s="39">
        <f t="shared" si="2"/>
        <v>15</v>
      </c>
      <c r="K162" s="50">
        <v>33</v>
      </c>
      <c r="L162" s="51"/>
      <c r="M162" s="98"/>
    </row>
    <row r="163" spans="4:13" ht="15.6" customHeight="1">
      <c r="D163" s="250"/>
      <c r="E163" s="290"/>
      <c r="F163" s="293"/>
      <c r="G163" s="44" t="s">
        <v>38</v>
      </c>
      <c r="H163" s="288" t="s">
        <v>429</v>
      </c>
      <c r="I163" s="288" t="s">
        <v>429</v>
      </c>
      <c r="J163" s="39">
        <f t="shared" si="2"/>
        <v>12</v>
      </c>
      <c r="K163" s="44"/>
      <c r="L163" s="49"/>
      <c r="M163" s="98"/>
    </row>
    <row r="164" spans="4:13" ht="16.5">
      <c r="D164" s="250"/>
      <c r="E164" s="290"/>
      <c r="F164" s="293"/>
      <c r="G164" s="54" t="s">
        <v>26</v>
      </c>
      <c r="H164" s="252" t="s">
        <v>430</v>
      </c>
      <c r="I164" s="183" t="s">
        <v>431</v>
      </c>
      <c r="J164" s="39" t="e">
        <f>LENB(#REF!)</f>
        <v>#REF!</v>
      </c>
      <c r="K164" s="50"/>
      <c r="L164" s="51"/>
      <c r="M164" s="98"/>
    </row>
    <row r="165" spans="4:13" ht="15.6" customHeight="1">
      <c r="D165" s="250"/>
      <c r="E165" s="290"/>
      <c r="F165" s="293"/>
      <c r="G165" s="44" t="s">
        <v>29</v>
      </c>
      <c r="H165" s="162"/>
      <c r="I165" s="162" t="s">
        <v>428</v>
      </c>
      <c r="J165" s="39">
        <f>LENB(I164)</f>
        <v>58</v>
      </c>
      <c r="K165" s="50"/>
      <c r="L165" s="51"/>
      <c r="M165" s="98"/>
    </row>
    <row r="166" spans="4:13" ht="15.6" customHeight="1">
      <c r="D166" s="250"/>
      <c r="E166" s="290"/>
      <c r="F166" s="294"/>
      <c r="G166" s="61" t="s">
        <v>30</v>
      </c>
      <c r="H166" s="162" t="s">
        <v>427</v>
      </c>
      <c r="I166" s="295" t="s">
        <v>428</v>
      </c>
      <c r="J166" s="39">
        <f t="shared" si="2"/>
        <v>15</v>
      </c>
      <c r="K166" s="101"/>
      <c r="L166" s="214"/>
      <c r="M166" s="102"/>
    </row>
    <row r="167" spans="4:13" ht="15.6" customHeight="1">
      <c r="D167" s="250"/>
      <c r="E167" s="290">
        <v>5</v>
      </c>
      <c r="F167" s="291" t="s">
        <v>432</v>
      </c>
      <c r="G167" s="37" t="s">
        <v>122</v>
      </c>
      <c r="H167" s="296" t="s">
        <v>433</v>
      </c>
      <c r="I167" s="297"/>
      <c r="J167" s="39">
        <f t="shared" si="2"/>
        <v>0</v>
      </c>
      <c r="K167" s="39"/>
      <c r="L167" s="161" t="s">
        <v>123</v>
      </c>
      <c r="M167" s="96"/>
    </row>
    <row r="168" spans="4:13" ht="15.6" customHeight="1">
      <c r="D168" s="250"/>
      <c r="E168" s="290"/>
      <c r="F168" s="293"/>
      <c r="G168" s="44" t="s">
        <v>36</v>
      </c>
      <c r="H168" s="298" t="s">
        <v>434</v>
      </c>
      <c r="I168" s="162" t="s">
        <v>435</v>
      </c>
      <c r="J168" s="39">
        <f t="shared" si="2"/>
        <v>16</v>
      </c>
      <c r="K168" s="50">
        <v>33</v>
      </c>
      <c r="L168" s="51"/>
      <c r="M168" s="98"/>
    </row>
    <row r="169" spans="4:13" ht="15.6" customHeight="1">
      <c r="D169" s="250"/>
      <c r="E169" s="290"/>
      <c r="F169" s="293"/>
      <c r="G169" s="44" t="s">
        <v>38</v>
      </c>
      <c r="H169" s="299" t="s">
        <v>436</v>
      </c>
      <c r="I169" s="299" t="s">
        <v>436</v>
      </c>
      <c r="J169" s="39">
        <f t="shared" si="2"/>
        <v>13</v>
      </c>
      <c r="K169" s="44"/>
      <c r="L169" s="49"/>
      <c r="M169" s="98"/>
    </row>
    <row r="170" spans="4:13" ht="16.5">
      <c r="D170" s="250"/>
      <c r="E170" s="290"/>
      <c r="F170" s="293"/>
      <c r="G170" s="54" t="s">
        <v>26</v>
      </c>
      <c r="H170" s="300" t="s">
        <v>437</v>
      </c>
      <c r="I170" s="252" t="s">
        <v>438</v>
      </c>
      <c r="J170" s="39">
        <f t="shared" si="2"/>
        <v>69</v>
      </c>
      <c r="K170" s="50"/>
      <c r="L170" s="51"/>
      <c r="M170" s="98"/>
    </row>
    <row r="171" spans="4:13" ht="15.6" customHeight="1">
      <c r="D171" s="250"/>
      <c r="E171" s="290"/>
      <c r="F171" s="293"/>
      <c r="G171" s="44" t="s">
        <v>29</v>
      </c>
      <c r="H171" s="298"/>
      <c r="I171" s="162" t="s">
        <v>435</v>
      </c>
      <c r="J171" s="39">
        <f t="shared" si="2"/>
        <v>16</v>
      </c>
      <c r="K171" s="50"/>
      <c r="L171" s="51"/>
      <c r="M171" s="98"/>
    </row>
    <row r="172" spans="4:13" ht="15.6" customHeight="1">
      <c r="D172" s="250"/>
      <c r="E172" s="290"/>
      <c r="F172" s="294"/>
      <c r="G172" s="61" t="s">
        <v>30</v>
      </c>
      <c r="H172" s="298" t="s">
        <v>434</v>
      </c>
      <c r="I172" s="126" t="s">
        <v>435</v>
      </c>
      <c r="J172" s="39">
        <f t="shared" si="2"/>
        <v>16</v>
      </c>
      <c r="K172" s="101"/>
      <c r="L172" s="214"/>
      <c r="M172" s="102"/>
    </row>
    <row r="173" spans="4:13" ht="15.6" customHeight="1">
      <c r="D173" s="250"/>
      <c r="E173" s="290">
        <v>6</v>
      </c>
      <c r="F173" s="291" t="s">
        <v>439</v>
      </c>
      <c r="G173" s="69" t="s">
        <v>122</v>
      </c>
      <c r="H173" s="296" t="s">
        <v>440</v>
      </c>
      <c r="I173" s="301"/>
      <c r="J173" s="39">
        <f t="shared" si="2"/>
        <v>0</v>
      </c>
      <c r="K173" s="150"/>
      <c r="L173" s="161" t="s">
        <v>123</v>
      </c>
      <c r="M173" s="96"/>
    </row>
    <row r="174" spans="4:13" ht="15.6" customHeight="1">
      <c r="D174" s="250"/>
      <c r="E174" s="290"/>
      <c r="F174" s="293"/>
      <c r="G174" s="44" t="s">
        <v>36</v>
      </c>
      <c r="H174" s="298" t="s">
        <v>441</v>
      </c>
      <c r="I174" s="162" t="s">
        <v>442</v>
      </c>
      <c r="J174" s="39" t="e">
        <f>LENB(#REF!)</f>
        <v>#REF!</v>
      </c>
      <c r="K174" s="50">
        <v>33</v>
      </c>
      <c r="L174" s="51"/>
      <c r="M174" s="98"/>
    </row>
    <row r="175" spans="4:13" ht="15.6" customHeight="1">
      <c r="D175" s="250"/>
      <c r="E175" s="290"/>
      <c r="F175" s="293"/>
      <c r="G175" s="44" t="s">
        <v>38</v>
      </c>
      <c r="H175" s="299" t="s">
        <v>443</v>
      </c>
      <c r="I175" s="299" t="s">
        <v>443</v>
      </c>
      <c r="J175" s="39">
        <f t="shared" si="2"/>
        <v>17</v>
      </c>
      <c r="K175" s="44"/>
      <c r="L175" s="49"/>
      <c r="M175" s="98"/>
    </row>
    <row r="176" spans="4:13" ht="16.5">
      <c r="D176" s="250"/>
      <c r="E176" s="290"/>
      <c r="F176" s="293"/>
      <c r="G176" s="54" t="s">
        <v>26</v>
      </c>
      <c r="H176" s="300" t="s">
        <v>444</v>
      </c>
      <c r="I176" s="252" t="s">
        <v>445</v>
      </c>
      <c r="J176" s="39">
        <f t="shared" si="2"/>
        <v>54</v>
      </c>
      <c r="K176" s="50"/>
      <c r="L176" s="51"/>
      <c r="M176" s="98"/>
    </row>
    <row r="177" spans="4:13" ht="19.149999999999999" customHeight="1">
      <c r="D177" s="250"/>
      <c r="E177" s="290"/>
      <c r="F177" s="293"/>
      <c r="G177" s="44" t="s">
        <v>29</v>
      </c>
      <c r="H177" s="298"/>
      <c r="I177" s="162" t="s">
        <v>442</v>
      </c>
      <c r="J177" s="39">
        <f t="shared" si="2"/>
        <v>27</v>
      </c>
      <c r="K177" s="50"/>
      <c r="L177" s="51"/>
      <c r="M177" s="98"/>
    </row>
    <row r="178" spans="4:13" ht="15.6" customHeight="1">
      <c r="D178" s="250"/>
      <c r="E178" s="290"/>
      <c r="F178" s="294"/>
      <c r="G178" s="271" t="s">
        <v>30</v>
      </c>
      <c r="H178" s="298" t="s">
        <v>441</v>
      </c>
      <c r="I178" s="162" t="s">
        <v>442</v>
      </c>
      <c r="J178" s="39">
        <f t="shared" si="2"/>
        <v>27</v>
      </c>
      <c r="K178" s="157"/>
      <c r="L178" s="214"/>
      <c r="M178" s="102"/>
    </row>
    <row r="179" spans="4:13" ht="15.6" customHeight="1">
      <c r="D179" s="250"/>
      <c r="E179" s="290">
        <v>7</v>
      </c>
      <c r="F179" s="291" t="s">
        <v>446</v>
      </c>
      <c r="G179" s="37" t="s">
        <v>122</v>
      </c>
      <c r="H179" s="296" t="s">
        <v>447</v>
      </c>
      <c r="I179" s="297"/>
      <c r="J179" s="39">
        <f t="shared" si="2"/>
        <v>0</v>
      </c>
      <c r="K179" s="39"/>
      <c r="L179" s="161" t="s">
        <v>123</v>
      </c>
      <c r="M179" s="96"/>
    </row>
    <row r="180" spans="4:13" ht="15.6" customHeight="1">
      <c r="D180" s="250"/>
      <c r="E180" s="290"/>
      <c r="F180" s="293"/>
      <c r="G180" s="44" t="s">
        <v>36</v>
      </c>
      <c r="H180" s="162" t="s">
        <v>448</v>
      </c>
      <c r="I180" s="125" t="s">
        <v>449</v>
      </c>
      <c r="J180" s="39">
        <f>LENB(I174)</f>
        <v>27</v>
      </c>
      <c r="K180" s="50">
        <v>33</v>
      </c>
      <c r="L180" s="51"/>
      <c r="M180" s="98"/>
    </row>
    <row r="181" spans="4:13" ht="15.6" customHeight="1">
      <c r="D181" s="250"/>
      <c r="E181" s="290"/>
      <c r="F181" s="293"/>
      <c r="G181" s="44" t="s">
        <v>38</v>
      </c>
      <c r="H181" s="288" t="s">
        <v>450</v>
      </c>
      <c r="I181" s="288" t="s">
        <v>450</v>
      </c>
      <c r="J181" s="39">
        <f t="shared" si="2"/>
        <v>27</v>
      </c>
      <c r="K181" s="44"/>
      <c r="L181" s="49"/>
      <c r="M181" s="98"/>
    </row>
    <row r="182" spans="4:13" ht="16.5">
      <c r="D182" s="250"/>
      <c r="E182" s="290"/>
      <c r="F182" s="293"/>
      <c r="G182" s="54" t="s">
        <v>26</v>
      </c>
      <c r="H182" s="252" t="s">
        <v>451</v>
      </c>
      <c r="I182" s="252" t="s">
        <v>452</v>
      </c>
      <c r="J182" s="39">
        <f t="shared" si="2"/>
        <v>70</v>
      </c>
      <c r="K182" s="50"/>
      <c r="L182" s="51"/>
      <c r="M182" s="98"/>
    </row>
    <row r="183" spans="4:13" ht="15.6" customHeight="1">
      <c r="D183" s="250"/>
      <c r="E183" s="290"/>
      <c r="F183" s="293"/>
      <c r="G183" s="44" t="s">
        <v>29</v>
      </c>
      <c r="H183" s="162"/>
      <c r="I183" s="125" t="s">
        <v>449</v>
      </c>
      <c r="J183" s="39">
        <f t="shared" si="2"/>
        <v>23</v>
      </c>
      <c r="K183" s="50"/>
      <c r="L183" s="51"/>
      <c r="M183" s="98"/>
    </row>
    <row r="184" spans="4:13" ht="15.6" customHeight="1">
      <c r="D184" s="250"/>
      <c r="E184" s="290"/>
      <c r="F184" s="294"/>
      <c r="G184" s="61" t="s">
        <v>30</v>
      </c>
      <c r="H184" s="295" t="s">
        <v>448</v>
      </c>
      <c r="I184" s="295" t="s">
        <v>449</v>
      </c>
      <c r="J184" s="39">
        <f t="shared" si="2"/>
        <v>23</v>
      </c>
      <c r="K184" s="101"/>
      <c r="L184" s="214"/>
      <c r="M184" s="102"/>
    </row>
    <row r="185" spans="4:13" ht="15.6" customHeight="1">
      <c r="D185" s="250"/>
      <c r="E185" s="290">
        <v>8</v>
      </c>
      <c r="F185" s="291" t="s">
        <v>453</v>
      </c>
      <c r="G185" s="37" t="s">
        <v>122</v>
      </c>
      <c r="H185" s="296" t="s">
        <v>454</v>
      </c>
      <c r="I185" s="297"/>
      <c r="J185" s="39">
        <f t="shared" si="2"/>
        <v>0</v>
      </c>
      <c r="K185" s="39"/>
      <c r="L185" s="39" t="s">
        <v>455</v>
      </c>
      <c r="M185" s="96"/>
    </row>
    <row r="186" spans="4:13" ht="15.6" customHeight="1">
      <c r="D186" s="250"/>
      <c r="E186" s="290"/>
      <c r="F186" s="293"/>
      <c r="G186" s="44" t="s">
        <v>36</v>
      </c>
      <c r="H186" s="162" t="s">
        <v>456</v>
      </c>
      <c r="I186" s="163"/>
      <c r="J186" s="39">
        <f t="shared" si="2"/>
        <v>0</v>
      </c>
      <c r="K186" s="50">
        <v>33</v>
      </c>
      <c r="L186" s="50"/>
      <c r="M186" s="98"/>
    </row>
    <row r="187" spans="4:13" ht="15.6" customHeight="1">
      <c r="D187" s="250"/>
      <c r="E187" s="290"/>
      <c r="F187" s="293"/>
      <c r="G187" s="44" t="s">
        <v>38</v>
      </c>
      <c r="H187" s="288" t="s">
        <v>457</v>
      </c>
      <c r="I187" s="163"/>
      <c r="J187" s="39">
        <f t="shared" si="2"/>
        <v>0</v>
      </c>
      <c r="K187" s="44"/>
      <c r="L187" s="44"/>
      <c r="M187" s="98"/>
    </row>
    <row r="188" spans="4:13" ht="16.5">
      <c r="D188" s="250"/>
      <c r="E188" s="290"/>
      <c r="F188" s="293"/>
      <c r="G188" s="54" t="s">
        <v>26</v>
      </c>
      <c r="H188" s="252" t="s">
        <v>458</v>
      </c>
      <c r="I188" s="163"/>
      <c r="J188" s="39">
        <f t="shared" si="2"/>
        <v>0</v>
      </c>
      <c r="K188" s="50"/>
      <c r="L188" s="50"/>
      <c r="M188" s="98"/>
    </row>
    <row r="189" spans="4:13" ht="15.6" customHeight="1">
      <c r="D189" s="250"/>
      <c r="E189" s="290"/>
      <c r="F189" s="293"/>
      <c r="G189" s="44" t="s">
        <v>29</v>
      </c>
      <c r="H189" s="162"/>
      <c r="I189" s="163"/>
      <c r="J189" s="39">
        <f t="shared" si="2"/>
        <v>0</v>
      </c>
      <c r="K189" s="50"/>
      <c r="L189" s="50"/>
      <c r="M189" s="98"/>
    </row>
    <row r="190" spans="4:13" ht="15.6" customHeight="1" thickBot="1">
      <c r="D190" s="250"/>
      <c r="E190" s="302"/>
      <c r="F190" s="293"/>
      <c r="G190" s="271" t="s">
        <v>30</v>
      </c>
      <c r="H190" s="295" t="s">
        <v>456</v>
      </c>
      <c r="I190" s="163"/>
      <c r="J190" s="39">
        <f t="shared" si="2"/>
        <v>0</v>
      </c>
      <c r="K190" s="157"/>
      <c r="L190" s="157"/>
      <c r="M190" s="98"/>
    </row>
    <row r="191" spans="4:13">
      <c r="D191" s="43"/>
      <c r="E191" s="303"/>
      <c r="F191" s="304" t="s">
        <v>131</v>
      </c>
      <c r="G191" s="305" t="s">
        <v>36</v>
      </c>
      <c r="H191" s="298" t="s">
        <v>459</v>
      </c>
      <c r="I191" s="298" t="s">
        <v>460</v>
      </c>
      <c r="J191" s="39">
        <f t="shared" si="2"/>
        <v>14</v>
      </c>
      <c r="K191" s="64"/>
      <c r="L191" s="64"/>
      <c r="M191" s="306"/>
    </row>
    <row r="192" spans="4:13" ht="15.6" customHeight="1">
      <c r="D192" s="43"/>
      <c r="E192" s="307"/>
      <c r="F192" s="97" t="s">
        <v>461</v>
      </c>
      <c r="G192" s="69" t="s">
        <v>36</v>
      </c>
      <c r="H192" s="69" t="s">
        <v>462</v>
      </c>
      <c r="I192" s="69" t="s">
        <v>449</v>
      </c>
      <c r="J192" s="39">
        <f t="shared" si="2"/>
        <v>23</v>
      </c>
      <c r="K192" s="150">
        <v>33</v>
      </c>
      <c r="L192" s="150"/>
      <c r="M192" s="98"/>
    </row>
    <row r="193" spans="4:13" ht="15.6" customHeight="1">
      <c r="D193" s="43"/>
      <c r="E193" s="307"/>
      <c r="F193" s="97"/>
      <c r="G193" s="44" t="s">
        <v>38</v>
      </c>
      <c r="H193" s="45" t="str">
        <f>LOWER(H192)</f>
        <v>soundbar buying guide</v>
      </c>
      <c r="I193" s="45" t="s">
        <v>463</v>
      </c>
      <c r="J193" s="39">
        <f t="shared" si="2"/>
        <v>20</v>
      </c>
      <c r="K193" s="44"/>
      <c r="L193" s="44"/>
      <c r="M193" s="98"/>
    </row>
    <row r="194" spans="4:13" ht="17.649999999999999" customHeight="1">
      <c r="D194" s="43"/>
      <c r="E194" s="307"/>
      <c r="F194" s="97"/>
      <c r="G194" s="54" t="s">
        <v>26</v>
      </c>
      <c r="H194" s="56" t="s">
        <v>464</v>
      </c>
      <c r="I194" s="252" t="s">
        <v>452</v>
      </c>
      <c r="J194" s="39">
        <f t="shared" si="2"/>
        <v>70</v>
      </c>
      <c r="K194" s="50"/>
      <c r="L194" s="50"/>
      <c r="M194" s="98"/>
    </row>
    <row r="195" spans="4:13" ht="15.6" customHeight="1">
      <c r="D195" s="43"/>
      <c r="E195" s="307"/>
      <c r="F195" s="100"/>
      <c r="G195" s="61" t="s">
        <v>30</v>
      </c>
      <c r="H195" s="61"/>
      <c r="I195" s="61" t="s">
        <v>449</v>
      </c>
      <c r="J195" s="39">
        <f t="shared" si="2"/>
        <v>23</v>
      </c>
      <c r="K195" s="101"/>
      <c r="L195" s="101"/>
      <c r="M195" s="102"/>
    </row>
    <row r="196" spans="4:13" ht="16.149999999999999" customHeight="1">
      <c r="D196" s="43"/>
      <c r="E196" s="307"/>
      <c r="F196" s="97" t="s">
        <v>465</v>
      </c>
      <c r="G196" s="44" t="s">
        <v>36</v>
      </c>
      <c r="H196" s="69" t="s">
        <v>466</v>
      </c>
      <c r="I196" s="69" t="s">
        <v>435</v>
      </c>
      <c r="J196" s="39">
        <f t="shared" si="2"/>
        <v>16</v>
      </c>
      <c r="K196" s="50">
        <v>33</v>
      </c>
      <c r="L196" s="50"/>
      <c r="M196" s="96"/>
    </row>
    <row r="197" spans="4:13" ht="16.149999999999999" customHeight="1">
      <c r="D197" s="43"/>
      <c r="E197" s="307"/>
      <c r="F197" s="97"/>
      <c r="G197" s="44" t="s">
        <v>38</v>
      </c>
      <c r="H197" s="45" t="str">
        <f>LOWER(H196)</f>
        <v>why the frame</v>
      </c>
      <c r="I197" s="45" t="s">
        <v>436</v>
      </c>
      <c r="J197" s="39">
        <f t="shared" si="2"/>
        <v>13</v>
      </c>
      <c r="K197" s="44"/>
      <c r="L197" s="44"/>
      <c r="M197" s="98"/>
    </row>
    <row r="198" spans="4:13" ht="17.649999999999999" customHeight="1">
      <c r="D198" s="43"/>
      <c r="E198" s="307"/>
      <c r="F198" s="97"/>
      <c r="G198" s="54" t="s">
        <v>26</v>
      </c>
      <c r="H198" s="54" t="s">
        <v>437</v>
      </c>
      <c r="I198" s="56" t="s">
        <v>438</v>
      </c>
      <c r="J198" s="39">
        <f t="shared" si="2"/>
        <v>69</v>
      </c>
      <c r="K198" s="50"/>
      <c r="L198" s="50"/>
      <c r="M198" s="98"/>
    </row>
    <row r="199" spans="4:13" ht="16.149999999999999" customHeight="1">
      <c r="D199" s="43"/>
      <c r="E199" s="307"/>
      <c r="F199" s="100"/>
      <c r="G199" s="61" t="s">
        <v>30</v>
      </c>
      <c r="H199" s="61"/>
      <c r="I199" s="69" t="s">
        <v>435</v>
      </c>
      <c r="J199" s="39">
        <f t="shared" si="2"/>
        <v>16</v>
      </c>
      <c r="K199" s="101"/>
      <c r="L199" s="101"/>
      <c r="M199" s="102"/>
    </row>
    <row r="200" spans="4:13" ht="16.149999999999999" customHeight="1">
      <c r="D200" s="43"/>
      <c r="E200" s="307"/>
      <c r="F200" s="97" t="s">
        <v>467</v>
      </c>
      <c r="G200" s="44" t="s">
        <v>36</v>
      </c>
      <c r="H200" s="37" t="s">
        <v>468</v>
      </c>
      <c r="I200" s="37" t="s">
        <v>469</v>
      </c>
      <c r="J200" s="39">
        <f t="shared" si="2"/>
        <v>16</v>
      </c>
      <c r="K200" s="50">
        <v>33</v>
      </c>
      <c r="L200" s="50"/>
      <c r="M200" s="96"/>
    </row>
    <row r="201" spans="4:13" ht="16.149999999999999" customHeight="1">
      <c r="D201" s="43"/>
      <c r="E201" s="307"/>
      <c r="F201" s="97"/>
      <c r="G201" s="44" t="s">
        <v>38</v>
      </c>
      <c r="H201" s="45" t="str">
        <f>LOWER(H200)</f>
        <v>samsung smart tv</v>
      </c>
      <c r="I201" s="45" t="s">
        <v>470</v>
      </c>
      <c r="J201" s="39">
        <f t="shared" ref="J201:J214" si="3">LENB(I201)</f>
        <v>16</v>
      </c>
      <c r="K201" s="44"/>
      <c r="L201" s="44"/>
      <c r="M201" s="98"/>
    </row>
    <row r="202" spans="4:13" ht="17.649999999999999" customHeight="1">
      <c r="D202" s="43"/>
      <c r="E202" s="307"/>
      <c r="F202" s="97"/>
      <c r="G202" s="54" t="s">
        <v>26</v>
      </c>
      <c r="H202" s="54" t="s">
        <v>471</v>
      </c>
      <c r="I202" s="56" t="s">
        <v>472</v>
      </c>
      <c r="J202" s="39">
        <f t="shared" si="3"/>
        <v>58</v>
      </c>
      <c r="K202" s="50"/>
      <c r="L202" s="50"/>
      <c r="M202" s="98"/>
    </row>
    <row r="203" spans="4:13" ht="16.149999999999999" customHeight="1">
      <c r="D203" s="43"/>
      <c r="E203" s="307"/>
      <c r="F203" s="100"/>
      <c r="G203" s="271" t="s">
        <v>30</v>
      </c>
      <c r="H203" s="61"/>
      <c r="I203" s="37" t="s">
        <v>469</v>
      </c>
      <c r="J203" s="39">
        <f t="shared" si="3"/>
        <v>16</v>
      </c>
      <c r="K203" s="157"/>
      <c r="L203" s="157"/>
      <c r="M203" s="98"/>
    </row>
    <row r="204" spans="4:13" ht="16.149999999999999" customHeight="1">
      <c r="D204" s="43"/>
      <c r="E204" s="307"/>
      <c r="F204" s="97" t="s">
        <v>473</v>
      </c>
      <c r="G204" s="37" t="s">
        <v>36</v>
      </c>
      <c r="H204" s="37" t="s">
        <v>474</v>
      </c>
      <c r="I204" s="37" t="s">
        <v>475</v>
      </c>
      <c r="J204" s="39">
        <f t="shared" si="3"/>
        <v>22</v>
      </c>
      <c r="K204" s="39">
        <v>33</v>
      </c>
      <c r="L204" s="39"/>
      <c r="M204" s="96"/>
    </row>
    <row r="205" spans="4:13" ht="16.149999999999999" customHeight="1">
      <c r="D205" s="43"/>
      <c r="E205" s="307"/>
      <c r="F205" s="97"/>
      <c r="G205" s="44" t="s">
        <v>38</v>
      </c>
      <c r="H205" s="45" t="str">
        <f>LOWER(H204)</f>
        <v>best gaming tv</v>
      </c>
      <c r="I205" s="45" t="s">
        <v>476</v>
      </c>
      <c r="J205" s="39">
        <f t="shared" si="3"/>
        <v>14</v>
      </c>
      <c r="K205" s="44"/>
      <c r="L205" s="44"/>
      <c r="M205" s="98"/>
    </row>
    <row r="206" spans="4:13" ht="17.649999999999999" customHeight="1">
      <c r="D206" s="43"/>
      <c r="E206" s="307"/>
      <c r="F206" s="97"/>
      <c r="G206" s="54" t="s">
        <v>26</v>
      </c>
      <c r="H206" s="54" t="s">
        <v>477</v>
      </c>
      <c r="I206" s="56" t="s">
        <v>478</v>
      </c>
      <c r="J206" s="39">
        <f t="shared" si="3"/>
        <v>48</v>
      </c>
      <c r="K206" s="50"/>
      <c r="L206" s="50"/>
      <c r="M206" s="98"/>
    </row>
    <row r="207" spans="4:13" ht="16.149999999999999" customHeight="1">
      <c r="D207" s="43"/>
      <c r="E207" s="307"/>
      <c r="F207" s="100"/>
      <c r="G207" s="61" t="s">
        <v>30</v>
      </c>
      <c r="H207" s="61"/>
      <c r="I207" s="37" t="s">
        <v>475</v>
      </c>
      <c r="J207" s="39">
        <f t="shared" si="3"/>
        <v>22</v>
      </c>
      <c r="K207" s="101"/>
      <c r="L207" s="101"/>
      <c r="M207" s="102"/>
    </row>
    <row r="208" spans="4:13" ht="16.149999999999999" customHeight="1">
      <c r="D208" s="43"/>
      <c r="E208" s="307"/>
      <c r="F208" s="97" t="s">
        <v>479</v>
      </c>
      <c r="G208" s="44" t="s">
        <v>36</v>
      </c>
      <c r="H208" s="37" t="s">
        <v>480</v>
      </c>
      <c r="I208" s="37" t="s">
        <v>481</v>
      </c>
      <c r="J208" s="39">
        <f t="shared" si="3"/>
        <v>24</v>
      </c>
      <c r="K208" s="50">
        <v>33</v>
      </c>
      <c r="L208" s="50"/>
      <c r="M208" s="96"/>
    </row>
    <row r="209" spans="4:13" ht="16.149999999999999" customHeight="1">
      <c r="D209" s="43"/>
      <c r="E209" s="307"/>
      <c r="F209" s="97"/>
      <c r="G209" s="44" t="s">
        <v>38</v>
      </c>
      <c r="H209" s="45" t="str">
        <f>LOWER(H208)</f>
        <v>super big tv</v>
      </c>
      <c r="I209" s="45" t="s">
        <v>482</v>
      </c>
      <c r="J209" s="39">
        <f t="shared" si="3"/>
        <v>12</v>
      </c>
      <c r="K209" s="44"/>
      <c r="L209" s="44"/>
      <c r="M209" s="98"/>
    </row>
    <row r="210" spans="4:13" ht="17.649999999999999" customHeight="1">
      <c r="D210" s="43"/>
      <c r="E210" s="307"/>
      <c r="F210" s="97"/>
      <c r="G210" s="54" t="s">
        <v>26</v>
      </c>
      <c r="H210" s="54" t="s">
        <v>483</v>
      </c>
      <c r="I210" s="56" t="s">
        <v>484</v>
      </c>
      <c r="J210" s="39">
        <f t="shared" si="3"/>
        <v>51</v>
      </c>
      <c r="K210" s="50"/>
      <c r="L210" s="50"/>
      <c r="M210" s="98"/>
    </row>
    <row r="211" spans="4:13" ht="16.149999999999999" customHeight="1">
      <c r="D211" s="43"/>
      <c r="E211" s="307"/>
      <c r="F211" s="100"/>
      <c r="G211" s="61" t="s">
        <v>30</v>
      </c>
      <c r="H211" s="61"/>
      <c r="I211" s="305" t="s">
        <v>481</v>
      </c>
      <c r="J211" s="39">
        <f t="shared" si="3"/>
        <v>24</v>
      </c>
      <c r="K211" s="101"/>
      <c r="L211" s="101"/>
      <c r="M211" s="102"/>
    </row>
    <row r="212" spans="4:13" ht="15.6" customHeight="1">
      <c r="D212" s="43"/>
      <c r="E212" s="307"/>
      <c r="F212" s="97" t="s">
        <v>485</v>
      </c>
      <c r="G212" s="44" t="s">
        <v>36</v>
      </c>
      <c r="H212" s="69" t="s">
        <v>486</v>
      </c>
      <c r="I212" s="69" t="s">
        <v>487</v>
      </c>
      <c r="J212" s="39">
        <f t="shared" si="3"/>
        <v>31</v>
      </c>
      <c r="K212" s="50">
        <v>33</v>
      </c>
      <c r="L212" s="50"/>
      <c r="M212" s="96"/>
    </row>
    <row r="213" spans="4:13" ht="15.6" customHeight="1">
      <c r="D213" s="43"/>
      <c r="E213" s="307"/>
      <c r="F213" s="97"/>
      <c r="G213" s="44" t="s">
        <v>38</v>
      </c>
      <c r="H213" s="45" t="str">
        <f>LOWER(H212)</f>
        <v>best samsung tv for sports</v>
      </c>
      <c r="I213" s="45" t="s">
        <v>488</v>
      </c>
      <c r="J213" s="39">
        <f t="shared" si="3"/>
        <v>26</v>
      </c>
      <c r="K213" s="44"/>
      <c r="L213" s="44"/>
      <c r="M213" s="98"/>
    </row>
    <row r="214" spans="4:13" ht="15.6" customHeight="1">
      <c r="D214" s="43"/>
      <c r="E214" s="307"/>
      <c r="F214" s="97"/>
      <c r="G214" s="54" t="s">
        <v>26</v>
      </c>
      <c r="H214" s="54" t="s">
        <v>489</v>
      </c>
      <c r="I214" s="56" t="s">
        <v>490</v>
      </c>
      <c r="J214" s="39">
        <f t="shared" si="3"/>
        <v>48</v>
      </c>
      <c r="K214" s="50"/>
      <c r="L214" s="50"/>
      <c r="M214" s="98"/>
    </row>
    <row r="215" spans="4:13" ht="16.149999999999999" customHeight="1" thickBot="1">
      <c r="D215" s="166"/>
      <c r="E215" s="308"/>
      <c r="F215" s="104"/>
      <c r="G215" s="309" t="s">
        <v>30</v>
      </c>
      <c r="H215" s="309"/>
      <c r="I215" s="61" t="s">
        <v>487</v>
      </c>
      <c r="J215" s="172">
        <f>LENB(I215)</f>
        <v>31</v>
      </c>
      <c r="K215" s="172"/>
      <c r="L215" s="172"/>
      <c r="M215" s="310"/>
    </row>
  </sheetData>
  <mergeCells count="103">
    <mergeCell ref="E212:E215"/>
    <mergeCell ref="F212:F215"/>
    <mergeCell ref="M212:M215"/>
    <mergeCell ref="E204:E207"/>
    <mergeCell ref="F204:F207"/>
    <mergeCell ref="M204:M207"/>
    <mergeCell ref="E208:E211"/>
    <mergeCell ref="F208:F211"/>
    <mergeCell ref="M208:M211"/>
    <mergeCell ref="E196:E199"/>
    <mergeCell ref="F196:F199"/>
    <mergeCell ref="M196:M199"/>
    <mergeCell ref="E200:E203"/>
    <mergeCell ref="F200:F203"/>
    <mergeCell ref="M200:M203"/>
    <mergeCell ref="E185:E190"/>
    <mergeCell ref="F185:F190"/>
    <mergeCell ref="M185:M190"/>
    <mergeCell ref="E192:E195"/>
    <mergeCell ref="F192:F195"/>
    <mergeCell ref="M192:M195"/>
    <mergeCell ref="E173:E178"/>
    <mergeCell ref="F173:F178"/>
    <mergeCell ref="M173:M178"/>
    <mergeCell ref="E179:E184"/>
    <mergeCell ref="F179:F184"/>
    <mergeCell ref="M179:M184"/>
    <mergeCell ref="F155:F160"/>
    <mergeCell ref="M155:M160"/>
    <mergeCell ref="E161:E166"/>
    <mergeCell ref="F161:F166"/>
    <mergeCell ref="M161:M166"/>
    <mergeCell ref="E167:E172"/>
    <mergeCell ref="F167:F172"/>
    <mergeCell ref="M167:M172"/>
    <mergeCell ref="F138:F141"/>
    <mergeCell ref="M138:M141"/>
    <mergeCell ref="D143:D215"/>
    <mergeCell ref="E143:E148"/>
    <mergeCell ref="F143:F148"/>
    <mergeCell ref="M143:M148"/>
    <mergeCell ref="E149:E154"/>
    <mergeCell ref="F149:F154"/>
    <mergeCell ref="M149:M154"/>
    <mergeCell ref="E155:E160"/>
    <mergeCell ref="F124:F129"/>
    <mergeCell ref="M124:M129"/>
    <mergeCell ref="F130:F133"/>
    <mergeCell ref="M130:M133"/>
    <mergeCell ref="F134:F137"/>
    <mergeCell ref="M134:M137"/>
    <mergeCell ref="F112:F115"/>
    <mergeCell ref="M112:M115"/>
    <mergeCell ref="F116:F119"/>
    <mergeCell ref="M116:M119"/>
    <mergeCell ref="F120:F123"/>
    <mergeCell ref="M120:M123"/>
    <mergeCell ref="F100:F103"/>
    <mergeCell ref="M100:M103"/>
    <mergeCell ref="F104:F107"/>
    <mergeCell ref="M104:M107"/>
    <mergeCell ref="F108:F111"/>
    <mergeCell ref="M108:M111"/>
    <mergeCell ref="F86:F91"/>
    <mergeCell ref="M86:M91"/>
    <mergeCell ref="F92:F95"/>
    <mergeCell ref="M92:M95"/>
    <mergeCell ref="F96:F99"/>
    <mergeCell ref="M96:M99"/>
    <mergeCell ref="F68:F73"/>
    <mergeCell ref="M68:M73"/>
    <mergeCell ref="F74:F79"/>
    <mergeCell ref="M74:M79"/>
    <mergeCell ref="F80:F85"/>
    <mergeCell ref="M80:M85"/>
    <mergeCell ref="F50:F55"/>
    <mergeCell ref="M50:M55"/>
    <mergeCell ref="F56:F61"/>
    <mergeCell ref="M56:M61"/>
    <mergeCell ref="F62:F67"/>
    <mergeCell ref="M62:M67"/>
    <mergeCell ref="F32:F37"/>
    <mergeCell ref="M32:M37"/>
    <mergeCell ref="F38:F43"/>
    <mergeCell ref="M38:M43"/>
    <mergeCell ref="F44:F49"/>
    <mergeCell ref="M44:M49"/>
    <mergeCell ref="D8:E13"/>
    <mergeCell ref="F8:F13"/>
    <mergeCell ref="M8:M13"/>
    <mergeCell ref="D14:E141"/>
    <mergeCell ref="F14:F19"/>
    <mergeCell ref="M14:M19"/>
    <mergeCell ref="F20:F25"/>
    <mergeCell ref="M20:M25"/>
    <mergeCell ref="F26:F31"/>
    <mergeCell ref="M26:M31"/>
    <mergeCell ref="B3:G3"/>
    <mergeCell ref="D6:F7"/>
    <mergeCell ref="G6:G7"/>
    <mergeCell ref="J6:J7"/>
    <mergeCell ref="K6:K7"/>
    <mergeCell ref="M6:M7"/>
  </mergeCells>
  <phoneticPr fontId="4" type="noConversion"/>
  <conditionalFormatting sqref="K9:L9">
    <cfRule type="expression" dxfId="128" priority="26">
      <formula>J9&gt;K9</formula>
    </cfRule>
  </conditionalFormatting>
  <conditionalFormatting sqref="K15:L15">
    <cfRule type="expression" dxfId="127" priority="42">
      <formula>J15&gt;K15</formula>
    </cfRule>
  </conditionalFormatting>
  <conditionalFormatting sqref="K21:L21">
    <cfRule type="expression" dxfId="126" priority="41">
      <formula>J21&gt;K21</formula>
    </cfRule>
  </conditionalFormatting>
  <conditionalFormatting sqref="K27:L27">
    <cfRule type="expression" dxfId="125" priority="40">
      <formula>J27&gt;K27</formula>
    </cfRule>
  </conditionalFormatting>
  <conditionalFormatting sqref="K33:L33">
    <cfRule type="expression" dxfId="124" priority="39">
      <formula>J33&gt;K33</formula>
    </cfRule>
  </conditionalFormatting>
  <conditionalFormatting sqref="K39:L39">
    <cfRule type="expression" dxfId="123" priority="38">
      <formula>J39&gt;K39</formula>
    </cfRule>
  </conditionalFormatting>
  <conditionalFormatting sqref="K45:L45">
    <cfRule type="expression" dxfId="122" priority="37">
      <formula>J45&gt;K45</formula>
    </cfRule>
  </conditionalFormatting>
  <conditionalFormatting sqref="K51:L51">
    <cfRule type="expression" dxfId="121" priority="36">
      <formula>J51&gt;K51</formula>
    </cfRule>
  </conditionalFormatting>
  <conditionalFormatting sqref="K57:L57">
    <cfRule type="expression" dxfId="120" priority="34">
      <formula>J57&gt;K57</formula>
    </cfRule>
  </conditionalFormatting>
  <conditionalFormatting sqref="K59:L59">
    <cfRule type="expression" dxfId="119" priority="35">
      <formula>J59&gt;K59</formula>
    </cfRule>
  </conditionalFormatting>
  <conditionalFormatting sqref="K63:L63">
    <cfRule type="expression" dxfId="118" priority="33">
      <formula>J63&gt;K63</formula>
    </cfRule>
  </conditionalFormatting>
  <conditionalFormatting sqref="K69:L69">
    <cfRule type="expression" dxfId="117" priority="32">
      <formula>J69&gt;K69</formula>
    </cfRule>
  </conditionalFormatting>
  <conditionalFormatting sqref="K75:L75">
    <cfRule type="expression" dxfId="116" priority="25">
      <formula>J75&gt;K75</formula>
    </cfRule>
  </conditionalFormatting>
  <conditionalFormatting sqref="K81:L81">
    <cfRule type="expression" dxfId="115" priority="23">
      <formula>J81&gt;K81</formula>
    </cfRule>
  </conditionalFormatting>
  <conditionalFormatting sqref="K83:L83">
    <cfRule type="expression" dxfId="114" priority="24">
      <formula>J83&gt;K83</formula>
    </cfRule>
  </conditionalFormatting>
  <conditionalFormatting sqref="K87:L87">
    <cfRule type="expression" dxfId="113" priority="13">
      <formula>J87&gt;K87</formula>
    </cfRule>
  </conditionalFormatting>
  <conditionalFormatting sqref="K89:L89">
    <cfRule type="expression" dxfId="112" priority="14">
      <formula>J89&gt;K89</formula>
    </cfRule>
  </conditionalFormatting>
  <conditionalFormatting sqref="K92:L92">
    <cfRule type="expression" dxfId="111" priority="12">
      <formula>J92&gt;K92</formula>
    </cfRule>
  </conditionalFormatting>
  <conditionalFormatting sqref="K100:L100">
    <cfRule type="expression" dxfId="110" priority="9">
      <formula>J100&gt;K100</formula>
    </cfRule>
  </conditionalFormatting>
  <conditionalFormatting sqref="K104:L104">
    <cfRule type="expression" dxfId="109" priority="8">
      <formula>J104&gt;K104</formula>
    </cfRule>
  </conditionalFormatting>
  <conditionalFormatting sqref="K108:L108">
    <cfRule type="expression" dxfId="108" priority="7">
      <formula>J108&gt;K108</formula>
    </cfRule>
  </conditionalFormatting>
  <conditionalFormatting sqref="K112:L112">
    <cfRule type="expression" dxfId="107" priority="6">
      <formula>J112&gt;K112</formula>
    </cfRule>
  </conditionalFormatting>
  <conditionalFormatting sqref="K116:L116">
    <cfRule type="expression" dxfId="106" priority="5">
      <formula>J116&gt;K116</formula>
    </cfRule>
  </conditionalFormatting>
  <conditionalFormatting sqref="K120:L120">
    <cfRule type="expression" dxfId="105" priority="4">
      <formula>J120&gt;K120</formula>
    </cfRule>
  </conditionalFormatting>
  <conditionalFormatting sqref="K125:L125">
    <cfRule type="expression" dxfId="104" priority="10">
      <formula>J125&gt;K125</formula>
    </cfRule>
  </conditionalFormatting>
  <conditionalFormatting sqref="K130:L130">
    <cfRule type="expression" dxfId="103" priority="3">
      <formula>J130&gt;K130</formula>
    </cfRule>
  </conditionalFormatting>
  <conditionalFormatting sqref="K134:L134">
    <cfRule type="expression" dxfId="102" priority="2">
      <formula>J134&gt;K134</formula>
    </cfRule>
  </conditionalFormatting>
  <conditionalFormatting sqref="K138:L138">
    <cfRule type="expression" dxfId="101" priority="1">
      <formula>J138&gt;K138</formula>
    </cfRule>
  </conditionalFormatting>
  <conditionalFormatting sqref="K144:L144">
    <cfRule type="expression" dxfId="100" priority="31">
      <formula>J144&gt;K144</formula>
    </cfRule>
  </conditionalFormatting>
  <conditionalFormatting sqref="K150:L150">
    <cfRule type="expression" dxfId="99" priority="11">
      <formula>J150&gt;K150</formula>
    </cfRule>
  </conditionalFormatting>
  <conditionalFormatting sqref="K156:L156">
    <cfRule type="expression" dxfId="98" priority="30">
      <formula>J156&gt;K156</formula>
    </cfRule>
  </conditionalFormatting>
  <conditionalFormatting sqref="K162:L162">
    <cfRule type="expression" dxfId="97" priority="29">
      <formula>J162&gt;K162</formula>
    </cfRule>
  </conditionalFormatting>
  <conditionalFormatting sqref="K168:L168">
    <cfRule type="expression" dxfId="96" priority="28">
      <formula>J168&gt;K168</formula>
    </cfRule>
  </conditionalFormatting>
  <conditionalFormatting sqref="K174:L174">
    <cfRule type="expression" dxfId="95" priority="27">
      <formula>J174&gt;K174</formula>
    </cfRule>
  </conditionalFormatting>
  <conditionalFormatting sqref="K180:L180">
    <cfRule type="expression" dxfId="94" priority="21">
      <formula>J180&gt;K180</formula>
    </cfRule>
  </conditionalFormatting>
  <conditionalFormatting sqref="K186:L186">
    <cfRule type="expression" dxfId="93" priority="22">
      <formula>J186&gt;K186</formula>
    </cfRule>
  </conditionalFormatting>
  <conditionalFormatting sqref="K192:L192">
    <cfRule type="expression" dxfId="92" priority="20">
      <formula>J192&gt;K192</formula>
    </cfRule>
  </conditionalFormatting>
  <conditionalFormatting sqref="K196:L196">
    <cfRule type="expression" dxfId="91" priority="19">
      <formula>J196&gt;K196</formula>
    </cfRule>
  </conditionalFormatting>
  <conditionalFormatting sqref="K200:L200">
    <cfRule type="expression" dxfId="90" priority="18">
      <formula>J200&gt;K200</formula>
    </cfRule>
  </conditionalFormatting>
  <conditionalFormatting sqref="K204:L204">
    <cfRule type="expression" dxfId="89" priority="17">
      <formula>J204&gt;K204</formula>
    </cfRule>
  </conditionalFormatting>
  <conditionalFormatting sqref="K208:L208">
    <cfRule type="expression" dxfId="88" priority="16">
      <formula>J208&gt;K208</formula>
    </cfRule>
  </conditionalFormatting>
  <conditionalFormatting sqref="K212:L212">
    <cfRule type="expression" dxfId="87" priority="15">
      <formula>J212&gt;K212</formula>
    </cfRule>
  </conditionalFormatting>
  <conditionalFormatting sqref="L96">
    <cfRule type="expression" dxfId="86" priority="43">
      <formula>I96&gt;L96</formula>
    </cfRule>
  </conditionalFormatting>
  <hyperlinks>
    <hyperlink ref="H182" r:id="rId1" xr:uid="{680AC9BE-E1EC-42D5-9CBB-3DD85F13B702}"/>
    <hyperlink ref="H146" r:id="rId2" xr:uid="{A3ABEE75-8B54-4AB3-8AF2-A40A84F65ECF}"/>
    <hyperlink ref="H152" r:id="rId3" display="https://www.samsung.com/uk/tvs/help-me-choose/" xr:uid="{9AB577E0-E5D8-45CE-A914-7AB2BE1C335A}"/>
    <hyperlink ref="H158" r:id="rId4" xr:uid="{DA439A35-3E86-4C56-8249-5DF1848353CB}"/>
    <hyperlink ref="H164" r:id="rId5" xr:uid="{13281A51-7C5F-4CA4-A8C2-F5FC5E4EC8BC}"/>
    <hyperlink ref="H170" r:id="rId6" xr:uid="{B9BB0BE7-25F1-4150-9DC4-E5D85FB6719B}"/>
    <hyperlink ref="H188" r:id="rId7" xr:uid="{79E02578-0D6A-490E-BC01-B687980FA7EA}"/>
    <hyperlink ref="H176" r:id="rId8" xr:uid="{3DAE71A2-3866-4E37-B714-465516332F39}"/>
    <hyperlink ref="H89" r:id="rId9" xr:uid="{3A24B26D-37FA-45F3-B380-2239CF6B41DB}"/>
    <hyperlink ref="H29" r:id="rId10" xr:uid="{1DECADCC-1463-4249-8293-168CE68AFB69}"/>
    <hyperlink ref="H35" r:id="rId11" xr:uid="{B9DD3723-89C3-42A5-85D2-62D8E8E2B608}"/>
    <hyperlink ref="H41" r:id="rId12" xr:uid="{AF6FC27B-91E7-482F-B046-71275798200C}"/>
    <hyperlink ref="H47" r:id="rId13" xr:uid="{E884F25F-EA8D-4550-98BE-2C1BAABFEF01}"/>
    <hyperlink ref="H53" r:id="rId14" xr:uid="{38D24123-16B8-40BD-B70E-29FF04A5C53D}"/>
    <hyperlink ref="H65" r:id="rId15" xr:uid="{6790305F-7F22-4347-8C99-EE87B735F8EF}"/>
    <hyperlink ref="H71" r:id="rId16" xr:uid="{76F271C7-4BE2-4141-8C0E-A40382A76CE8}"/>
    <hyperlink ref="H77" r:id="rId17" xr:uid="{FD6A6C03-03C7-427A-8BDC-3EE480787476}"/>
    <hyperlink ref="H83" r:id="rId18" xr:uid="{45DB4011-A789-4BE7-9F56-C8454E560F5F}"/>
    <hyperlink ref="H59" r:id="rId19" xr:uid="{13CF4C62-A25C-4161-9A82-7CA23B46789A}"/>
    <hyperlink ref="H23" r:id="rId20" xr:uid="{000C6CB1-0094-429E-9475-B0C8E7921739}"/>
    <hyperlink ref="H17" r:id="rId21" xr:uid="{283FE5A2-29BF-4AE5-A54F-B6C1A3E5EE69}"/>
    <hyperlink ref="H194" r:id="rId22" xr:uid="{3BAB5493-DA6B-44FC-84D6-57D1E97BD701}"/>
    <hyperlink ref="I17" r:id="rId23" xr:uid="{21952663-A654-4493-86CE-199ABBE1EDD7}"/>
    <hyperlink ref="I23" r:id="rId24" xr:uid="{0E29AF7E-5BC7-4DCE-98B0-658EEB94B48D}"/>
    <hyperlink ref="I29" r:id="rId25" xr:uid="{EB6F3240-60F6-451F-9DA4-5361708C26E0}"/>
    <hyperlink ref="I35" r:id="rId26" xr:uid="{857E838D-2025-4768-9B81-162130BB33E3}"/>
    <hyperlink ref="I41" r:id="rId27" xr:uid="{D8F0BE90-55DF-4E45-AF13-291D0CC720F4}"/>
    <hyperlink ref="I47" r:id="rId28" xr:uid="{C7135436-FEF8-4AF3-B9A8-3A35CAAF6687}"/>
    <hyperlink ref="I65" r:id="rId29" xr:uid="{0BC4AFAB-2037-428C-91C0-20E3614FD93B}"/>
    <hyperlink ref="I71" r:id="rId30" xr:uid="{39D9C2E6-0BDB-4056-9358-A6D4B701407F}"/>
    <hyperlink ref="I77" r:id="rId31" xr:uid="{F08A96A6-4D88-4C14-81CF-DA77F6C719E2}"/>
    <hyperlink ref="I83" r:id="rId32" xr:uid="{51D8C97B-4817-4B95-A74F-9CFDBB7D508A}"/>
    <hyperlink ref="I89" r:id="rId33" xr:uid="{D0137AD6-12E4-451C-8CD3-CB4A9230EE12}"/>
    <hyperlink ref="I102" r:id="rId34" xr:uid="{39AA3C9C-9C3A-4F7A-951F-D5FA17633EBD}"/>
    <hyperlink ref="I106" r:id="rId35" xr:uid="{26149F3B-AF6F-404F-970C-F1E937FB6567}"/>
    <hyperlink ref="I110" r:id="rId36" xr:uid="{191C1C58-CB60-410B-BE51-93FAC14288B2}"/>
    <hyperlink ref="I114" r:id="rId37" xr:uid="{2AE754D8-F17B-45C1-8AD4-BE37CD009058}"/>
    <hyperlink ref="I118" r:id="rId38" xr:uid="{96A3759D-4F57-4BDD-8F7B-46E56C9B5FF7}"/>
    <hyperlink ref="I122" r:id="rId39" xr:uid="{55B51F48-717C-4B4F-B2F6-3BE30C154254}"/>
    <hyperlink ref="I127" r:id="rId40" xr:uid="{99DDA232-E1FE-4230-AC1D-221D249B2BA0}"/>
    <hyperlink ref="I132" r:id="rId41" xr:uid="{587305C4-08F4-4FC5-87D7-280433C37209}"/>
    <hyperlink ref="I136" r:id="rId42" xr:uid="{565FCE35-AA4B-4CB4-9FFA-28342B10B3C3}"/>
    <hyperlink ref="I140" r:id="rId43" xr:uid="{0A78A5E0-1A56-458C-A411-CDDEA1F28B22}"/>
    <hyperlink ref="I152" r:id="rId44" xr:uid="{BF58E9F7-427C-41FC-9E63-616DA528E5A0}"/>
    <hyperlink ref="I158" r:id="rId45" xr:uid="{D103839A-0032-4B5D-AA6B-EA6A6C55E7FF}"/>
    <hyperlink ref="I170" r:id="rId46" xr:uid="{F2F41E0B-52C4-44FB-A99B-65BD8F87F6D1}"/>
    <hyperlink ref="I176" r:id="rId47" xr:uid="{DC65E04D-5F77-47A2-ADA2-8CE61D4C4DAB}"/>
    <hyperlink ref="I182" r:id="rId48" xr:uid="{2A6088D1-1A0C-4888-BD30-6D006B52A9CD}"/>
    <hyperlink ref="I194" r:id="rId49" xr:uid="{985BAD26-93E0-4747-93BE-BD83983C0B12}"/>
    <hyperlink ref="I198" r:id="rId50" xr:uid="{14423EEF-6AE2-45A8-8AF5-3AA44307FAF0}"/>
    <hyperlink ref="I202" r:id="rId51" xr:uid="{66700340-A860-43E8-B80E-A56D6EC96C5C}"/>
    <hyperlink ref="I206" r:id="rId52" xr:uid="{8224491E-9F0F-4A7B-B76D-3E8ABA6B53AA}"/>
    <hyperlink ref="I210" r:id="rId53" xr:uid="{1FF9BD4E-A98C-49B7-8038-869E6FA49280}"/>
    <hyperlink ref="I214" r:id="rId54" xr:uid="{7B4D4572-9A6E-4937-AE67-5E660E5CC67F}"/>
    <hyperlink ref="I11" r:id="rId55" xr:uid="{60A607B8-ADC7-4465-9A39-7FC8F2C7F86D}"/>
    <hyperlink ref="H11" r:id="rId56" xr:uid="{E1BDBF82-3390-4CAA-BD61-519BAFC2079E}"/>
    <hyperlink ref="I98" r:id="rId57" xr:uid="{F1E625CF-3DC5-4FC2-96A4-827971295D2D}"/>
    <hyperlink ref="I164" r:id="rId58" xr:uid="{8A0EB54F-522F-4C8D-8728-AE4455990847}"/>
  </hyperlinks>
  <pageMargins left="0.7" right="0.7" top="0.75" bottom="0.75" header="0.3" footer="0.3"/>
  <pageSetup paperSize="9" orientation="portrait" r:id="rId59"/>
  <drawing r:id="rId60"/>
  <legacyDrawing r:id="rId6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C745-8898-4F84-9579-C4C2B423E83B}">
  <sheetPr>
    <pageSetUpPr autoPageBreaks="0"/>
  </sheetPr>
  <dimension ref="A2:L192"/>
  <sheetViews>
    <sheetView showGridLines="0" topLeftCell="G1" zoomScale="84" zoomScaleNormal="70" workbookViewId="0">
      <selection activeCell="L128" sqref="L128:L133"/>
    </sheetView>
  </sheetViews>
  <sheetFormatPr defaultColWidth="8.75" defaultRowHeight="19.5"/>
  <cols>
    <col min="1" max="1" width="11.125" style="1" customWidth="1"/>
    <col min="2" max="2" width="132.375" style="1" customWidth="1"/>
    <col min="3" max="3" width="8.75" style="1"/>
    <col min="4" max="5" width="19.25" style="174" customWidth="1"/>
    <col min="6" max="6" width="26.25" style="125" customWidth="1"/>
    <col min="7" max="7" width="87.125" style="125" customWidth="1"/>
    <col min="8" max="8" width="97.5" style="125" customWidth="1"/>
    <col min="9" max="9" width="14.75" style="125" customWidth="1"/>
    <col min="10" max="11" width="18.125" style="125" customWidth="1"/>
    <col min="12" max="12" width="43.625" style="125" customWidth="1"/>
    <col min="13" max="16384" width="8.75" style="1"/>
  </cols>
  <sheetData>
    <row r="2" spans="1:12" ht="36" customHeight="1">
      <c r="B2" s="175" t="s">
        <v>491</v>
      </c>
      <c r="C2" s="176"/>
      <c r="D2" s="177"/>
      <c r="E2" s="177"/>
      <c r="F2" s="5"/>
      <c r="G2" s="5"/>
      <c r="H2" s="5"/>
      <c r="I2" s="5"/>
      <c r="J2" s="5"/>
      <c r="K2" s="5"/>
      <c r="L2" s="3"/>
    </row>
    <row r="3" spans="1:12" s="178" customFormat="1" ht="108" customHeight="1">
      <c r="B3" s="244" t="s">
        <v>257</v>
      </c>
      <c r="C3" s="244"/>
      <c r="D3" s="244"/>
      <c r="E3" s="244"/>
      <c r="F3" s="244"/>
      <c r="G3" s="244"/>
      <c r="H3" s="311"/>
      <c r="I3" s="6"/>
      <c r="J3" s="6"/>
      <c r="K3" s="6"/>
    </row>
    <row r="4" spans="1:12" s="13" customFormat="1" ht="21">
      <c r="A4" s="8"/>
      <c r="B4" s="9"/>
      <c r="C4" s="10"/>
      <c r="D4" s="11"/>
      <c r="E4" s="11"/>
      <c r="F4" s="12"/>
      <c r="G4" s="12"/>
      <c r="H4" s="12"/>
      <c r="I4" s="12"/>
      <c r="J4" s="12"/>
      <c r="K4" s="12"/>
      <c r="L4" s="12"/>
    </row>
    <row r="5" spans="1:12" s="13" customFormat="1" ht="23.25" customHeight="1" thickBot="1">
      <c r="A5" s="8"/>
      <c r="B5" s="14" t="s">
        <v>2</v>
      </c>
      <c r="C5" s="15"/>
      <c r="D5" s="16"/>
      <c r="E5" s="16"/>
      <c r="F5" s="17"/>
      <c r="G5" s="17"/>
      <c r="H5" s="17"/>
      <c r="I5" s="17"/>
      <c r="J5" s="17"/>
      <c r="K5" s="17"/>
      <c r="L5" s="17"/>
    </row>
    <row r="6" spans="1:12" s="13" customFormat="1" ht="23.25" customHeight="1">
      <c r="A6" s="8"/>
      <c r="B6" s="18"/>
      <c r="C6" s="15"/>
      <c r="D6" s="19" t="s">
        <v>3</v>
      </c>
      <c r="E6" s="20"/>
      <c r="F6" s="21" t="s">
        <v>4</v>
      </c>
      <c r="G6" s="22" t="s">
        <v>5</v>
      </c>
      <c r="H6" s="23" t="s">
        <v>6</v>
      </c>
      <c r="I6" s="24" t="s">
        <v>7</v>
      </c>
      <c r="J6" s="25" t="s">
        <v>8</v>
      </c>
      <c r="K6" s="22" t="s">
        <v>9</v>
      </c>
      <c r="L6" s="179" t="s">
        <v>10</v>
      </c>
    </row>
    <row r="7" spans="1:12" ht="23.25" customHeight="1">
      <c r="D7" s="28"/>
      <c r="E7" s="29"/>
      <c r="F7" s="30"/>
      <c r="G7" s="31" t="s">
        <v>11</v>
      </c>
      <c r="H7" s="31" t="s">
        <v>11</v>
      </c>
      <c r="I7" s="32"/>
      <c r="J7" s="33"/>
      <c r="K7" s="34"/>
      <c r="L7" s="180"/>
    </row>
    <row r="8" spans="1:12" ht="21" customHeight="1">
      <c r="D8" s="35" t="s">
        <v>12</v>
      </c>
      <c r="E8" s="95" t="s">
        <v>13</v>
      </c>
      <c r="F8" s="37" t="s">
        <v>14</v>
      </c>
      <c r="G8" s="312"/>
      <c r="H8" s="312"/>
      <c r="I8" s="39">
        <f>LENB(H8)</f>
        <v>0</v>
      </c>
      <c r="J8" s="40"/>
      <c r="K8" s="313" t="s">
        <v>15</v>
      </c>
      <c r="L8" s="96"/>
    </row>
    <row r="9" spans="1:12" ht="21" customHeight="1">
      <c r="D9" s="43"/>
      <c r="E9" s="97"/>
      <c r="F9" s="44" t="s">
        <v>169</v>
      </c>
      <c r="G9" s="182" t="s">
        <v>492</v>
      </c>
      <c r="H9" s="314" t="s">
        <v>493</v>
      </c>
      <c r="I9" s="84">
        <f t="shared" ref="I9:I72" si="0">LENB(H9)</f>
        <v>18</v>
      </c>
      <c r="J9" s="47">
        <v>10</v>
      </c>
      <c r="K9" s="47"/>
      <c r="L9" s="98"/>
    </row>
    <row r="10" spans="1:12" ht="21" customHeight="1">
      <c r="D10" s="43"/>
      <c r="E10" s="97"/>
      <c r="F10" s="44" t="s">
        <v>172</v>
      </c>
      <c r="G10" s="182" t="s">
        <v>494</v>
      </c>
      <c r="H10" s="182" t="s">
        <v>494</v>
      </c>
      <c r="I10" s="39">
        <f t="shared" si="0"/>
        <v>10</v>
      </c>
      <c r="J10" s="44"/>
      <c r="K10" s="44"/>
      <c r="L10" s="98"/>
    </row>
    <row r="11" spans="1:12" ht="21" customHeight="1">
      <c r="D11" s="43"/>
      <c r="E11" s="97"/>
      <c r="F11" s="54" t="s">
        <v>26</v>
      </c>
      <c r="G11" s="315" t="s">
        <v>495</v>
      </c>
      <c r="H11" s="315" t="s">
        <v>496</v>
      </c>
      <c r="I11" s="39">
        <f t="shared" si="0"/>
        <v>66</v>
      </c>
      <c r="J11" s="57"/>
      <c r="K11" s="57"/>
      <c r="L11" s="98"/>
    </row>
    <row r="12" spans="1:12" ht="21" customHeight="1">
      <c r="D12" s="43"/>
      <c r="E12" s="97"/>
      <c r="F12" s="44" t="s">
        <v>29</v>
      </c>
      <c r="G12" s="182" t="s">
        <v>492</v>
      </c>
      <c r="H12" s="182" t="s">
        <v>497</v>
      </c>
      <c r="I12" s="39">
        <f t="shared" si="0"/>
        <v>18</v>
      </c>
      <c r="J12" s="57"/>
      <c r="K12" s="57"/>
      <c r="L12" s="98"/>
    </row>
    <row r="13" spans="1:12" ht="21" customHeight="1">
      <c r="D13" s="60"/>
      <c r="E13" s="100"/>
      <c r="F13" s="61" t="s">
        <v>30</v>
      </c>
      <c r="G13" s="184" t="s">
        <v>492</v>
      </c>
      <c r="H13" s="184" t="s">
        <v>497</v>
      </c>
      <c r="I13" s="39">
        <f t="shared" si="0"/>
        <v>18</v>
      </c>
      <c r="J13" s="65"/>
      <c r="K13" s="65"/>
      <c r="L13" s="102"/>
    </row>
    <row r="14" spans="1:12" ht="21" customHeight="1">
      <c r="D14" s="35" t="s">
        <v>31</v>
      </c>
      <c r="E14" s="95" t="s">
        <v>32</v>
      </c>
      <c r="F14" s="69" t="s">
        <v>33</v>
      </c>
      <c r="G14" s="148"/>
      <c r="H14" s="148"/>
      <c r="I14" s="39">
        <f t="shared" si="0"/>
        <v>0</v>
      </c>
      <c r="J14" s="150"/>
      <c r="K14" s="39" t="s">
        <v>123</v>
      </c>
      <c r="L14" s="96"/>
    </row>
    <row r="15" spans="1:12" ht="21" customHeight="1">
      <c r="D15" s="43"/>
      <c r="E15" s="97"/>
      <c r="F15" s="44" t="s">
        <v>36</v>
      </c>
      <c r="G15" s="45" t="s">
        <v>498</v>
      </c>
      <c r="H15" s="45" t="s">
        <v>499</v>
      </c>
      <c r="I15" s="39">
        <f t="shared" si="0"/>
        <v>12</v>
      </c>
      <c r="J15" s="50">
        <v>33</v>
      </c>
      <c r="K15" s="50"/>
      <c r="L15" s="98"/>
    </row>
    <row r="16" spans="1:12" ht="21" customHeight="1">
      <c r="D16" s="43"/>
      <c r="E16" s="97"/>
      <c r="F16" s="44" t="s">
        <v>38</v>
      </c>
      <c r="G16" s="45" t="s">
        <v>500</v>
      </c>
      <c r="H16" s="45" t="s">
        <v>500</v>
      </c>
      <c r="I16" s="39">
        <f t="shared" si="0"/>
        <v>13</v>
      </c>
      <c r="J16" s="44"/>
      <c r="K16" s="44"/>
      <c r="L16" s="98"/>
    </row>
    <row r="17" spans="2:12" ht="20.100000000000001" customHeight="1">
      <c r="D17" s="43"/>
      <c r="E17" s="97"/>
      <c r="F17" s="54" t="s">
        <v>26</v>
      </c>
      <c r="G17" s="118" t="s">
        <v>501</v>
      </c>
      <c r="H17" s="76" t="s">
        <v>496</v>
      </c>
      <c r="I17" s="39">
        <f t="shared" si="0"/>
        <v>66</v>
      </c>
      <c r="J17" s="50"/>
      <c r="K17" s="50"/>
      <c r="L17" s="98"/>
    </row>
    <row r="18" spans="2:12" ht="20.100000000000001" customHeight="1">
      <c r="D18" s="43"/>
      <c r="E18" s="97"/>
      <c r="F18" s="44" t="s">
        <v>29</v>
      </c>
      <c r="G18" s="45" t="s">
        <v>502</v>
      </c>
      <c r="H18" s="45" t="s">
        <v>499</v>
      </c>
      <c r="I18" s="39">
        <f t="shared" si="0"/>
        <v>12</v>
      </c>
      <c r="J18" s="50"/>
      <c r="K18" s="50"/>
      <c r="L18" s="98"/>
    </row>
    <row r="19" spans="2:12" ht="20.100000000000001" customHeight="1">
      <c r="D19" s="43"/>
      <c r="E19" s="100"/>
      <c r="F19" s="61" t="s">
        <v>30</v>
      </c>
      <c r="G19" s="62" t="s">
        <v>498</v>
      </c>
      <c r="H19" s="62" t="s">
        <v>499</v>
      </c>
      <c r="I19" s="39">
        <f t="shared" si="0"/>
        <v>12</v>
      </c>
      <c r="J19" s="101"/>
      <c r="K19" s="101"/>
      <c r="L19" s="102"/>
    </row>
    <row r="20" spans="2:12" ht="20.100000000000001" customHeight="1">
      <c r="D20" s="43"/>
      <c r="E20" s="95" t="s">
        <v>43</v>
      </c>
      <c r="F20" s="37" t="s">
        <v>33</v>
      </c>
      <c r="G20" s="90"/>
      <c r="H20" s="90"/>
      <c r="I20" s="39">
        <f t="shared" si="0"/>
        <v>0</v>
      </c>
      <c r="J20" s="39"/>
      <c r="K20" s="39" t="s">
        <v>123</v>
      </c>
      <c r="L20" s="96"/>
    </row>
    <row r="21" spans="2:12" ht="20.100000000000001" customHeight="1">
      <c r="D21" s="43"/>
      <c r="E21" s="97"/>
      <c r="F21" s="44" t="s">
        <v>36</v>
      </c>
      <c r="G21" s="82" t="s">
        <v>503</v>
      </c>
      <c r="H21" s="82" t="s">
        <v>504</v>
      </c>
      <c r="I21" s="39">
        <f t="shared" si="0"/>
        <v>6</v>
      </c>
      <c r="J21" s="50">
        <v>33</v>
      </c>
      <c r="K21" s="50"/>
      <c r="L21" s="98"/>
    </row>
    <row r="22" spans="2:12" ht="20.100000000000001" customHeight="1">
      <c r="D22" s="43"/>
      <c r="E22" s="97"/>
      <c r="F22" s="44" t="s">
        <v>38</v>
      </c>
      <c r="G22" s="82" t="s">
        <v>505</v>
      </c>
      <c r="H22" s="82" t="s">
        <v>506</v>
      </c>
      <c r="I22" s="39">
        <f t="shared" si="0"/>
        <v>5</v>
      </c>
      <c r="J22" s="44"/>
      <c r="K22" s="44"/>
      <c r="L22" s="98"/>
    </row>
    <row r="23" spans="2:12" ht="20.100000000000001" customHeight="1">
      <c r="B23" s="14" t="s">
        <v>42</v>
      </c>
      <c r="D23" s="43"/>
      <c r="E23" s="97"/>
      <c r="F23" s="54" t="s">
        <v>26</v>
      </c>
      <c r="G23" s="76" t="s">
        <v>507</v>
      </c>
      <c r="H23" s="76" t="s">
        <v>508</v>
      </c>
      <c r="I23" s="39">
        <f t="shared" si="0"/>
        <v>76</v>
      </c>
      <c r="J23" s="50"/>
      <c r="K23" s="50"/>
      <c r="L23" s="98"/>
    </row>
    <row r="24" spans="2:12" ht="20.100000000000001" customHeight="1">
      <c r="D24" s="43"/>
      <c r="E24" s="97"/>
      <c r="F24" s="44" t="s">
        <v>29</v>
      </c>
      <c r="G24" s="82" t="s">
        <v>509</v>
      </c>
      <c r="H24" s="82" t="s">
        <v>504</v>
      </c>
      <c r="I24" s="39">
        <f t="shared" si="0"/>
        <v>6</v>
      </c>
      <c r="J24" s="50"/>
      <c r="K24" s="50"/>
      <c r="L24" s="98"/>
    </row>
    <row r="25" spans="2:12" ht="20.100000000000001" customHeight="1">
      <c r="D25" s="43"/>
      <c r="E25" s="100"/>
      <c r="F25" s="61" t="s">
        <v>30</v>
      </c>
      <c r="G25" s="83" t="s">
        <v>503</v>
      </c>
      <c r="H25" s="83" t="s">
        <v>510</v>
      </c>
      <c r="I25" s="39">
        <f t="shared" si="0"/>
        <v>7</v>
      </c>
      <c r="J25" s="101"/>
      <c r="K25" s="101"/>
      <c r="L25" s="102"/>
    </row>
    <row r="26" spans="2:12" ht="20.100000000000001" customHeight="1">
      <c r="D26" s="43"/>
      <c r="E26" s="95" t="s">
        <v>48</v>
      </c>
      <c r="F26" s="37" t="s">
        <v>33</v>
      </c>
      <c r="G26" s="90"/>
      <c r="H26" s="145"/>
      <c r="I26" s="39">
        <f t="shared" si="0"/>
        <v>0</v>
      </c>
      <c r="J26" s="39"/>
      <c r="K26" s="39" t="s">
        <v>123</v>
      </c>
      <c r="L26" s="96"/>
    </row>
    <row r="27" spans="2:12" ht="20.100000000000001" customHeight="1">
      <c r="D27" s="43"/>
      <c r="E27" s="97"/>
      <c r="F27" s="44" t="s">
        <v>36</v>
      </c>
      <c r="G27" s="82" t="s">
        <v>511</v>
      </c>
      <c r="H27" s="82" t="s">
        <v>512</v>
      </c>
      <c r="I27" s="39">
        <f t="shared" si="0"/>
        <v>6</v>
      </c>
      <c r="J27" s="50">
        <v>33</v>
      </c>
      <c r="K27" s="50"/>
      <c r="L27" s="98"/>
    </row>
    <row r="28" spans="2:12" ht="20.100000000000001" customHeight="1">
      <c r="D28" s="43"/>
      <c r="E28" s="97"/>
      <c r="F28" s="44" t="s">
        <v>38</v>
      </c>
      <c r="G28" s="82" t="s">
        <v>513</v>
      </c>
      <c r="H28" s="82" t="s">
        <v>513</v>
      </c>
      <c r="I28" s="39">
        <f t="shared" si="0"/>
        <v>4</v>
      </c>
      <c r="J28" s="44"/>
      <c r="K28" s="44"/>
      <c r="L28" s="98"/>
    </row>
    <row r="29" spans="2:12" ht="20.65" customHeight="1">
      <c r="D29" s="43"/>
      <c r="E29" s="97"/>
      <c r="F29" s="54" t="s">
        <v>26</v>
      </c>
      <c r="G29" s="118" t="s">
        <v>514</v>
      </c>
      <c r="H29" s="76" t="s">
        <v>515</v>
      </c>
      <c r="I29" s="39">
        <f t="shared" si="0"/>
        <v>81</v>
      </c>
      <c r="J29" s="50"/>
      <c r="K29" s="50"/>
      <c r="L29" s="98"/>
    </row>
    <row r="30" spans="2:12" ht="20.65" customHeight="1">
      <c r="D30" s="43"/>
      <c r="E30" s="97"/>
      <c r="F30" s="44" t="s">
        <v>29</v>
      </c>
      <c r="G30" s="82" t="s">
        <v>516</v>
      </c>
      <c r="H30" s="82" t="s">
        <v>512</v>
      </c>
      <c r="I30" s="39">
        <f t="shared" si="0"/>
        <v>6</v>
      </c>
      <c r="J30" s="50"/>
      <c r="K30" s="50"/>
      <c r="L30" s="98"/>
    </row>
    <row r="31" spans="2:12" ht="20.65" customHeight="1">
      <c r="D31" s="43"/>
      <c r="E31" s="100"/>
      <c r="F31" s="61" t="s">
        <v>30</v>
      </c>
      <c r="G31" s="83" t="s">
        <v>511</v>
      </c>
      <c r="H31" s="83" t="s">
        <v>512</v>
      </c>
      <c r="I31" s="39">
        <f t="shared" si="0"/>
        <v>6</v>
      </c>
      <c r="J31" s="101"/>
      <c r="K31" s="101"/>
      <c r="L31" s="102"/>
    </row>
    <row r="32" spans="2:12" ht="20.65" customHeight="1">
      <c r="D32" s="43"/>
      <c r="E32" s="95" t="s">
        <v>54</v>
      </c>
      <c r="F32" s="37" t="s">
        <v>33</v>
      </c>
      <c r="G32" s="90"/>
      <c r="H32" s="90"/>
      <c r="I32" s="39">
        <f t="shared" si="0"/>
        <v>0</v>
      </c>
      <c r="J32" s="39"/>
      <c r="K32" s="39" t="s">
        <v>123</v>
      </c>
      <c r="L32" s="96"/>
    </row>
    <row r="33" spans="4:12" ht="20.65" customHeight="1">
      <c r="D33" s="43"/>
      <c r="E33" s="97"/>
      <c r="F33" s="44" t="s">
        <v>36</v>
      </c>
      <c r="G33" s="82" t="s">
        <v>517</v>
      </c>
      <c r="H33" s="82" t="s">
        <v>518</v>
      </c>
      <c r="I33" s="39">
        <f t="shared" si="0"/>
        <v>10</v>
      </c>
      <c r="J33" s="50">
        <v>33</v>
      </c>
      <c r="K33" s="50"/>
      <c r="L33" s="98"/>
    </row>
    <row r="34" spans="4:12" ht="20.65" customHeight="1">
      <c r="D34" s="43"/>
      <c r="E34" s="97"/>
      <c r="F34" s="44" t="s">
        <v>38</v>
      </c>
      <c r="G34" s="82" t="s">
        <v>519</v>
      </c>
      <c r="H34" s="82" t="s">
        <v>519</v>
      </c>
      <c r="I34" s="39">
        <f t="shared" si="0"/>
        <v>5</v>
      </c>
      <c r="J34" s="44"/>
      <c r="K34" s="44"/>
      <c r="L34" s="98"/>
    </row>
    <row r="35" spans="4:12" ht="20.65" customHeight="1">
      <c r="D35" s="43"/>
      <c r="E35" s="97"/>
      <c r="F35" s="54" t="s">
        <v>26</v>
      </c>
      <c r="G35" s="118" t="s">
        <v>520</v>
      </c>
      <c r="H35" s="76" t="s">
        <v>521</v>
      </c>
      <c r="I35" s="39">
        <f t="shared" si="0"/>
        <v>82</v>
      </c>
      <c r="J35" s="50"/>
      <c r="K35" s="50"/>
      <c r="L35" s="98"/>
    </row>
    <row r="36" spans="4:12" ht="20.65" customHeight="1">
      <c r="D36" s="43"/>
      <c r="E36" s="97"/>
      <c r="F36" s="44" t="s">
        <v>29</v>
      </c>
      <c r="G36" s="82" t="s">
        <v>517</v>
      </c>
      <c r="H36" s="82" t="s">
        <v>518</v>
      </c>
      <c r="I36" s="39">
        <f t="shared" si="0"/>
        <v>10</v>
      </c>
      <c r="J36" s="50"/>
      <c r="K36" s="50"/>
      <c r="L36" s="98"/>
    </row>
    <row r="37" spans="4:12" ht="20.65" customHeight="1">
      <c r="D37" s="43"/>
      <c r="E37" s="100"/>
      <c r="F37" s="61" t="s">
        <v>30</v>
      </c>
      <c r="G37" s="83" t="s">
        <v>517</v>
      </c>
      <c r="H37" s="83" t="s">
        <v>518</v>
      </c>
      <c r="I37" s="39">
        <f t="shared" si="0"/>
        <v>10</v>
      </c>
      <c r="J37" s="101"/>
      <c r="K37" s="101"/>
      <c r="L37" s="102"/>
    </row>
    <row r="38" spans="4:12" ht="20.65" customHeight="1">
      <c r="D38" s="43"/>
      <c r="E38" s="95" t="s">
        <v>59</v>
      </c>
      <c r="F38" s="37" t="s">
        <v>33</v>
      </c>
      <c r="G38" s="90"/>
      <c r="H38" s="90"/>
      <c r="I38" s="39">
        <f t="shared" si="0"/>
        <v>0</v>
      </c>
      <c r="J38" s="39"/>
      <c r="K38" s="39" t="s">
        <v>123</v>
      </c>
      <c r="L38" s="96"/>
    </row>
    <row r="39" spans="4:12" ht="20.65" customHeight="1">
      <c r="D39" s="43"/>
      <c r="E39" s="97"/>
      <c r="F39" s="44" t="s">
        <v>36</v>
      </c>
      <c r="G39" s="82" t="s">
        <v>522</v>
      </c>
      <c r="H39" s="82" t="s">
        <v>523</v>
      </c>
      <c r="I39" s="39">
        <f t="shared" si="0"/>
        <v>12</v>
      </c>
      <c r="J39" s="50">
        <v>33</v>
      </c>
      <c r="K39" s="50"/>
      <c r="L39" s="98"/>
    </row>
    <row r="40" spans="4:12" ht="20.100000000000001" customHeight="1">
      <c r="D40" s="43"/>
      <c r="E40" s="97"/>
      <c r="F40" s="44" t="s">
        <v>38</v>
      </c>
      <c r="G40" s="82" t="s">
        <v>524</v>
      </c>
      <c r="H40" s="82" t="s">
        <v>524</v>
      </c>
      <c r="I40" s="39">
        <f t="shared" si="0"/>
        <v>10</v>
      </c>
      <c r="J40" s="44"/>
      <c r="K40" s="44"/>
      <c r="L40" s="98"/>
    </row>
    <row r="41" spans="4:12" ht="20.100000000000001" customHeight="1">
      <c r="D41" s="43"/>
      <c r="E41" s="97"/>
      <c r="F41" s="54" t="s">
        <v>26</v>
      </c>
      <c r="G41" s="118" t="s">
        <v>525</v>
      </c>
      <c r="H41" s="76" t="s">
        <v>526</v>
      </c>
      <c r="I41" s="39">
        <f t="shared" si="0"/>
        <v>70</v>
      </c>
      <c r="J41" s="50"/>
      <c r="K41" s="50"/>
      <c r="L41" s="98"/>
    </row>
    <row r="42" spans="4:12" ht="20.100000000000001" customHeight="1">
      <c r="D42" s="43"/>
      <c r="E42" s="97"/>
      <c r="F42" s="44" t="s">
        <v>29</v>
      </c>
      <c r="G42" s="82" t="s">
        <v>522</v>
      </c>
      <c r="H42" s="82" t="s">
        <v>523</v>
      </c>
      <c r="I42" s="39">
        <f t="shared" si="0"/>
        <v>12</v>
      </c>
      <c r="J42" s="50"/>
      <c r="K42" s="50"/>
      <c r="L42" s="98"/>
    </row>
    <row r="43" spans="4:12" ht="20.100000000000001" customHeight="1">
      <c r="D43" s="43"/>
      <c r="E43" s="100"/>
      <c r="F43" s="61" t="s">
        <v>30</v>
      </c>
      <c r="G43" s="83" t="s">
        <v>522</v>
      </c>
      <c r="H43" s="83" t="s">
        <v>523</v>
      </c>
      <c r="I43" s="39">
        <f t="shared" si="0"/>
        <v>12</v>
      </c>
      <c r="J43" s="101"/>
      <c r="K43" s="101"/>
      <c r="L43" s="102"/>
    </row>
    <row r="44" spans="4:12" ht="20.100000000000001" customHeight="1">
      <c r="D44" s="43"/>
      <c r="E44" s="95" t="s">
        <v>64</v>
      </c>
      <c r="F44" s="37" t="s">
        <v>33</v>
      </c>
      <c r="G44" s="90"/>
      <c r="H44" s="90"/>
      <c r="I44" s="39">
        <f t="shared" si="0"/>
        <v>0</v>
      </c>
      <c r="J44" s="39"/>
      <c r="K44" s="39" t="s">
        <v>123</v>
      </c>
      <c r="L44" s="96"/>
    </row>
    <row r="45" spans="4:12" ht="20.100000000000001" customHeight="1">
      <c r="D45" s="43"/>
      <c r="E45" s="97"/>
      <c r="F45" s="44" t="s">
        <v>36</v>
      </c>
      <c r="G45" s="82" t="s">
        <v>527</v>
      </c>
      <c r="H45" s="82" t="s">
        <v>528</v>
      </c>
      <c r="I45" s="39">
        <f t="shared" si="0"/>
        <v>23</v>
      </c>
      <c r="J45" s="50">
        <v>33</v>
      </c>
      <c r="K45" s="50"/>
      <c r="L45" s="98"/>
    </row>
    <row r="46" spans="4:12" ht="20.100000000000001" customHeight="1">
      <c r="D46" s="43"/>
      <c r="E46" s="97"/>
      <c r="F46" s="44" t="s">
        <v>38</v>
      </c>
      <c r="G46" s="82" t="s">
        <v>529</v>
      </c>
      <c r="H46" s="82" t="s">
        <v>529</v>
      </c>
      <c r="I46" s="39">
        <f t="shared" si="0"/>
        <v>11</v>
      </c>
      <c r="J46" s="44"/>
      <c r="K46" s="44"/>
      <c r="L46" s="98"/>
    </row>
    <row r="47" spans="4:12" ht="20.100000000000001" customHeight="1">
      <c r="D47" s="43"/>
      <c r="E47" s="97"/>
      <c r="F47" s="54" t="s">
        <v>26</v>
      </c>
      <c r="G47" s="118" t="s">
        <v>530</v>
      </c>
      <c r="H47" s="76" t="s">
        <v>531</v>
      </c>
      <c r="I47" s="39">
        <f t="shared" si="0"/>
        <v>62</v>
      </c>
      <c r="J47" s="50"/>
      <c r="K47" s="50"/>
      <c r="L47" s="98"/>
    </row>
    <row r="48" spans="4:12" ht="20.100000000000001" customHeight="1">
      <c r="D48" s="43"/>
      <c r="E48" s="97"/>
      <c r="F48" s="44" t="s">
        <v>29</v>
      </c>
      <c r="G48" s="82" t="s">
        <v>532</v>
      </c>
      <c r="H48" s="82" t="s">
        <v>528</v>
      </c>
      <c r="I48" s="39">
        <f t="shared" si="0"/>
        <v>23</v>
      </c>
      <c r="J48" s="50"/>
      <c r="K48" s="50"/>
      <c r="L48" s="98"/>
    </row>
    <row r="49" spans="4:12" ht="20.100000000000001" customHeight="1">
      <c r="D49" s="43"/>
      <c r="E49" s="100"/>
      <c r="F49" s="61" t="s">
        <v>30</v>
      </c>
      <c r="G49" s="83" t="s">
        <v>527</v>
      </c>
      <c r="H49" s="83" t="s">
        <v>528</v>
      </c>
      <c r="I49" s="39">
        <f t="shared" si="0"/>
        <v>23</v>
      </c>
      <c r="J49" s="101"/>
      <c r="K49" s="101"/>
      <c r="L49" s="102"/>
    </row>
    <row r="50" spans="4:12" ht="20.100000000000001" customHeight="1">
      <c r="D50" s="43"/>
      <c r="E50" s="95" t="s">
        <v>70</v>
      </c>
      <c r="F50" s="37" t="s">
        <v>33</v>
      </c>
      <c r="G50" s="90"/>
      <c r="H50" s="90"/>
      <c r="I50" s="39">
        <f t="shared" si="0"/>
        <v>0</v>
      </c>
      <c r="J50" s="39"/>
      <c r="K50" s="39" t="s">
        <v>123</v>
      </c>
      <c r="L50" s="96"/>
    </row>
    <row r="51" spans="4:12" ht="20.100000000000001" customHeight="1">
      <c r="D51" s="43"/>
      <c r="E51" s="97"/>
      <c r="F51" s="44" t="s">
        <v>36</v>
      </c>
      <c r="G51" s="82" t="s">
        <v>533</v>
      </c>
      <c r="H51" s="82" t="s">
        <v>534</v>
      </c>
      <c r="I51" s="39">
        <f t="shared" si="0"/>
        <v>17</v>
      </c>
      <c r="J51" s="50">
        <v>33</v>
      </c>
      <c r="K51" s="50"/>
      <c r="L51" s="98"/>
    </row>
    <row r="52" spans="4:12" ht="20.100000000000001" customHeight="1">
      <c r="D52" s="43"/>
      <c r="E52" s="97"/>
      <c r="F52" s="44" t="s">
        <v>38</v>
      </c>
      <c r="G52" s="82" t="s">
        <v>535</v>
      </c>
      <c r="H52" s="82" t="s">
        <v>535</v>
      </c>
      <c r="I52" s="39">
        <f t="shared" si="0"/>
        <v>7</v>
      </c>
      <c r="J52" s="44"/>
      <c r="K52" s="44"/>
      <c r="L52" s="98"/>
    </row>
    <row r="53" spans="4:12" ht="20.100000000000001" customHeight="1">
      <c r="D53" s="43"/>
      <c r="E53" s="97"/>
      <c r="F53" s="54" t="s">
        <v>26</v>
      </c>
      <c r="G53" s="118" t="s">
        <v>536</v>
      </c>
      <c r="H53" s="76" t="s">
        <v>537</v>
      </c>
      <c r="I53" s="39">
        <f t="shared" si="0"/>
        <v>76</v>
      </c>
      <c r="J53" s="50"/>
      <c r="K53" s="50"/>
      <c r="L53" s="98"/>
    </row>
    <row r="54" spans="4:12" ht="20.100000000000001" customHeight="1">
      <c r="D54" s="43"/>
      <c r="E54" s="97"/>
      <c r="F54" s="44" t="s">
        <v>29</v>
      </c>
      <c r="G54" s="82" t="s">
        <v>533</v>
      </c>
      <c r="H54" s="82" t="s">
        <v>534</v>
      </c>
      <c r="I54" s="39">
        <f t="shared" si="0"/>
        <v>17</v>
      </c>
      <c r="J54" s="50"/>
      <c r="K54" s="50"/>
      <c r="L54" s="98"/>
    </row>
    <row r="55" spans="4:12" ht="20.100000000000001" customHeight="1">
      <c r="D55" s="43"/>
      <c r="E55" s="100"/>
      <c r="F55" s="61" t="s">
        <v>30</v>
      </c>
      <c r="G55" s="83" t="s">
        <v>533</v>
      </c>
      <c r="H55" s="83" t="s">
        <v>534</v>
      </c>
      <c r="I55" s="39">
        <f t="shared" si="0"/>
        <v>17</v>
      </c>
      <c r="J55" s="101"/>
      <c r="K55" s="101"/>
      <c r="L55" s="102"/>
    </row>
    <row r="56" spans="4:12" ht="20.100000000000001" customHeight="1">
      <c r="D56" s="43"/>
      <c r="E56" s="95" t="s">
        <v>76</v>
      </c>
      <c r="F56" s="37" t="s">
        <v>33</v>
      </c>
      <c r="G56" s="90"/>
      <c r="H56" s="90"/>
      <c r="I56" s="39">
        <f t="shared" si="0"/>
        <v>0</v>
      </c>
      <c r="J56" s="39"/>
      <c r="K56" s="39" t="s">
        <v>123</v>
      </c>
      <c r="L56" s="96"/>
    </row>
    <row r="57" spans="4:12" ht="20.100000000000001" customHeight="1">
      <c r="D57" s="43"/>
      <c r="E57" s="97"/>
      <c r="F57" s="44" t="s">
        <v>36</v>
      </c>
      <c r="G57" s="82" t="s">
        <v>538</v>
      </c>
      <c r="H57" s="82" t="s">
        <v>539</v>
      </c>
      <c r="I57" s="84">
        <f t="shared" si="0"/>
        <v>34</v>
      </c>
      <c r="J57" s="50">
        <v>33</v>
      </c>
      <c r="K57" s="50"/>
      <c r="L57" s="98"/>
    </row>
    <row r="58" spans="4:12" ht="20.100000000000001" customHeight="1">
      <c r="D58" s="43"/>
      <c r="E58" s="97"/>
      <c r="F58" s="44" t="s">
        <v>38</v>
      </c>
      <c r="G58" s="82" t="s">
        <v>540</v>
      </c>
      <c r="H58" s="82" t="s">
        <v>540</v>
      </c>
      <c r="I58" s="39">
        <f t="shared" si="0"/>
        <v>17</v>
      </c>
      <c r="J58" s="44"/>
      <c r="K58" s="44"/>
      <c r="L58" s="98"/>
    </row>
    <row r="59" spans="4:12" ht="20.100000000000001" customHeight="1">
      <c r="D59" s="43"/>
      <c r="E59" s="97"/>
      <c r="F59" s="54" t="s">
        <v>26</v>
      </c>
      <c r="G59" s="118" t="s">
        <v>541</v>
      </c>
      <c r="H59" s="76" t="s">
        <v>542</v>
      </c>
      <c r="I59" s="39">
        <f t="shared" si="0"/>
        <v>82</v>
      </c>
      <c r="J59" s="50"/>
      <c r="K59" s="50"/>
      <c r="L59" s="98"/>
    </row>
    <row r="60" spans="4:12" ht="17.649999999999999" customHeight="1">
      <c r="D60" s="43"/>
      <c r="E60" s="97"/>
      <c r="F60" s="44" t="s">
        <v>29</v>
      </c>
      <c r="G60" s="82" t="s">
        <v>543</v>
      </c>
      <c r="H60" s="82" t="s">
        <v>544</v>
      </c>
      <c r="I60" s="39">
        <f t="shared" si="0"/>
        <v>24</v>
      </c>
      <c r="J60" s="50"/>
      <c r="K60" s="50"/>
      <c r="L60" s="98"/>
    </row>
    <row r="61" spans="4:12" ht="16.5" customHeight="1">
      <c r="D61" s="43"/>
      <c r="E61" s="100"/>
      <c r="F61" s="61" t="s">
        <v>30</v>
      </c>
      <c r="G61" s="83" t="s">
        <v>543</v>
      </c>
      <c r="H61" s="83" t="s">
        <v>544</v>
      </c>
      <c r="I61" s="39">
        <f t="shared" si="0"/>
        <v>24</v>
      </c>
      <c r="J61" s="101"/>
      <c r="K61" s="101"/>
      <c r="L61" s="102"/>
    </row>
    <row r="62" spans="4:12" ht="17.25" customHeight="1">
      <c r="D62" s="43"/>
      <c r="E62" s="95" t="s">
        <v>82</v>
      </c>
      <c r="F62" s="37" t="s">
        <v>33</v>
      </c>
      <c r="G62" s="90"/>
      <c r="H62" s="91"/>
      <c r="I62" s="39">
        <f t="shared" si="0"/>
        <v>0</v>
      </c>
      <c r="J62" s="39"/>
      <c r="K62" s="39" t="s">
        <v>123</v>
      </c>
      <c r="L62" s="96"/>
    </row>
    <row r="63" spans="4:12" ht="16.5" customHeight="1">
      <c r="D63" s="43"/>
      <c r="E63" s="97"/>
      <c r="F63" s="44" t="s">
        <v>36</v>
      </c>
      <c r="G63" s="82" t="s">
        <v>545</v>
      </c>
      <c r="H63" s="86"/>
      <c r="I63" s="39">
        <f t="shared" si="0"/>
        <v>0</v>
      </c>
      <c r="J63" s="50">
        <v>33</v>
      </c>
      <c r="K63" s="50"/>
      <c r="L63" s="98"/>
    </row>
    <row r="64" spans="4:12" ht="16.5" customHeight="1">
      <c r="D64" s="43"/>
      <c r="E64" s="97"/>
      <c r="F64" s="44" t="s">
        <v>38</v>
      </c>
      <c r="G64" s="82" t="s">
        <v>546</v>
      </c>
      <c r="H64" s="86"/>
      <c r="I64" s="39">
        <f t="shared" si="0"/>
        <v>0</v>
      </c>
      <c r="J64" s="44"/>
      <c r="K64" s="44"/>
      <c r="L64" s="98"/>
    </row>
    <row r="65" spans="4:12" ht="20.100000000000001" customHeight="1">
      <c r="D65" s="43"/>
      <c r="E65" s="97"/>
      <c r="F65" s="54" t="s">
        <v>26</v>
      </c>
      <c r="G65" s="118" t="s">
        <v>547</v>
      </c>
      <c r="H65" s="86"/>
      <c r="I65" s="39">
        <f t="shared" si="0"/>
        <v>0</v>
      </c>
      <c r="J65" s="50"/>
      <c r="K65" s="50"/>
      <c r="L65" s="98"/>
    </row>
    <row r="66" spans="4:12" ht="20.100000000000001" customHeight="1">
      <c r="D66" s="43"/>
      <c r="E66" s="97"/>
      <c r="F66" s="44" t="s">
        <v>29</v>
      </c>
      <c r="G66" s="82" t="s">
        <v>548</v>
      </c>
      <c r="H66" s="86"/>
      <c r="I66" s="39">
        <f t="shared" si="0"/>
        <v>0</v>
      </c>
      <c r="J66" s="50"/>
      <c r="K66" s="50"/>
      <c r="L66" s="98"/>
    </row>
    <row r="67" spans="4:12" ht="20.100000000000001" customHeight="1">
      <c r="D67" s="43"/>
      <c r="E67" s="100"/>
      <c r="F67" s="207" t="s">
        <v>30</v>
      </c>
      <c r="G67" s="88" t="s">
        <v>548</v>
      </c>
      <c r="H67" s="86"/>
      <c r="I67" s="39">
        <f t="shared" si="0"/>
        <v>0</v>
      </c>
      <c r="J67" s="210"/>
      <c r="K67" s="157"/>
      <c r="L67" s="102"/>
    </row>
    <row r="68" spans="4:12" ht="20.100000000000001" customHeight="1">
      <c r="D68" s="43"/>
      <c r="E68" s="95" t="s">
        <v>213</v>
      </c>
      <c r="F68" s="159" t="s">
        <v>33</v>
      </c>
      <c r="G68" s="316"/>
      <c r="H68" s="316"/>
      <c r="I68" s="39">
        <f t="shared" si="0"/>
        <v>0</v>
      </c>
      <c r="J68" s="84"/>
      <c r="K68" s="39" t="s">
        <v>123</v>
      </c>
      <c r="L68" s="96"/>
    </row>
    <row r="69" spans="4:12" ht="20.100000000000001" customHeight="1">
      <c r="D69" s="43"/>
      <c r="E69" s="97"/>
      <c r="F69" s="75" t="s">
        <v>36</v>
      </c>
      <c r="G69" s="92" t="s">
        <v>549</v>
      </c>
      <c r="H69" s="92" t="s">
        <v>550</v>
      </c>
      <c r="I69" s="39">
        <f t="shared" si="0"/>
        <v>27</v>
      </c>
      <c r="J69" s="74">
        <v>33</v>
      </c>
      <c r="K69" s="74"/>
      <c r="L69" s="98"/>
    </row>
    <row r="70" spans="4:12" ht="20.100000000000001" customHeight="1">
      <c r="D70" s="43"/>
      <c r="E70" s="97"/>
      <c r="F70" s="75" t="s">
        <v>38</v>
      </c>
      <c r="G70" s="92" t="s">
        <v>551</v>
      </c>
      <c r="H70" s="92" t="s">
        <v>551</v>
      </c>
      <c r="I70" s="39">
        <f t="shared" si="0"/>
        <v>16</v>
      </c>
      <c r="J70" s="75"/>
      <c r="K70" s="75"/>
      <c r="L70" s="98"/>
    </row>
    <row r="71" spans="4:12" ht="20.100000000000001" customHeight="1">
      <c r="D71" s="43"/>
      <c r="E71" s="97"/>
      <c r="F71" s="317" t="s">
        <v>26</v>
      </c>
      <c r="G71" s="93" t="s">
        <v>552</v>
      </c>
      <c r="H71" s="93" t="s">
        <v>553</v>
      </c>
      <c r="I71" s="39">
        <f t="shared" si="0"/>
        <v>72</v>
      </c>
      <c r="J71" s="74"/>
      <c r="K71" s="74"/>
      <c r="L71" s="98"/>
    </row>
    <row r="72" spans="4:12" ht="20.100000000000001" customHeight="1">
      <c r="D72" s="43"/>
      <c r="E72" s="97"/>
      <c r="F72" s="75" t="s">
        <v>29</v>
      </c>
      <c r="G72" s="92" t="s">
        <v>549</v>
      </c>
      <c r="H72" s="92" t="s">
        <v>550</v>
      </c>
      <c r="I72" s="39">
        <f t="shared" si="0"/>
        <v>27</v>
      </c>
      <c r="J72" s="74"/>
      <c r="K72" s="74"/>
      <c r="L72" s="98"/>
    </row>
    <row r="73" spans="4:12" ht="20.100000000000001" customHeight="1">
      <c r="D73" s="43"/>
      <c r="E73" s="100"/>
      <c r="F73" s="318" t="s">
        <v>30</v>
      </c>
      <c r="G73" s="319" t="s">
        <v>549</v>
      </c>
      <c r="H73" s="319" t="s">
        <v>550</v>
      </c>
      <c r="I73" s="39">
        <f t="shared" ref="I73:I136" si="1">LENB(H73)</f>
        <v>27</v>
      </c>
      <c r="J73" s="78"/>
      <c r="K73" s="78"/>
      <c r="L73" s="102"/>
    </row>
    <row r="74" spans="4:12" ht="19.5" customHeight="1">
      <c r="D74" s="43"/>
      <c r="E74" s="95" t="s">
        <v>214</v>
      </c>
      <c r="F74" s="159" t="s">
        <v>33</v>
      </c>
      <c r="G74" s="316"/>
      <c r="H74" s="91"/>
      <c r="I74" s="39">
        <f t="shared" si="1"/>
        <v>0</v>
      </c>
      <c r="J74" s="84"/>
      <c r="K74" s="39" t="s">
        <v>123</v>
      </c>
      <c r="L74" s="96"/>
    </row>
    <row r="75" spans="4:12" ht="20.100000000000001" customHeight="1">
      <c r="D75" s="43"/>
      <c r="E75" s="97"/>
      <c r="F75" s="75" t="s">
        <v>36</v>
      </c>
      <c r="G75" s="92" t="s">
        <v>554</v>
      </c>
      <c r="H75" s="86"/>
      <c r="I75" s="39">
        <f t="shared" si="1"/>
        <v>0</v>
      </c>
      <c r="J75" s="74">
        <v>33</v>
      </c>
      <c r="K75" s="74"/>
      <c r="L75" s="98"/>
    </row>
    <row r="76" spans="4:12" ht="20.100000000000001" customHeight="1">
      <c r="D76" s="43"/>
      <c r="E76" s="97"/>
      <c r="F76" s="75" t="s">
        <v>38</v>
      </c>
      <c r="G76" s="92" t="s">
        <v>555</v>
      </c>
      <c r="H76" s="86"/>
      <c r="I76" s="39">
        <f t="shared" si="1"/>
        <v>0</v>
      </c>
      <c r="J76" s="75"/>
      <c r="K76" s="75"/>
      <c r="L76" s="98"/>
    </row>
    <row r="77" spans="4:12" ht="20.100000000000001" customHeight="1">
      <c r="D77" s="43"/>
      <c r="E77" s="97"/>
      <c r="F77" s="317" t="s">
        <v>26</v>
      </c>
      <c r="G77" s="93" t="s">
        <v>556</v>
      </c>
      <c r="H77" s="86"/>
      <c r="I77" s="39">
        <f t="shared" si="1"/>
        <v>0</v>
      </c>
      <c r="J77" s="74"/>
      <c r="K77" s="74"/>
      <c r="L77" s="98"/>
    </row>
    <row r="78" spans="4:12" ht="20.100000000000001" customHeight="1">
      <c r="D78" s="43"/>
      <c r="E78" s="97"/>
      <c r="F78" s="75" t="s">
        <v>29</v>
      </c>
      <c r="G78" s="92" t="s">
        <v>557</v>
      </c>
      <c r="H78" s="86"/>
      <c r="I78" s="39">
        <f t="shared" si="1"/>
        <v>0</v>
      </c>
      <c r="J78" s="74"/>
      <c r="K78" s="74"/>
      <c r="L78" s="98"/>
    </row>
    <row r="79" spans="4:12" ht="20.100000000000001" customHeight="1">
      <c r="D79" s="43"/>
      <c r="E79" s="100"/>
      <c r="F79" s="318" t="s">
        <v>30</v>
      </c>
      <c r="G79" s="319" t="s">
        <v>557</v>
      </c>
      <c r="H79" s="86"/>
      <c r="I79" s="39">
        <f t="shared" si="1"/>
        <v>0</v>
      </c>
      <c r="J79" s="78"/>
      <c r="K79" s="78"/>
      <c r="L79" s="102"/>
    </row>
    <row r="80" spans="4:12" ht="20.100000000000001" customHeight="1">
      <c r="D80" s="43"/>
      <c r="E80" s="95" t="s">
        <v>215</v>
      </c>
      <c r="F80" s="37" t="s">
        <v>33</v>
      </c>
      <c r="G80" s="90"/>
      <c r="H80" s="91"/>
      <c r="I80" s="39">
        <f t="shared" si="1"/>
        <v>0</v>
      </c>
      <c r="J80" s="39"/>
      <c r="K80" s="39" t="s">
        <v>123</v>
      </c>
      <c r="L80" s="96"/>
    </row>
    <row r="81" spans="4:12" ht="20.100000000000001" customHeight="1">
      <c r="D81" s="43"/>
      <c r="E81" s="97"/>
      <c r="F81" s="44" t="s">
        <v>36</v>
      </c>
      <c r="G81" s="82" t="s">
        <v>558</v>
      </c>
      <c r="H81" s="86"/>
      <c r="I81" s="39">
        <f t="shared" si="1"/>
        <v>0</v>
      </c>
      <c r="J81" s="50">
        <v>33</v>
      </c>
      <c r="K81" s="50"/>
      <c r="L81" s="98"/>
    </row>
    <row r="82" spans="4:12" ht="20.100000000000001" customHeight="1">
      <c r="D82" s="43"/>
      <c r="E82" s="97"/>
      <c r="F82" s="44" t="s">
        <v>38</v>
      </c>
      <c r="G82" s="82" t="s">
        <v>559</v>
      </c>
      <c r="H82" s="86"/>
      <c r="I82" s="39">
        <f t="shared" si="1"/>
        <v>0</v>
      </c>
      <c r="J82" s="44"/>
      <c r="K82" s="44"/>
      <c r="L82" s="98"/>
    </row>
    <row r="83" spans="4:12" ht="20.100000000000001" customHeight="1">
      <c r="D83" s="43"/>
      <c r="E83" s="97"/>
      <c r="F83" s="54" t="s">
        <v>26</v>
      </c>
      <c r="G83" s="76" t="s">
        <v>560</v>
      </c>
      <c r="H83" s="86"/>
      <c r="I83" s="39">
        <f t="shared" si="1"/>
        <v>0</v>
      </c>
      <c r="J83" s="50"/>
      <c r="K83" s="50"/>
      <c r="L83" s="98"/>
    </row>
    <row r="84" spans="4:12" ht="20.100000000000001" customHeight="1">
      <c r="D84" s="43"/>
      <c r="E84" s="97"/>
      <c r="F84" s="44" t="s">
        <v>29</v>
      </c>
      <c r="G84" s="82" t="s">
        <v>558</v>
      </c>
      <c r="H84" s="86"/>
      <c r="I84" s="39">
        <f t="shared" si="1"/>
        <v>0</v>
      </c>
      <c r="J84" s="50"/>
      <c r="K84" s="50"/>
      <c r="L84" s="98"/>
    </row>
    <row r="85" spans="4:12" ht="20.100000000000001" customHeight="1">
      <c r="D85" s="43"/>
      <c r="E85" s="100"/>
      <c r="F85" s="61" t="s">
        <v>30</v>
      </c>
      <c r="G85" s="83" t="s">
        <v>558</v>
      </c>
      <c r="H85" s="86"/>
      <c r="I85" s="39">
        <f t="shared" si="1"/>
        <v>0</v>
      </c>
      <c r="J85" s="101"/>
      <c r="K85" s="101"/>
      <c r="L85" s="102"/>
    </row>
    <row r="86" spans="4:12" ht="20.100000000000001" customHeight="1">
      <c r="D86" s="43"/>
      <c r="E86" s="95" t="s">
        <v>118</v>
      </c>
      <c r="F86" s="37"/>
      <c r="G86" s="90"/>
      <c r="H86" s="91"/>
      <c r="I86" s="39">
        <f t="shared" si="1"/>
        <v>0</v>
      </c>
      <c r="J86" s="161"/>
      <c r="K86" s="39" t="s">
        <v>123</v>
      </c>
      <c r="L86" s="96"/>
    </row>
    <row r="87" spans="4:12" ht="20.100000000000001" customHeight="1">
      <c r="D87" s="43"/>
      <c r="E87" s="97"/>
      <c r="F87" s="44"/>
      <c r="G87" s="82"/>
      <c r="H87" s="86"/>
      <c r="I87" s="39">
        <f t="shared" si="1"/>
        <v>0</v>
      </c>
      <c r="J87" s="51">
        <v>33</v>
      </c>
      <c r="K87" s="50"/>
      <c r="L87" s="98"/>
    </row>
    <row r="88" spans="4:12" ht="20.100000000000001" customHeight="1">
      <c r="D88" s="43"/>
      <c r="E88" s="97"/>
      <c r="F88" s="44"/>
      <c r="G88" s="82"/>
      <c r="H88" s="86"/>
      <c r="I88" s="39">
        <f t="shared" si="1"/>
        <v>0</v>
      </c>
      <c r="J88" s="49"/>
      <c r="K88" s="44"/>
      <c r="L88" s="98"/>
    </row>
    <row r="89" spans="4:12" ht="20.100000000000001" customHeight="1">
      <c r="D89" s="43"/>
      <c r="E89" s="97"/>
      <c r="F89" s="54"/>
      <c r="G89" s="118"/>
      <c r="H89" s="99"/>
      <c r="I89" s="39">
        <f t="shared" si="1"/>
        <v>0</v>
      </c>
      <c r="J89" s="51"/>
      <c r="K89" s="50"/>
      <c r="L89" s="98"/>
    </row>
    <row r="90" spans="4:12" ht="20.100000000000001" customHeight="1">
      <c r="D90" s="43"/>
      <c r="E90" s="97"/>
      <c r="F90" s="44"/>
      <c r="G90" s="82"/>
      <c r="H90" s="86"/>
      <c r="I90" s="39">
        <f t="shared" si="1"/>
        <v>0</v>
      </c>
      <c r="J90" s="51"/>
      <c r="K90" s="50"/>
      <c r="L90" s="98"/>
    </row>
    <row r="91" spans="4:12" ht="20.100000000000001" customHeight="1">
      <c r="D91" s="43"/>
      <c r="E91" s="100"/>
      <c r="F91" s="61"/>
      <c r="G91" s="83"/>
      <c r="H91" s="94"/>
      <c r="I91" s="39">
        <f t="shared" si="1"/>
        <v>0</v>
      </c>
      <c r="J91" s="214"/>
      <c r="K91" s="101"/>
      <c r="L91" s="102"/>
    </row>
    <row r="92" spans="4:12" ht="20.100000000000001" customHeight="1">
      <c r="D92" s="43"/>
      <c r="E92" s="95" t="s">
        <v>561</v>
      </c>
      <c r="F92" s="37"/>
      <c r="G92" s="90"/>
      <c r="H92" s="91"/>
      <c r="I92" s="39">
        <f t="shared" si="1"/>
        <v>0</v>
      </c>
      <c r="J92" s="39"/>
      <c r="K92" s="39" t="s">
        <v>123</v>
      </c>
      <c r="L92" s="96"/>
    </row>
    <row r="93" spans="4:12" ht="20.100000000000001" customHeight="1">
      <c r="D93" s="43"/>
      <c r="E93" s="97"/>
      <c r="F93" s="44"/>
      <c r="G93" s="82"/>
      <c r="H93" s="86"/>
      <c r="I93" s="39">
        <f t="shared" si="1"/>
        <v>0</v>
      </c>
      <c r="J93" s="50">
        <v>33</v>
      </c>
      <c r="K93" s="50"/>
      <c r="L93" s="98"/>
    </row>
    <row r="94" spans="4:12" ht="20.100000000000001" customHeight="1">
      <c r="D94" s="43"/>
      <c r="E94" s="97"/>
      <c r="F94" s="44"/>
      <c r="G94" s="82"/>
      <c r="H94" s="86"/>
      <c r="I94" s="39">
        <f t="shared" si="1"/>
        <v>0</v>
      </c>
      <c r="J94" s="44"/>
      <c r="K94" s="44"/>
      <c r="L94" s="98"/>
    </row>
    <row r="95" spans="4:12" ht="20.100000000000001" customHeight="1">
      <c r="D95" s="43"/>
      <c r="E95" s="97"/>
      <c r="F95" s="54"/>
      <c r="G95" s="118"/>
      <c r="H95" s="99"/>
      <c r="I95" s="39">
        <f t="shared" si="1"/>
        <v>0</v>
      </c>
      <c r="J95" s="50"/>
      <c r="K95" s="50"/>
      <c r="L95" s="98"/>
    </row>
    <row r="96" spans="4:12" ht="20.100000000000001" customHeight="1">
      <c r="D96" s="43"/>
      <c r="E96" s="97"/>
      <c r="F96" s="44"/>
      <c r="G96" s="82"/>
      <c r="H96" s="86"/>
      <c r="I96" s="39">
        <f t="shared" si="1"/>
        <v>0</v>
      </c>
      <c r="J96" s="50"/>
      <c r="K96" s="50"/>
      <c r="L96" s="98"/>
    </row>
    <row r="97" spans="4:12" ht="20.100000000000001" customHeight="1" thickBot="1">
      <c r="D97" s="43"/>
      <c r="E97" s="97"/>
      <c r="F97" s="207"/>
      <c r="G97" s="88"/>
      <c r="H97" s="89"/>
      <c r="I97" s="216">
        <f t="shared" si="1"/>
        <v>0</v>
      </c>
      <c r="J97" s="157"/>
      <c r="K97" s="157"/>
      <c r="L97" s="98"/>
    </row>
    <row r="98" spans="4:12" ht="20.100000000000001" customHeight="1">
      <c r="D98" s="280" t="s">
        <v>120</v>
      </c>
      <c r="E98" s="109" t="s">
        <v>121</v>
      </c>
      <c r="F98" s="110" t="s">
        <v>122</v>
      </c>
      <c r="G98" s="111"/>
      <c r="H98" s="111"/>
      <c r="I98" s="113">
        <f t="shared" si="1"/>
        <v>0</v>
      </c>
      <c r="J98" s="113"/>
      <c r="K98" s="320" t="s">
        <v>123</v>
      </c>
      <c r="L98" s="285"/>
    </row>
    <row r="99" spans="4:12" ht="20.100000000000001" customHeight="1">
      <c r="D99" s="250"/>
      <c r="E99" s="97"/>
      <c r="F99" s="44" t="s">
        <v>36</v>
      </c>
      <c r="G99" s="321" t="s">
        <v>562</v>
      </c>
      <c r="H99" s="321" t="s">
        <v>562</v>
      </c>
      <c r="I99" s="39">
        <f t="shared" si="1"/>
        <v>10</v>
      </c>
      <c r="J99" s="50">
        <v>33</v>
      </c>
      <c r="K99" s="51"/>
      <c r="L99" s="98"/>
    </row>
    <row r="100" spans="4:12" ht="20.100000000000001" customHeight="1">
      <c r="D100" s="250"/>
      <c r="E100" s="97"/>
      <c r="F100" s="44" t="s">
        <v>38</v>
      </c>
      <c r="G100" s="82" t="s">
        <v>563</v>
      </c>
      <c r="H100" s="82" t="s">
        <v>563</v>
      </c>
      <c r="I100" s="39">
        <f t="shared" si="1"/>
        <v>10</v>
      </c>
      <c r="J100" s="44"/>
      <c r="K100" s="49"/>
      <c r="L100" s="98"/>
    </row>
    <row r="101" spans="4:12" ht="19.899999999999999" customHeight="1">
      <c r="D101" s="250"/>
      <c r="E101" s="97"/>
      <c r="F101" s="54" t="s">
        <v>26</v>
      </c>
      <c r="G101" s="76" t="s">
        <v>564</v>
      </c>
      <c r="H101" s="76" t="s">
        <v>565</v>
      </c>
      <c r="I101" s="39">
        <f t="shared" si="1"/>
        <v>63</v>
      </c>
      <c r="J101" s="50"/>
      <c r="K101" s="51"/>
      <c r="L101" s="98"/>
    </row>
    <row r="102" spans="4:12" ht="17.649999999999999" customHeight="1">
      <c r="D102" s="250"/>
      <c r="E102" s="97"/>
      <c r="F102" s="44" t="s">
        <v>29</v>
      </c>
      <c r="G102" s="82" t="s">
        <v>562</v>
      </c>
      <c r="H102" s="82" t="s">
        <v>562</v>
      </c>
      <c r="I102" s="39">
        <f t="shared" si="1"/>
        <v>10</v>
      </c>
      <c r="J102" s="50"/>
      <c r="K102" s="51"/>
      <c r="L102" s="98"/>
    </row>
    <row r="103" spans="4:12" ht="17.649999999999999" customHeight="1">
      <c r="D103" s="250"/>
      <c r="E103" s="100"/>
      <c r="F103" s="61" t="s">
        <v>30</v>
      </c>
      <c r="G103" s="83" t="s">
        <v>566</v>
      </c>
      <c r="H103" s="83" t="s">
        <v>566</v>
      </c>
      <c r="I103" s="39">
        <f t="shared" si="1"/>
        <v>10</v>
      </c>
      <c r="J103" s="101"/>
      <c r="K103" s="214"/>
      <c r="L103" s="102"/>
    </row>
    <row r="104" spans="4:12" ht="17.649999999999999" customHeight="1">
      <c r="D104" s="250"/>
      <c r="E104" s="95" t="s">
        <v>131</v>
      </c>
      <c r="F104" s="37" t="s">
        <v>122</v>
      </c>
      <c r="G104" s="90"/>
      <c r="H104" s="90"/>
      <c r="I104" s="39">
        <f t="shared" si="1"/>
        <v>0</v>
      </c>
      <c r="J104" s="39"/>
      <c r="K104" s="161" t="s">
        <v>123</v>
      </c>
      <c r="L104" s="96"/>
    </row>
    <row r="105" spans="4:12" ht="17.649999999999999" customHeight="1">
      <c r="D105" s="250"/>
      <c r="E105" s="97"/>
      <c r="F105" s="44" t="s">
        <v>36</v>
      </c>
      <c r="G105" s="321" t="s">
        <v>567</v>
      </c>
      <c r="H105" s="321" t="s">
        <v>567</v>
      </c>
      <c r="I105" s="39">
        <f t="shared" si="1"/>
        <v>13</v>
      </c>
      <c r="J105" s="50">
        <v>33</v>
      </c>
      <c r="K105" s="51"/>
      <c r="L105" s="98"/>
    </row>
    <row r="106" spans="4:12" ht="17.649999999999999" customHeight="1">
      <c r="D106" s="250"/>
      <c r="E106" s="97"/>
      <c r="F106" s="44" t="s">
        <v>38</v>
      </c>
      <c r="G106" s="82" t="s">
        <v>568</v>
      </c>
      <c r="H106" s="82" t="s">
        <v>568</v>
      </c>
      <c r="I106" s="39">
        <f t="shared" si="1"/>
        <v>13</v>
      </c>
      <c r="J106" s="44"/>
      <c r="K106" s="49"/>
      <c r="L106" s="98"/>
    </row>
    <row r="107" spans="4:12" ht="17.649999999999999" customHeight="1">
      <c r="D107" s="250"/>
      <c r="E107" s="97"/>
      <c r="F107" s="54" t="s">
        <v>26</v>
      </c>
      <c r="G107" s="76" t="s">
        <v>569</v>
      </c>
      <c r="H107" s="76" t="s">
        <v>570</v>
      </c>
      <c r="I107" s="39">
        <f t="shared" si="1"/>
        <v>73</v>
      </c>
      <c r="J107" s="50"/>
      <c r="K107" s="51"/>
      <c r="L107" s="98"/>
    </row>
    <row r="108" spans="4:12" ht="17.649999999999999" customHeight="1">
      <c r="D108" s="250"/>
      <c r="E108" s="97"/>
      <c r="F108" s="44" t="s">
        <v>29</v>
      </c>
      <c r="G108" s="82" t="s">
        <v>571</v>
      </c>
      <c r="H108" s="82" t="s">
        <v>571</v>
      </c>
      <c r="I108" s="39">
        <f t="shared" si="1"/>
        <v>13</v>
      </c>
      <c r="J108" s="50"/>
      <c r="K108" s="51"/>
      <c r="L108" s="98"/>
    </row>
    <row r="109" spans="4:12" ht="17.649999999999999" customHeight="1">
      <c r="D109" s="250"/>
      <c r="E109" s="100"/>
      <c r="F109" s="61" t="s">
        <v>30</v>
      </c>
      <c r="G109" s="83" t="s">
        <v>571</v>
      </c>
      <c r="H109" s="83" t="s">
        <v>571</v>
      </c>
      <c r="I109" s="39">
        <f t="shared" si="1"/>
        <v>13</v>
      </c>
      <c r="J109" s="101"/>
      <c r="K109" s="214"/>
      <c r="L109" s="102"/>
    </row>
    <row r="110" spans="4:12" ht="17.649999999999999" customHeight="1">
      <c r="D110" s="250"/>
      <c r="E110" s="95" t="s">
        <v>139</v>
      </c>
      <c r="F110" s="37" t="s">
        <v>122</v>
      </c>
      <c r="G110" s="90"/>
      <c r="H110" s="91"/>
      <c r="I110" s="39">
        <f t="shared" si="1"/>
        <v>0</v>
      </c>
      <c r="J110" s="39"/>
      <c r="K110" s="161" t="s">
        <v>123</v>
      </c>
      <c r="L110" s="96"/>
    </row>
    <row r="111" spans="4:12" ht="17.649999999999999" customHeight="1">
      <c r="D111" s="250"/>
      <c r="E111" s="97"/>
      <c r="F111" s="44" t="s">
        <v>36</v>
      </c>
      <c r="G111" s="82" t="s">
        <v>572</v>
      </c>
      <c r="H111" s="86"/>
      <c r="I111" s="39">
        <f t="shared" si="1"/>
        <v>0</v>
      </c>
      <c r="J111" s="50">
        <v>33</v>
      </c>
      <c r="K111" s="51"/>
      <c r="L111" s="98"/>
    </row>
    <row r="112" spans="4:12" ht="17.649999999999999" customHeight="1">
      <c r="D112" s="250"/>
      <c r="E112" s="97"/>
      <c r="F112" s="44" t="s">
        <v>38</v>
      </c>
      <c r="G112" s="82" t="s">
        <v>573</v>
      </c>
      <c r="H112" s="86"/>
      <c r="I112" s="39">
        <f t="shared" si="1"/>
        <v>0</v>
      </c>
      <c r="J112" s="44"/>
      <c r="K112" s="49"/>
      <c r="L112" s="98"/>
    </row>
    <row r="113" spans="4:12" ht="17.649999999999999" customHeight="1">
      <c r="D113" s="250"/>
      <c r="E113" s="97"/>
      <c r="F113" s="54" t="s">
        <v>26</v>
      </c>
      <c r="G113" s="76" t="s">
        <v>574</v>
      </c>
      <c r="H113" s="86"/>
      <c r="I113" s="39">
        <f t="shared" si="1"/>
        <v>0</v>
      </c>
      <c r="J113" s="50"/>
      <c r="K113" s="51"/>
      <c r="L113" s="98"/>
    </row>
    <row r="114" spans="4:12" ht="17.649999999999999" customHeight="1">
      <c r="D114" s="250"/>
      <c r="E114" s="97"/>
      <c r="F114" s="44" t="s">
        <v>29</v>
      </c>
      <c r="G114" s="82" t="s">
        <v>575</v>
      </c>
      <c r="H114" s="86"/>
      <c r="I114" s="39">
        <f t="shared" si="1"/>
        <v>0</v>
      </c>
      <c r="J114" s="50"/>
      <c r="K114" s="51"/>
      <c r="L114" s="98"/>
    </row>
    <row r="115" spans="4:12" ht="17.649999999999999" customHeight="1">
      <c r="D115" s="250"/>
      <c r="E115" s="100"/>
      <c r="F115" s="61" t="s">
        <v>30</v>
      </c>
      <c r="G115" s="83" t="s">
        <v>575</v>
      </c>
      <c r="H115" s="86"/>
      <c r="I115" s="39">
        <f t="shared" si="1"/>
        <v>0</v>
      </c>
      <c r="J115" s="101"/>
      <c r="K115" s="214"/>
      <c r="L115" s="102"/>
    </row>
    <row r="116" spans="4:12" ht="17.649999999999999" customHeight="1">
      <c r="D116" s="250"/>
      <c r="E116" s="95" t="s">
        <v>143</v>
      </c>
      <c r="F116" s="37" t="s">
        <v>122</v>
      </c>
      <c r="G116" s="90"/>
      <c r="H116" s="82"/>
      <c r="I116" s="84">
        <f t="shared" si="1"/>
        <v>0</v>
      </c>
      <c r="J116" s="39"/>
      <c r="K116" s="161" t="s">
        <v>123</v>
      </c>
      <c r="L116" s="96"/>
    </row>
    <row r="117" spans="4:12" ht="17.649999999999999" customHeight="1">
      <c r="D117" s="250"/>
      <c r="E117" s="97"/>
      <c r="F117" s="44" t="s">
        <v>36</v>
      </c>
      <c r="G117" s="82" t="s">
        <v>576</v>
      </c>
      <c r="H117" s="82" t="s">
        <v>577</v>
      </c>
      <c r="I117" s="84">
        <f t="shared" si="1"/>
        <v>34</v>
      </c>
      <c r="J117" s="50">
        <v>33</v>
      </c>
      <c r="K117" s="51"/>
      <c r="L117" s="98"/>
    </row>
    <row r="118" spans="4:12" ht="17.649999999999999" customHeight="1">
      <c r="D118" s="250"/>
      <c r="E118" s="97"/>
      <c r="F118" s="44" t="s">
        <v>38</v>
      </c>
      <c r="G118" s="82" t="s">
        <v>578</v>
      </c>
      <c r="H118" s="82" t="s">
        <v>578</v>
      </c>
      <c r="I118" s="84">
        <f t="shared" si="1"/>
        <v>22</v>
      </c>
      <c r="J118" s="44"/>
      <c r="K118" s="49"/>
      <c r="L118" s="98"/>
    </row>
    <row r="119" spans="4:12" ht="17.649999999999999" customHeight="1">
      <c r="D119" s="250"/>
      <c r="E119" s="97"/>
      <c r="F119" s="54" t="s">
        <v>26</v>
      </c>
      <c r="G119" s="76" t="s">
        <v>579</v>
      </c>
      <c r="H119" s="76" t="s">
        <v>580</v>
      </c>
      <c r="I119" s="84">
        <f t="shared" si="1"/>
        <v>63</v>
      </c>
      <c r="J119" s="50"/>
      <c r="K119" s="51"/>
      <c r="L119" s="98"/>
    </row>
    <row r="120" spans="4:12" ht="17.649999999999999" customHeight="1">
      <c r="D120" s="250"/>
      <c r="E120" s="97"/>
      <c r="F120" s="44" t="s">
        <v>29</v>
      </c>
      <c r="G120" s="82" t="s">
        <v>581</v>
      </c>
      <c r="H120" s="82" t="s">
        <v>577</v>
      </c>
      <c r="I120" s="84">
        <f t="shared" si="1"/>
        <v>34</v>
      </c>
      <c r="J120" s="50"/>
      <c r="K120" s="51"/>
      <c r="L120" s="98"/>
    </row>
    <row r="121" spans="4:12" ht="17.649999999999999" customHeight="1">
      <c r="D121" s="250"/>
      <c r="E121" s="100"/>
      <c r="F121" s="61" t="s">
        <v>30</v>
      </c>
      <c r="G121" s="83" t="s">
        <v>581</v>
      </c>
      <c r="H121" s="82" t="s">
        <v>577</v>
      </c>
      <c r="I121" s="39">
        <f t="shared" si="1"/>
        <v>34</v>
      </c>
      <c r="J121" s="101"/>
      <c r="K121" s="214"/>
      <c r="L121" s="102"/>
    </row>
    <row r="122" spans="4:12" ht="17.649999999999999" customHeight="1">
      <c r="D122" s="250"/>
      <c r="E122" s="95" t="s">
        <v>149</v>
      </c>
      <c r="F122" s="37" t="s">
        <v>122</v>
      </c>
      <c r="G122" s="90"/>
      <c r="H122" s="90"/>
      <c r="I122" s="39">
        <f t="shared" si="1"/>
        <v>0</v>
      </c>
      <c r="J122" s="39"/>
      <c r="K122" s="161" t="s">
        <v>123</v>
      </c>
      <c r="L122" s="96"/>
    </row>
    <row r="123" spans="4:12" ht="17.649999999999999" customHeight="1">
      <c r="D123" s="250"/>
      <c r="E123" s="97"/>
      <c r="F123" s="44" t="s">
        <v>36</v>
      </c>
      <c r="G123" s="82" t="s">
        <v>582</v>
      </c>
      <c r="H123" s="82" t="s">
        <v>583</v>
      </c>
      <c r="I123" s="39">
        <f t="shared" si="1"/>
        <v>31</v>
      </c>
      <c r="J123" s="50">
        <v>33</v>
      </c>
      <c r="K123" s="51"/>
      <c r="L123" s="98"/>
    </row>
    <row r="124" spans="4:12" ht="17.649999999999999" customHeight="1">
      <c r="D124" s="250"/>
      <c r="E124" s="97"/>
      <c r="F124" s="44" t="s">
        <v>38</v>
      </c>
      <c r="G124" s="82" t="s">
        <v>584</v>
      </c>
      <c r="H124" s="82" t="s">
        <v>584</v>
      </c>
      <c r="I124" s="39">
        <f t="shared" si="1"/>
        <v>25</v>
      </c>
      <c r="J124" s="44"/>
      <c r="K124" s="49"/>
      <c r="L124" s="98"/>
    </row>
    <row r="125" spans="4:12" ht="17.649999999999999" customHeight="1">
      <c r="D125" s="250"/>
      <c r="E125" s="97"/>
      <c r="F125" s="54" t="s">
        <v>26</v>
      </c>
      <c r="G125" s="76" t="s">
        <v>585</v>
      </c>
      <c r="H125" s="76" t="s">
        <v>586</v>
      </c>
      <c r="I125" s="39">
        <f t="shared" si="1"/>
        <v>103</v>
      </c>
      <c r="J125" s="50"/>
      <c r="K125" s="51"/>
      <c r="L125" s="98"/>
    </row>
    <row r="126" spans="4:12" ht="17.649999999999999" customHeight="1">
      <c r="D126" s="250"/>
      <c r="E126" s="97"/>
      <c r="F126" s="44" t="s">
        <v>29</v>
      </c>
      <c r="G126" s="82" t="s">
        <v>587</v>
      </c>
      <c r="H126" s="82" t="s">
        <v>583</v>
      </c>
      <c r="I126" s="39">
        <f t="shared" si="1"/>
        <v>31</v>
      </c>
      <c r="J126" s="50"/>
      <c r="K126" s="51"/>
      <c r="L126" s="98"/>
    </row>
    <row r="127" spans="4:12" ht="17.649999999999999" customHeight="1">
      <c r="D127" s="250"/>
      <c r="E127" s="97"/>
      <c r="F127" s="61" t="s">
        <v>30</v>
      </c>
      <c r="G127" s="83" t="s">
        <v>587</v>
      </c>
      <c r="H127" s="83" t="s">
        <v>583</v>
      </c>
      <c r="I127" s="39">
        <f t="shared" si="1"/>
        <v>31</v>
      </c>
      <c r="J127" s="101"/>
      <c r="K127" s="214"/>
      <c r="L127" s="102"/>
    </row>
    <row r="128" spans="4:12" ht="17.649999999999999" customHeight="1">
      <c r="D128" s="250"/>
      <c r="E128" s="95" t="s">
        <v>156</v>
      </c>
      <c r="F128" s="147" t="s">
        <v>588</v>
      </c>
      <c r="G128" s="148"/>
      <c r="H128" s="148"/>
      <c r="I128" s="39">
        <f t="shared" si="1"/>
        <v>0</v>
      </c>
      <c r="J128" s="150"/>
      <c r="K128" s="161" t="s">
        <v>123</v>
      </c>
      <c r="L128" s="96"/>
    </row>
    <row r="129" spans="4:12" ht="17.649999999999999" customHeight="1">
      <c r="D129" s="250"/>
      <c r="E129" s="97"/>
      <c r="F129" s="152" t="s">
        <v>589</v>
      </c>
      <c r="G129" s="82" t="s">
        <v>590</v>
      </c>
      <c r="H129" s="322" t="s">
        <v>591</v>
      </c>
      <c r="I129" s="84">
        <f t="shared" si="1"/>
        <v>42</v>
      </c>
      <c r="J129" s="50">
        <v>33</v>
      </c>
      <c r="K129" s="51"/>
      <c r="L129" s="98"/>
    </row>
    <row r="130" spans="4:12" ht="17.649999999999999" customHeight="1">
      <c r="D130" s="250"/>
      <c r="E130" s="97"/>
      <c r="F130" s="152" t="s">
        <v>592</v>
      </c>
      <c r="G130" s="82" t="s">
        <v>593</v>
      </c>
      <c r="H130" s="82" t="s">
        <v>593</v>
      </c>
      <c r="I130" s="39">
        <f t="shared" si="1"/>
        <v>20</v>
      </c>
      <c r="J130" s="44"/>
      <c r="K130" s="49"/>
      <c r="L130" s="98"/>
    </row>
    <row r="131" spans="4:12" ht="17.649999999999999" customHeight="1">
      <c r="D131" s="250"/>
      <c r="E131" s="97"/>
      <c r="F131" s="153" t="s">
        <v>26</v>
      </c>
      <c r="G131" s="76" t="s">
        <v>594</v>
      </c>
      <c r="H131" s="76" t="s">
        <v>595</v>
      </c>
      <c r="I131" s="39">
        <f t="shared" si="1"/>
        <v>99</v>
      </c>
      <c r="J131" s="50"/>
      <c r="K131" s="51"/>
      <c r="L131" s="98"/>
    </row>
    <row r="132" spans="4:12" ht="17.649999999999999" customHeight="1">
      <c r="D132" s="250"/>
      <c r="E132" s="97"/>
      <c r="F132" s="152" t="s">
        <v>29</v>
      </c>
      <c r="G132" s="82" t="s">
        <v>596</v>
      </c>
      <c r="H132" s="82" t="s">
        <v>591</v>
      </c>
      <c r="I132" s="39">
        <f t="shared" si="1"/>
        <v>42</v>
      </c>
      <c r="J132" s="50"/>
      <c r="K132" s="51"/>
      <c r="L132" s="98"/>
    </row>
    <row r="133" spans="4:12" ht="17.649999999999999" customHeight="1">
      <c r="D133" s="250"/>
      <c r="E133" s="97"/>
      <c r="F133" s="155" t="s">
        <v>597</v>
      </c>
      <c r="G133" s="156" t="s">
        <v>596</v>
      </c>
      <c r="H133" s="156" t="s">
        <v>591</v>
      </c>
      <c r="I133" s="39">
        <f t="shared" si="1"/>
        <v>42</v>
      </c>
      <c r="J133" s="157"/>
      <c r="K133" s="217"/>
      <c r="L133" s="102"/>
    </row>
    <row r="134" spans="4:12" ht="17.649999999999999" customHeight="1">
      <c r="D134" s="250"/>
      <c r="E134" s="95" t="s">
        <v>163</v>
      </c>
      <c r="F134" s="158" t="s">
        <v>588</v>
      </c>
      <c r="G134" s="90"/>
      <c r="H134" s="91"/>
      <c r="I134" s="39">
        <f t="shared" si="1"/>
        <v>0</v>
      </c>
      <c r="J134" s="39"/>
      <c r="K134" s="161" t="s">
        <v>123</v>
      </c>
      <c r="L134" s="96"/>
    </row>
    <row r="135" spans="4:12" ht="17.649999999999999" customHeight="1">
      <c r="D135" s="250"/>
      <c r="E135" s="97"/>
      <c r="F135" s="152" t="s">
        <v>589</v>
      </c>
      <c r="G135" s="82" t="s">
        <v>598</v>
      </c>
      <c r="H135" s="86"/>
      <c r="I135" s="39">
        <f t="shared" si="1"/>
        <v>0</v>
      </c>
      <c r="J135" s="50">
        <v>33</v>
      </c>
      <c r="K135" s="51"/>
      <c r="L135" s="98"/>
    </row>
    <row r="136" spans="4:12" ht="17.649999999999999" customHeight="1">
      <c r="D136" s="250"/>
      <c r="E136" s="97"/>
      <c r="F136" s="152" t="s">
        <v>592</v>
      </c>
      <c r="G136" s="82" t="s">
        <v>599</v>
      </c>
      <c r="H136" s="86"/>
      <c r="I136" s="39">
        <f t="shared" si="1"/>
        <v>0</v>
      </c>
      <c r="J136" s="44"/>
      <c r="K136" s="49"/>
      <c r="L136" s="98"/>
    </row>
    <row r="137" spans="4:12" ht="17.649999999999999" customHeight="1">
      <c r="D137" s="250"/>
      <c r="E137" s="97"/>
      <c r="F137" s="153" t="s">
        <v>26</v>
      </c>
      <c r="G137" s="76" t="s">
        <v>600</v>
      </c>
      <c r="H137" s="86"/>
      <c r="I137" s="39">
        <f t="shared" ref="I137:I145" si="2">LENB(H137)</f>
        <v>0</v>
      </c>
      <c r="J137" s="50"/>
      <c r="K137" s="51"/>
      <c r="L137" s="98"/>
    </row>
    <row r="138" spans="4:12" ht="17.649999999999999" customHeight="1">
      <c r="D138" s="250"/>
      <c r="E138" s="97"/>
      <c r="F138" s="152" t="s">
        <v>29</v>
      </c>
      <c r="G138" s="82" t="s">
        <v>601</v>
      </c>
      <c r="H138" s="86"/>
      <c r="I138" s="39">
        <f t="shared" si="2"/>
        <v>0</v>
      </c>
      <c r="J138" s="50"/>
      <c r="K138" s="51"/>
      <c r="L138" s="98"/>
    </row>
    <row r="139" spans="4:12" ht="17.649999999999999" customHeight="1">
      <c r="D139" s="250"/>
      <c r="E139" s="100"/>
      <c r="F139" s="323" t="s">
        <v>597</v>
      </c>
      <c r="G139" s="83" t="s">
        <v>601</v>
      </c>
      <c r="H139" s="86"/>
      <c r="I139" s="39">
        <f t="shared" si="2"/>
        <v>0</v>
      </c>
      <c r="J139" s="101"/>
      <c r="K139" s="214"/>
      <c r="L139" s="102"/>
    </row>
    <row r="140" spans="4:12" ht="17.649999999999999" customHeight="1">
      <c r="D140" s="250"/>
      <c r="E140" s="97" t="s">
        <v>167</v>
      </c>
      <c r="F140" s="147" t="s">
        <v>588</v>
      </c>
      <c r="G140" s="148"/>
      <c r="H140" s="86"/>
      <c r="I140" s="39">
        <f t="shared" si="2"/>
        <v>0</v>
      </c>
      <c r="J140" s="150"/>
      <c r="K140" s="266" t="s">
        <v>123</v>
      </c>
      <c r="L140" s="96"/>
    </row>
    <row r="141" spans="4:12" ht="17.649999999999999" customHeight="1">
      <c r="D141" s="250"/>
      <c r="E141" s="97"/>
      <c r="F141" s="152" t="s">
        <v>589</v>
      </c>
      <c r="G141" s="82" t="s">
        <v>602</v>
      </c>
      <c r="H141" s="86"/>
      <c r="I141" s="39">
        <f t="shared" si="2"/>
        <v>0</v>
      </c>
      <c r="J141" s="50">
        <v>33</v>
      </c>
      <c r="K141" s="51"/>
      <c r="L141" s="98"/>
    </row>
    <row r="142" spans="4:12" ht="17.649999999999999" customHeight="1">
      <c r="D142" s="250"/>
      <c r="E142" s="97"/>
      <c r="F142" s="152" t="s">
        <v>592</v>
      </c>
      <c r="G142" s="82" t="s">
        <v>603</v>
      </c>
      <c r="H142" s="86"/>
      <c r="I142" s="39">
        <f t="shared" si="2"/>
        <v>0</v>
      </c>
      <c r="J142" s="44"/>
      <c r="K142" s="49"/>
      <c r="L142" s="98"/>
    </row>
    <row r="143" spans="4:12" ht="17.649999999999999" customHeight="1">
      <c r="D143" s="250"/>
      <c r="E143" s="97"/>
      <c r="F143" s="153" t="s">
        <v>26</v>
      </c>
      <c r="G143" s="76" t="s">
        <v>604</v>
      </c>
      <c r="H143" s="86"/>
      <c r="I143" s="39">
        <f t="shared" si="2"/>
        <v>0</v>
      </c>
      <c r="J143" s="50"/>
      <c r="K143" s="51"/>
      <c r="L143" s="98"/>
    </row>
    <row r="144" spans="4:12" ht="17.649999999999999" customHeight="1">
      <c r="D144" s="250"/>
      <c r="E144" s="97"/>
      <c r="F144" s="152" t="s">
        <v>29</v>
      </c>
      <c r="G144" s="82" t="s">
        <v>605</v>
      </c>
      <c r="H144" s="86"/>
      <c r="I144" s="39">
        <f t="shared" si="2"/>
        <v>0</v>
      </c>
      <c r="J144" s="50"/>
      <c r="K144" s="51"/>
      <c r="L144" s="98"/>
    </row>
    <row r="145" spans="4:12" ht="17.649999999999999" customHeight="1" thickBot="1">
      <c r="D145" s="269"/>
      <c r="E145" s="104"/>
      <c r="F145" s="168" t="s">
        <v>597</v>
      </c>
      <c r="G145" s="324" t="s">
        <v>605</v>
      </c>
      <c r="H145" s="325"/>
      <c r="I145" s="171">
        <f t="shared" si="2"/>
        <v>0</v>
      </c>
      <c r="J145" s="172"/>
      <c r="K145" s="173"/>
      <c r="L145" s="310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E134:E139"/>
    <mergeCell ref="L134:L139"/>
    <mergeCell ref="E140:E145"/>
    <mergeCell ref="L140:L145"/>
    <mergeCell ref="L110:L115"/>
    <mergeCell ref="E116:E121"/>
    <mergeCell ref="L116:L121"/>
    <mergeCell ref="E122:E127"/>
    <mergeCell ref="L122:L127"/>
    <mergeCell ref="E128:E133"/>
    <mergeCell ref="L128:L133"/>
    <mergeCell ref="E86:E91"/>
    <mergeCell ref="L86:L91"/>
    <mergeCell ref="E92:E97"/>
    <mergeCell ref="L92:L97"/>
    <mergeCell ref="D98:D145"/>
    <mergeCell ref="E98:E103"/>
    <mergeCell ref="L98:L103"/>
    <mergeCell ref="E104:E109"/>
    <mergeCell ref="L104:L109"/>
    <mergeCell ref="E110:E115"/>
    <mergeCell ref="E68:E73"/>
    <mergeCell ref="L68:L73"/>
    <mergeCell ref="E74:E79"/>
    <mergeCell ref="L74:L79"/>
    <mergeCell ref="E80:E85"/>
    <mergeCell ref="L80:L85"/>
    <mergeCell ref="E50:E55"/>
    <mergeCell ref="L50:L55"/>
    <mergeCell ref="E56:E61"/>
    <mergeCell ref="L56:L61"/>
    <mergeCell ref="E62:E67"/>
    <mergeCell ref="L62:L67"/>
    <mergeCell ref="E32:E37"/>
    <mergeCell ref="L32:L37"/>
    <mergeCell ref="E38:E43"/>
    <mergeCell ref="L38:L43"/>
    <mergeCell ref="E44:E49"/>
    <mergeCell ref="L44:L49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B3:G3"/>
    <mergeCell ref="D6:E7"/>
    <mergeCell ref="F6:F7"/>
    <mergeCell ref="I6:I7"/>
    <mergeCell ref="J6:J7"/>
    <mergeCell ref="L6:L7"/>
  </mergeCells>
  <phoneticPr fontId="4" type="noConversion"/>
  <conditionalFormatting sqref="J9:K9">
    <cfRule type="expression" dxfId="85" priority="16">
      <formula>I9&gt;J9</formula>
    </cfRule>
  </conditionalFormatting>
  <conditionalFormatting sqref="J15:K15">
    <cfRule type="expression" dxfId="84" priority="27">
      <formula>I15&gt;J15</formula>
    </cfRule>
  </conditionalFormatting>
  <conditionalFormatting sqref="J21:K21">
    <cfRule type="expression" dxfId="83" priority="25">
      <formula>I21&gt;J21</formula>
    </cfRule>
  </conditionalFormatting>
  <conditionalFormatting sqref="J27:K27">
    <cfRule type="expression" dxfId="82" priority="24">
      <formula>I27&gt;J27</formula>
    </cfRule>
  </conditionalFormatting>
  <conditionalFormatting sqref="J33:K33">
    <cfRule type="expression" dxfId="81" priority="23">
      <formula>I33&gt;J33</formula>
    </cfRule>
  </conditionalFormatting>
  <conditionalFormatting sqref="J39:K39">
    <cfRule type="expression" dxfId="80" priority="22">
      <formula>I39&gt;J39</formula>
    </cfRule>
  </conditionalFormatting>
  <conditionalFormatting sqref="J45:K45">
    <cfRule type="expression" dxfId="79" priority="26">
      <formula>I45&gt;J45</formula>
    </cfRule>
  </conditionalFormatting>
  <conditionalFormatting sqref="J51:K51">
    <cfRule type="expression" dxfId="78" priority="15">
      <formula>I51&gt;J51</formula>
    </cfRule>
  </conditionalFormatting>
  <conditionalFormatting sqref="J57:K57">
    <cfRule type="expression" dxfId="77" priority="18">
      <formula>I57&gt;J57</formula>
    </cfRule>
  </conditionalFormatting>
  <conditionalFormatting sqref="J63:K63">
    <cfRule type="expression" dxfId="76" priority="17">
      <formula>I63&gt;J63</formula>
    </cfRule>
  </conditionalFormatting>
  <conditionalFormatting sqref="J69:K69">
    <cfRule type="expression" dxfId="75" priority="21">
      <formula>I69&gt;J69</formula>
    </cfRule>
  </conditionalFormatting>
  <conditionalFormatting sqref="J75:K75">
    <cfRule type="expression" dxfId="74" priority="19">
      <formula>I75&gt;J75</formula>
    </cfRule>
  </conditionalFormatting>
  <conditionalFormatting sqref="J77:K77">
    <cfRule type="expression" dxfId="73" priority="20">
      <formula>I77&gt;J77</formula>
    </cfRule>
  </conditionalFormatting>
  <conditionalFormatting sqref="J81:K81">
    <cfRule type="expression" dxfId="72" priority="13">
      <formula>I81&gt;J81</formula>
    </cfRule>
  </conditionalFormatting>
  <conditionalFormatting sqref="J83:K83">
    <cfRule type="expression" dxfId="71" priority="14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2">
      <formula>I99&gt;J99</formula>
    </cfRule>
  </conditionalFormatting>
  <conditionalFormatting sqref="J105:K105">
    <cfRule type="expression" dxfId="65" priority="11">
      <formula>I105&gt;J105</formula>
    </cfRule>
  </conditionalFormatting>
  <conditionalFormatting sqref="J111:K111">
    <cfRule type="expression" dxfId="64" priority="10">
      <formula>I111&gt;J111</formula>
    </cfRule>
  </conditionalFormatting>
  <conditionalFormatting sqref="J117:K117">
    <cfRule type="expression" dxfId="63" priority="9">
      <formula>I117&gt;J117</formula>
    </cfRule>
  </conditionalFormatting>
  <conditionalFormatting sqref="J123:K123">
    <cfRule type="expression" dxfId="62" priority="8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7">
      <formula>I141&gt;J141</formula>
    </cfRule>
  </conditionalFormatting>
  <hyperlinks>
    <hyperlink ref="G11" r:id="rId1" xr:uid="{35825A62-8CAB-449E-B56E-5A42065F0A96}"/>
    <hyperlink ref="G53" r:id="rId2" display="https://www.samsung.com/uk/tvs/qled-tv/qn900d-65-inch-neo-qled-8k-tizen-os-smart-tv-qe65qn900dtxxu/" xr:uid="{672118BA-1FCA-470E-9CF3-0E7101E9F33B}"/>
    <hyperlink ref="G41" r:id="rId3" display="https://www.samsung.com/uk/rings/galaxy-ring/buy/?modelCode=SM-Q5KAPH?modelCode=SM-Q505NZKAEUB" xr:uid="{7AE5420C-B700-48BD-9A6A-9F43960D814C}"/>
    <hyperlink ref="G35" r:id="rId4" display="https://www.samsung.com/uk/watches/galaxy-watch-ultra/buy/?modelCode=SM-L705FDAAEUA" xr:uid="{61672109-BC00-4F7B-9E60-9957B9E0DF4E}"/>
    <hyperlink ref="G29" r:id="rId5" display="https://www.samsung.com/uk/computers/galaxy-book/galaxy-book5-pro/buy/?modelCode=NP960XHA-KG2UK" xr:uid="{98DD2E37-67A7-45F6-9244-7872A8B9F6BF}"/>
    <hyperlink ref="G65" r:id="rId6" display="https://www.samsung.com/uk/washers-and-dryers/washing-machines/ww8400d-front-loading-smartthings-ai-energy-made-a-40-percent-extra-energy-efficiency-ai-ecobubble-11kg-black-ww11db8b95gbu1/" xr:uid="{6C25D0DE-2121-4F0F-B1BE-1A5C281ECF1F}"/>
    <hyperlink ref="G59" r:id="rId7" display="https://www.samsung.com/uk/refrigerators/bottom-mount-freezer/bottom-mount-freezer-with-smartthings-ai-energy-mo-387l-black-rb38c607ab1-eu/" xr:uid="{1A747D72-DE74-48DF-95DA-3296B1057C7F}"/>
    <hyperlink ref="G47" r:id="rId8" display="https://www.samsung.com/uk/smartphones/galaxy-z-flip6/buy/" xr:uid="{312E0D46-DC57-4137-9A58-FD5E04C55868}"/>
    <hyperlink ref="G17" r:id="rId9" display="https://www.samsung.com/uk/smartphones/galaxy-s25-ultra/buy/" xr:uid="{75F37FCC-F34F-4422-B8C3-122E06A0D48D}"/>
    <hyperlink ref="G107" r:id="rId10" xr:uid="{4D674C06-F927-4CA9-86F5-A62B726C80D5}"/>
    <hyperlink ref="G113" r:id="rId11" xr:uid="{6B6AC547-CB19-410E-BE39-6C7F3CDB34B3}"/>
    <hyperlink ref="G101" r:id="rId12" xr:uid="{BB194E50-ABC1-47B0-BFE4-E9ADAE4144A0}"/>
    <hyperlink ref="G119" r:id="rId13" xr:uid="{4ACCCD42-1BB8-4228-ABE8-26AB57AC7325}"/>
    <hyperlink ref="G125" r:id="rId14" xr:uid="{60690B58-9442-44D4-AC80-CA456EB053F8}"/>
    <hyperlink ref="G131" r:id="rId15" xr:uid="{56606B22-B60C-4DB0-B2E4-8AABE53C2614}"/>
    <hyperlink ref="G137" r:id="rId16" xr:uid="{FE644342-3731-4E0A-840A-46B65FA7CA78}"/>
    <hyperlink ref="G143" r:id="rId17" xr:uid="{BC74B61A-01CC-4ACD-9D44-7DB835B36E8E}"/>
    <hyperlink ref="G83" r:id="rId18" xr:uid="{D45ADA4E-DA80-4403-9E36-4D40970408DA}"/>
    <hyperlink ref="G71" r:id="rId19" xr:uid="{03862D68-683D-4BC8-801F-C31DDC929C6A}"/>
    <hyperlink ref="G77" r:id="rId20" xr:uid="{7BE355AA-6CD3-4711-BF28-089A02B7BC81}"/>
    <hyperlink ref="G23" r:id="rId21" xr:uid="{E2E2CF5C-5BC5-43B8-A3F3-12B66CCC9A8D}"/>
    <hyperlink ref="H11" r:id="rId22" xr:uid="{822E6F08-A06E-46D3-8261-EB424E14A06F}"/>
    <hyperlink ref="H17" r:id="rId23" xr:uid="{ADD9AC5F-1665-426B-9987-3D99AA4D35E8}"/>
    <hyperlink ref="H23" r:id="rId24" xr:uid="{41C0C416-358C-4BFC-8C91-9788069BD546}"/>
    <hyperlink ref="H29" r:id="rId25" xr:uid="{2AA34E36-ABA9-4031-B991-3C39571B9B7A}"/>
    <hyperlink ref="H35" r:id="rId26" xr:uid="{AB472E21-9EE8-4747-B401-DD57C6065C56}"/>
    <hyperlink ref="H41" r:id="rId27" xr:uid="{E90320C1-4E20-4065-8A50-DEF60C18544F}"/>
    <hyperlink ref="H47" r:id="rId28" xr:uid="{F7655018-EC3A-4534-896D-2C73BFFA94C1}"/>
    <hyperlink ref="H53" r:id="rId29" xr:uid="{29E277BF-DA0C-420B-804C-393211FCB431}"/>
    <hyperlink ref="H71" r:id="rId30" xr:uid="{78D95914-C285-4A52-891C-A10C7A6F99E9}"/>
    <hyperlink ref="H101" r:id="rId31" xr:uid="{B265D67F-078E-43DA-964B-4DEF440E3BAA}"/>
    <hyperlink ref="H107" r:id="rId32" xr:uid="{2CBB4BF5-1AB1-4BA0-B753-712D5FF6FAF4}"/>
    <hyperlink ref="H125" r:id="rId33" xr:uid="{E6292455-91BA-41D0-82ED-DA209DAB891C}"/>
    <hyperlink ref="H131" r:id="rId34" xr:uid="{2B507C94-5C05-462D-97E4-8A0FD588E461}"/>
    <hyperlink ref="H119" r:id="rId35" xr:uid="{EB59A09A-9FDF-4D8A-982E-50103EB23150}"/>
  </hyperlinks>
  <pageMargins left="0.7" right="0.7" top="0.75" bottom="0.75" header="0.3" footer="0.3"/>
  <pageSetup paperSize="9" orientation="portrait" r:id="rId36"/>
  <drawing r:id="rId37"/>
  <legacyDrawing r:id="rId38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0F71-73BD-4EDE-BF15-8EF89450E0E0}">
  <sheetPr>
    <pageSetUpPr autoPageBreaks="0"/>
  </sheetPr>
  <dimension ref="A2:M180"/>
  <sheetViews>
    <sheetView showGridLines="0" topLeftCell="G4" zoomScale="97" zoomScaleNormal="80" workbookViewId="0">
      <selection activeCell="K132" sqref="K132"/>
    </sheetView>
  </sheetViews>
  <sheetFormatPr defaultColWidth="8.75" defaultRowHeight="19.5"/>
  <cols>
    <col min="1" max="1" width="11.125" style="1" customWidth="1"/>
    <col min="2" max="2" width="132.375" style="1" customWidth="1"/>
    <col min="3" max="3" width="8.75" style="1"/>
    <col min="4" max="5" width="19.25" style="174" customWidth="1"/>
    <col min="6" max="6" width="26.25" style="125" customWidth="1"/>
    <col min="7" max="7" width="75.75" style="125" customWidth="1"/>
    <col min="8" max="8" width="87.5" style="125" customWidth="1"/>
    <col min="9" max="9" width="14.75" style="125" customWidth="1"/>
    <col min="10" max="11" width="18.125" style="125" customWidth="1"/>
    <col min="12" max="12" width="42.125" style="326" customWidth="1"/>
    <col min="13" max="16384" width="8.75" style="1"/>
  </cols>
  <sheetData>
    <row r="2" spans="1:13" ht="36" customHeight="1">
      <c r="B2" s="175" t="s">
        <v>652</v>
      </c>
      <c r="C2" s="382"/>
      <c r="D2" s="4"/>
      <c r="E2" s="4"/>
      <c r="F2" s="5"/>
      <c r="G2" s="5"/>
      <c r="H2" s="5"/>
      <c r="I2" s="5"/>
      <c r="J2" s="5"/>
      <c r="K2" s="5"/>
      <c r="L2" s="381"/>
      <c r="M2" s="380"/>
    </row>
    <row r="3" spans="1:13" s="178" customFormat="1" ht="141" customHeight="1">
      <c r="B3" s="244" t="s">
        <v>257</v>
      </c>
      <c r="C3" s="244"/>
      <c r="D3" s="244"/>
      <c r="E3" s="244"/>
      <c r="F3" s="244"/>
      <c r="G3" s="244"/>
      <c r="H3" s="311"/>
      <c r="I3" s="6"/>
      <c r="J3" s="6"/>
      <c r="K3" s="6"/>
      <c r="L3" s="379"/>
    </row>
    <row r="4" spans="1:13" s="13" customFormat="1" ht="21">
      <c r="A4" s="8"/>
      <c r="B4" s="9"/>
      <c r="C4" s="10"/>
      <c r="D4" s="11"/>
      <c r="E4" s="11"/>
      <c r="F4" s="12"/>
      <c r="G4" s="12"/>
      <c r="H4" s="12"/>
      <c r="I4" s="12"/>
      <c r="J4" s="12"/>
      <c r="K4" s="12"/>
      <c r="L4" s="378"/>
    </row>
    <row r="5" spans="1:13" s="13" customFormat="1" ht="23.25" customHeight="1" thickBot="1">
      <c r="A5" s="8"/>
      <c r="B5" s="14" t="s">
        <v>2</v>
      </c>
      <c r="C5" s="15"/>
      <c r="D5" s="16"/>
      <c r="E5" s="16"/>
      <c r="F5" s="17"/>
      <c r="G5" s="17"/>
      <c r="H5" s="17"/>
      <c r="I5" s="17"/>
      <c r="J5" s="17"/>
      <c r="K5" s="17"/>
      <c r="L5" s="377"/>
    </row>
    <row r="6" spans="1:13" s="13" customFormat="1" ht="25.5">
      <c r="A6" s="8"/>
      <c r="B6" s="18"/>
      <c r="C6" s="15"/>
      <c r="D6" s="19" t="s">
        <v>3</v>
      </c>
      <c r="E6" s="20"/>
      <c r="F6" s="21" t="s">
        <v>4</v>
      </c>
      <c r="G6" s="22" t="s">
        <v>5</v>
      </c>
      <c r="H6" s="23" t="s">
        <v>6</v>
      </c>
      <c r="I6" s="24" t="s">
        <v>7</v>
      </c>
      <c r="J6" s="25" t="s">
        <v>8</v>
      </c>
      <c r="K6" s="22" t="s">
        <v>9</v>
      </c>
      <c r="L6" s="179" t="s">
        <v>10</v>
      </c>
    </row>
    <row r="7" spans="1:13" ht="23.25" customHeight="1">
      <c r="D7" s="28"/>
      <c r="E7" s="29"/>
      <c r="F7" s="30"/>
      <c r="G7" s="31" t="s">
        <v>11</v>
      </c>
      <c r="H7" s="31" t="s">
        <v>11</v>
      </c>
      <c r="I7" s="32"/>
      <c r="J7" s="33"/>
      <c r="K7" s="34"/>
      <c r="L7" s="180"/>
    </row>
    <row r="8" spans="1:13" ht="21" customHeight="1">
      <c r="D8" s="35" t="s">
        <v>12</v>
      </c>
      <c r="E8" s="95" t="s">
        <v>13</v>
      </c>
      <c r="F8" s="37" t="s">
        <v>14</v>
      </c>
      <c r="G8" s="312"/>
      <c r="H8" s="312"/>
      <c r="I8" s="39">
        <f>LENB(H8)</f>
        <v>0</v>
      </c>
      <c r="J8" s="40"/>
      <c r="K8" s="313" t="s">
        <v>15</v>
      </c>
      <c r="L8" s="329"/>
    </row>
    <row r="9" spans="1:13" ht="21" customHeight="1">
      <c r="D9" s="43"/>
      <c r="E9" s="97"/>
      <c r="F9" s="44" t="s">
        <v>169</v>
      </c>
      <c r="G9" s="182" t="s">
        <v>648</v>
      </c>
      <c r="H9" s="182" t="s">
        <v>647</v>
      </c>
      <c r="I9" s="84">
        <f>LENB(H9)</f>
        <v>11</v>
      </c>
      <c r="J9" s="47">
        <v>10</v>
      </c>
      <c r="K9" s="47"/>
      <c r="L9" s="328"/>
    </row>
    <row r="10" spans="1:13" ht="21" customHeight="1">
      <c r="D10" s="43"/>
      <c r="E10" s="97"/>
      <c r="F10" s="44" t="s">
        <v>172</v>
      </c>
      <c r="G10" s="182" t="s">
        <v>651</v>
      </c>
      <c r="H10" s="182" t="s">
        <v>650</v>
      </c>
      <c r="I10" s="39">
        <f>LENB(H10)</f>
        <v>2</v>
      </c>
      <c r="J10" s="44"/>
      <c r="K10" s="44"/>
      <c r="L10" s="328"/>
    </row>
    <row r="11" spans="1:13" ht="21" customHeight="1">
      <c r="D11" s="43"/>
      <c r="E11" s="97"/>
      <c r="F11" s="54" t="s">
        <v>26</v>
      </c>
      <c r="G11" s="376" t="s">
        <v>649</v>
      </c>
      <c r="H11" s="76" t="s">
        <v>641</v>
      </c>
      <c r="I11" s="39">
        <f>LENB(H11)</f>
        <v>56</v>
      </c>
      <c r="J11" s="57"/>
      <c r="K11" s="57"/>
      <c r="L11" s="328"/>
    </row>
    <row r="12" spans="1:13" ht="21" customHeight="1">
      <c r="D12" s="43"/>
      <c r="E12" s="97"/>
      <c r="F12" s="44" t="s">
        <v>29</v>
      </c>
      <c r="G12" s="182"/>
      <c r="H12" s="182" t="s">
        <v>647</v>
      </c>
      <c r="I12" s="39">
        <f>LENB(H12)</f>
        <v>11</v>
      </c>
      <c r="J12" s="57"/>
      <c r="K12" s="57"/>
      <c r="L12" s="328"/>
    </row>
    <row r="13" spans="1:13" ht="21" customHeight="1">
      <c r="D13" s="60"/>
      <c r="E13" s="100"/>
      <c r="F13" s="61" t="s">
        <v>30</v>
      </c>
      <c r="G13" s="184" t="s">
        <v>648</v>
      </c>
      <c r="H13" s="184" t="s">
        <v>647</v>
      </c>
      <c r="I13" s="39">
        <f>LENB(H13)</f>
        <v>11</v>
      </c>
      <c r="J13" s="65"/>
      <c r="K13" s="65"/>
      <c r="L13" s="373"/>
    </row>
    <row r="14" spans="1:13" ht="21" customHeight="1">
      <c r="D14" s="35" t="s">
        <v>31</v>
      </c>
      <c r="E14" s="95" t="s">
        <v>32</v>
      </c>
      <c r="F14" s="69" t="s">
        <v>33</v>
      </c>
      <c r="G14" s="148"/>
      <c r="H14" s="149"/>
      <c r="I14" s="39">
        <f>LENB(H14)</f>
        <v>0</v>
      </c>
      <c r="J14" s="150"/>
      <c r="K14" s="39" t="s">
        <v>123</v>
      </c>
      <c r="L14" s="329"/>
    </row>
    <row r="15" spans="1:13" ht="21" customHeight="1">
      <c r="D15" s="43"/>
      <c r="E15" s="97"/>
      <c r="F15" s="44" t="s">
        <v>36</v>
      </c>
      <c r="G15" s="45" t="s">
        <v>644</v>
      </c>
      <c r="H15" s="375"/>
      <c r="I15" s="39">
        <f>LENB(H15)</f>
        <v>0</v>
      </c>
      <c r="J15" s="50">
        <v>33</v>
      </c>
      <c r="K15" s="50"/>
      <c r="L15" s="328"/>
    </row>
    <row r="16" spans="1:13" ht="21" customHeight="1">
      <c r="D16" s="43"/>
      <c r="E16" s="97"/>
      <c r="F16" s="44" t="s">
        <v>38</v>
      </c>
      <c r="G16" s="45" t="s">
        <v>646</v>
      </c>
      <c r="H16" s="375"/>
      <c r="I16" s="39">
        <f>LENB(H16)</f>
        <v>0</v>
      </c>
      <c r="J16" s="44"/>
      <c r="K16" s="44"/>
      <c r="L16" s="328"/>
    </row>
    <row r="17" spans="2:12" ht="20.100000000000001" customHeight="1">
      <c r="D17" s="43"/>
      <c r="E17" s="97"/>
      <c r="F17" s="54" t="s">
        <v>26</v>
      </c>
      <c r="G17" s="118" t="s">
        <v>645</v>
      </c>
      <c r="H17" s="375"/>
      <c r="I17" s="39">
        <f>LENB(H17)</f>
        <v>0</v>
      </c>
      <c r="J17" s="50"/>
      <c r="K17" s="50"/>
      <c r="L17" s="328"/>
    </row>
    <row r="18" spans="2:12" ht="20.100000000000001" customHeight="1">
      <c r="D18" s="43"/>
      <c r="E18" s="97"/>
      <c r="F18" s="44" t="s">
        <v>29</v>
      </c>
      <c r="G18" s="45"/>
      <c r="H18" s="375"/>
      <c r="I18" s="39">
        <f>LENB(H18)</f>
        <v>0</v>
      </c>
      <c r="J18" s="50"/>
      <c r="K18" s="50"/>
      <c r="L18" s="328"/>
    </row>
    <row r="19" spans="2:12" ht="20.100000000000001" customHeight="1">
      <c r="D19" s="43"/>
      <c r="E19" s="100"/>
      <c r="F19" s="61" t="s">
        <v>30</v>
      </c>
      <c r="G19" s="62" t="s">
        <v>644</v>
      </c>
      <c r="H19" s="374"/>
      <c r="I19" s="39">
        <f>LENB(H19)</f>
        <v>0</v>
      </c>
      <c r="J19" s="101"/>
      <c r="K19" s="101"/>
      <c r="L19" s="373"/>
    </row>
    <row r="20" spans="2:12" ht="20.100000000000001" customHeight="1">
      <c r="D20" s="43"/>
      <c r="E20" s="95" t="s">
        <v>43</v>
      </c>
      <c r="F20" s="37" t="s">
        <v>33</v>
      </c>
      <c r="G20" s="148"/>
      <c r="H20" s="148"/>
      <c r="I20" s="39">
        <f>LENB(H20)</f>
        <v>0</v>
      </c>
      <c r="J20" s="39"/>
      <c r="K20" s="39" t="s">
        <v>123</v>
      </c>
      <c r="L20" s="329"/>
    </row>
    <row r="21" spans="2:12" ht="20.100000000000001" customHeight="1">
      <c r="D21" s="43"/>
      <c r="E21" s="97"/>
      <c r="F21" s="44" t="s">
        <v>36</v>
      </c>
      <c r="G21" s="45" t="s">
        <v>640</v>
      </c>
      <c r="H21" s="45" t="s">
        <v>639</v>
      </c>
      <c r="I21" s="39">
        <f>LENB(H21)</f>
        <v>9</v>
      </c>
      <c r="J21" s="50">
        <v>33</v>
      </c>
      <c r="K21" s="50"/>
      <c r="L21" s="328"/>
    </row>
    <row r="22" spans="2:12" ht="20.100000000000001" customHeight="1">
      <c r="D22" s="43"/>
      <c r="E22" s="97"/>
      <c r="F22" s="44" t="s">
        <v>38</v>
      </c>
      <c r="G22" s="45" t="s">
        <v>643</v>
      </c>
      <c r="H22" s="45" t="s">
        <v>643</v>
      </c>
      <c r="I22" s="39">
        <f>LENB(H22)</f>
        <v>8</v>
      </c>
      <c r="J22" s="44"/>
      <c r="K22" s="44"/>
      <c r="L22" s="328"/>
    </row>
    <row r="23" spans="2:12" ht="20.100000000000001" customHeight="1">
      <c r="B23" s="14" t="s">
        <v>42</v>
      </c>
      <c r="D23" s="43"/>
      <c r="E23" s="97"/>
      <c r="F23" s="54" t="s">
        <v>26</v>
      </c>
      <c r="G23" s="118" t="s">
        <v>642</v>
      </c>
      <c r="H23" s="76" t="s">
        <v>641</v>
      </c>
      <c r="I23" s="39">
        <f>LENB(H23)</f>
        <v>56</v>
      </c>
      <c r="J23" s="50"/>
      <c r="K23" s="50"/>
      <c r="L23" s="328"/>
    </row>
    <row r="24" spans="2:12" ht="20.100000000000001" customHeight="1">
      <c r="D24" s="43"/>
      <c r="E24" s="97"/>
      <c r="F24" s="44" t="s">
        <v>29</v>
      </c>
      <c r="G24" s="45"/>
      <c r="H24" s="45" t="s">
        <v>639</v>
      </c>
      <c r="I24" s="39">
        <f>LENB(H24)</f>
        <v>9</v>
      </c>
      <c r="J24" s="50"/>
      <c r="K24" s="50"/>
      <c r="L24" s="328"/>
    </row>
    <row r="25" spans="2:12" ht="20.100000000000001" customHeight="1">
      <c r="D25" s="43"/>
      <c r="E25" s="100"/>
      <c r="F25" s="61" t="s">
        <v>30</v>
      </c>
      <c r="G25" s="62" t="s">
        <v>640</v>
      </c>
      <c r="H25" s="62" t="s">
        <v>639</v>
      </c>
      <c r="I25" s="39">
        <f>LENB(H25)</f>
        <v>9</v>
      </c>
      <c r="J25" s="101"/>
      <c r="K25" s="101"/>
      <c r="L25" s="373"/>
    </row>
    <row r="26" spans="2:12" ht="20.100000000000001" customHeight="1">
      <c r="D26" s="43"/>
      <c r="E26" s="95" t="s">
        <v>638</v>
      </c>
      <c r="F26" s="37" t="s">
        <v>33</v>
      </c>
      <c r="G26" s="90"/>
      <c r="H26" s="91"/>
      <c r="I26" s="39">
        <f>LENB(H26)</f>
        <v>0</v>
      </c>
      <c r="J26" s="39"/>
      <c r="K26" s="39" t="s">
        <v>123</v>
      </c>
      <c r="L26" s="329"/>
    </row>
    <row r="27" spans="2:12" ht="20.100000000000001" customHeight="1">
      <c r="D27" s="43"/>
      <c r="E27" s="97"/>
      <c r="F27" s="44" t="s">
        <v>36</v>
      </c>
      <c r="G27" s="82" t="s">
        <v>635</v>
      </c>
      <c r="H27" s="86"/>
      <c r="I27" s="39">
        <f>LENB(H27)</f>
        <v>0</v>
      </c>
      <c r="J27" s="50">
        <v>33</v>
      </c>
      <c r="K27" s="50"/>
      <c r="L27" s="328"/>
    </row>
    <row r="28" spans="2:12" ht="20.100000000000001" customHeight="1">
      <c r="D28" s="43"/>
      <c r="E28" s="97"/>
      <c r="F28" s="44" t="s">
        <v>38</v>
      </c>
      <c r="G28" s="82" t="s">
        <v>637</v>
      </c>
      <c r="H28" s="86"/>
      <c r="I28" s="39">
        <f>LENB(H28)</f>
        <v>0</v>
      </c>
      <c r="J28" s="44"/>
      <c r="K28" s="44"/>
      <c r="L28" s="328"/>
    </row>
    <row r="29" spans="2:12" ht="20.65" customHeight="1">
      <c r="D29" s="43"/>
      <c r="E29" s="97"/>
      <c r="F29" s="54" t="s">
        <v>26</v>
      </c>
      <c r="G29" s="118" t="s">
        <v>636</v>
      </c>
      <c r="H29" s="86"/>
      <c r="I29" s="39">
        <f>LENB(H29)</f>
        <v>0</v>
      </c>
      <c r="J29" s="50"/>
      <c r="K29" s="50"/>
      <c r="L29" s="328"/>
    </row>
    <row r="30" spans="2:12" ht="20.65" customHeight="1">
      <c r="D30" s="43"/>
      <c r="E30" s="97"/>
      <c r="F30" s="44" t="s">
        <v>29</v>
      </c>
      <c r="G30" s="82"/>
      <c r="H30" s="86"/>
      <c r="I30" s="39">
        <f>LENB(H30)</f>
        <v>0</v>
      </c>
      <c r="J30" s="50"/>
      <c r="K30" s="50"/>
      <c r="L30" s="328"/>
    </row>
    <row r="31" spans="2:12" ht="20.65" customHeight="1">
      <c r="D31" s="43"/>
      <c r="E31" s="100"/>
      <c r="F31" s="61" t="s">
        <v>30</v>
      </c>
      <c r="G31" s="83" t="s">
        <v>635</v>
      </c>
      <c r="H31" s="86"/>
      <c r="I31" s="39">
        <f>LENB(H31)</f>
        <v>0</v>
      </c>
      <c r="J31" s="101"/>
      <c r="K31" s="101"/>
      <c r="L31" s="373"/>
    </row>
    <row r="32" spans="2:12" ht="20.65" customHeight="1">
      <c r="D32" s="43"/>
      <c r="E32" s="95" t="s">
        <v>54</v>
      </c>
      <c r="F32" s="37" t="s">
        <v>33</v>
      </c>
      <c r="G32" s="90"/>
      <c r="H32" s="91"/>
      <c r="I32" s="39">
        <f>LENB(H32)</f>
        <v>0</v>
      </c>
      <c r="J32" s="39"/>
      <c r="K32" s="39" t="s">
        <v>123</v>
      </c>
      <c r="L32" s="329"/>
    </row>
    <row r="33" spans="4:12" ht="20.65" customHeight="1">
      <c r="D33" s="43"/>
      <c r="E33" s="97"/>
      <c r="F33" s="44" t="s">
        <v>36</v>
      </c>
      <c r="G33" s="82" t="s">
        <v>632</v>
      </c>
      <c r="H33" s="86"/>
      <c r="I33" s="39">
        <f>LENB(H33)</f>
        <v>0</v>
      </c>
      <c r="J33" s="50">
        <v>33</v>
      </c>
      <c r="K33" s="50"/>
      <c r="L33" s="328"/>
    </row>
    <row r="34" spans="4:12" ht="20.65" customHeight="1">
      <c r="D34" s="43"/>
      <c r="E34" s="97"/>
      <c r="F34" s="44" t="s">
        <v>38</v>
      </c>
      <c r="G34" s="82" t="s">
        <v>634</v>
      </c>
      <c r="H34" s="86"/>
      <c r="I34" s="39">
        <f>LENB(H34)</f>
        <v>0</v>
      </c>
      <c r="J34" s="44"/>
      <c r="K34" s="44"/>
      <c r="L34" s="328"/>
    </row>
    <row r="35" spans="4:12" ht="20.65" customHeight="1">
      <c r="D35" s="43"/>
      <c r="E35" s="97"/>
      <c r="F35" s="54" t="s">
        <v>26</v>
      </c>
      <c r="G35" s="118" t="s">
        <v>633</v>
      </c>
      <c r="H35" s="86"/>
      <c r="I35" s="39">
        <f>LENB(H35)</f>
        <v>0</v>
      </c>
      <c r="J35" s="50"/>
      <c r="K35" s="50"/>
      <c r="L35" s="328"/>
    </row>
    <row r="36" spans="4:12" ht="20.65" customHeight="1">
      <c r="D36" s="43"/>
      <c r="E36" s="97"/>
      <c r="F36" s="44" t="s">
        <v>29</v>
      </c>
      <c r="G36" s="82"/>
      <c r="H36" s="86"/>
      <c r="I36" s="39">
        <f>LENB(H36)</f>
        <v>0</v>
      </c>
      <c r="J36" s="50"/>
      <c r="K36" s="50"/>
      <c r="L36" s="328"/>
    </row>
    <row r="37" spans="4:12" ht="20.65" customHeight="1">
      <c r="D37" s="43"/>
      <c r="E37" s="100"/>
      <c r="F37" s="61" t="s">
        <v>30</v>
      </c>
      <c r="G37" s="83" t="s">
        <v>632</v>
      </c>
      <c r="H37" s="86"/>
      <c r="I37" s="39">
        <f>LENB(H37)</f>
        <v>0</v>
      </c>
      <c r="J37" s="101"/>
      <c r="K37" s="101"/>
      <c r="L37" s="373"/>
    </row>
    <row r="38" spans="4:12" ht="20.65" customHeight="1">
      <c r="D38" s="43"/>
      <c r="E38" s="95" t="s">
        <v>59</v>
      </c>
      <c r="F38" s="37" t="s">
        <v>33</v>
      </c>
      <c r="G38" s="90"/>
      <c r="H38" s="91"/>
      <c r="I38" s="39">
        <f>LENB(H38)</f>
        <v>0</v>
      </c>
      <c r="J38" s="39"/>
      <c r="K38" s="39" t="s">
        <v>123</v>
      </c>
      <c r="L38" s="366"/>
    </row>
    <row r="39" spans="4:12" ht="20.65" customHeight="1">
      <c r="D39" s="43"/>
      <c r="E39" s="97"/>
      <c r="F39" s="44" t="s">
        <v>36</v>
      </c>
      <c r="G39" s="82"/>
      <c r="H39" s="86"/>
      <c r="I39" s="39">
        <f>LENB(H39)</f>
        <v>0</v>
      </c>
      <c r="J39" s="50">
        <v>33</v>
      </c>
      <c r="K39" s="50"/>
      <c r="L39" s="365"/>
    </row>
    <row r="40" spans="4:12" ht="20.100000000000001" customHeight="1">
      <c r="D40" s="43"/>
      <c r="E40" s="97"/>
      <c r="F40" s="44" t="s">
        <v>38</v>
      </c>
      <c r="G40" s="82"/>
      <c r="H40" s="86"/>
      <c r="I40" s="39">
        <f>LENB(H40)</f>
        <v>0</v>
      </c>
      <c r="J40" s="44"/>
      <c r="K40" s="44"/>
      <c r="L40" s="365"/>
    </row>
    <row r="41" spans="4:12" ht="20.100000000000001" customHeight="1">
      <c r="D41" s="43"/>
      <c r="E41" s="97"/>
      <c r="F41" s="54" t="s">
        <v>26</v>
      </c>
      <c r="G41" s="118"/>
      <c r="H41" s="99"/>
      <c r="I41" s="39">
        <f>LENB(H41)</f>
        <v>0</v>
      </c>
      <c r="J41" s="50"/>
      <c r="K41" s="50"/>
      <c r="L41" s="365"/>
    </row>
    <row r="42" spans="4:12" ht="20.100000000000001" customHeight="1">
      <c r="D42" s="43"/>
      <c r="E42" s="97"/>
      <c r="F42" s="44" t="s">
        <v>29</v>
      </c>
      <c r="G42" s="82"/>
      <c r="H42" s="86"/>
      <c r="I42" s="39">
        <f>LENB(H42)</f>
        <v>0</v>
      </c>
      <c r="J42" s="50"/>
      <c r="K42" s="50"/>
      <c r="L42" s="364"/>
    </row>
    <row r="43" spans="4:12" ht="20.100000000000001" customHeight="1">
      <c r="D43" s="43"/>
      <c r="E43" s="100"/>
      <c r="F43" s="61" t="s">
        <v>30</v>
      </c>
      <c r="G43" s="83"/>
      <c r="H43" s="94"/>
      <c r="I43" s="39">
        <f>LENB(H43)</f>
        <v>0</v>
      </c>
      <c r="J43" s="101"/>
      <c r="K43" s="101"/>
      <c r="L43" s="371"/>
    </row>
    <row r="44" spans="4:12" ht="20.100000000000001" customHeight="1">
      <c r="D44" s="43"/>
      <c r="E44" s="95" t="s">
        <v>64</v>
      </c>
      <c r="F44" s="37" t="s">
        <v>33</v>
      </c>
      <c r="G44" s="90"/>
      <c r="H44" s="91"/>
      <c r="I44" s="39">
        <f>LENB(H44)</f>
        <v>0</v>
      </c>
      <c r="J44" s="39"/>
      <c r="K44" s="39" t="s">
        <v>123</v>
      </c>
      <c r="L44" s="366"/>
    </row>
    <row r="45" spans="4:12" ht="20.100000000000001" customHeight="1">
      <c r="D45" s="43"/>
      <c r="E45" s="97"/>
      <c r="F45" s="44" t="s">
        <v>36</v>
      </c>
      <c r="G45" s="82"/>
      <c r="H45" s="86"/>
      <c r="I45" s="39">
        <f>LENB(H45)</f>
        <v>0</v>
      </c>
      <c r="J45" s="50">
        <v>33</v>
      </c>
      <c r="K45" s="50"/>
      <c r="L45" s="365"/>
    </row>
    <row r="46" spans="4:12" ht="20.100000000000001" customHeight="1">
      <c r="D46" s="43"/>
      <c r="E46" s="97"/>
      <c r="F46" s="44" t="s">
        <v>38</v>
      </c>
      <c r="G46" s="82"/>
      <c r="H46" s="86"/>
      <c r="I46" s="39">
        <f>LENB(H46)</f>
        <v>0</v>
      </c>
      <c r="J46" s="44"/>
      <c r="K46" s="44"/>
      <c r="L46" s="365"/>
    </row>
    <row r="47" spans="4:12" ht="20.100000000000001" customHeight="1">
      <c r="D47" s="43"/>
      <c r="E47" s="97"/>
      <c r="F47" s="54" t="s">
        <v>26</v>
      </c>
      <c r="G47" s="118"/>
      <c r="H47" s="99"/>
      <c r="I47" s="39">
        <f>LENB(H47)</f>
        <v>0</v>
      </c>
      <c r="J47" s="50"/>
      <c r="K47" s="50"/>
      <c r="L47" s="365"/>
    </row>
    <row r="48" spans="4:12" ht="20.100000000000001" customHeight="1">
      <c r="D48" s="43"/>
      <c r="E48" s="97"/>
      <c r="F48" s="44" t="s">
        <v>29</v>
      </c>
      <c r="G48" s="82"/>
      <c r="H48" s="86"/>
      <c r="I48" s="39">
        <f>LENB(H48)</f>
        <v>0</v>
      </c>
      <c r="J48" s="50"/>
      <c r="K48" s="50"/>
      <c r="L48" s="364"/>
    </row>
    <row r="49" spans="4:12" ht="20.100000000000001" customHeight="1">
      <c r="D49" s="43"/>
      <c r="E49" s="100"/>
      <c r="F49" s="61" t="s">
        <v>30</v>
      </c>
      <c r="G49" s="83"/>
      <c r="H49" s="94"/>
      <c r="I49" s="39">
        <f>LENB(H49)</f>
        <v>0</v>
      </c>
      <c r="J49" s="101"/>
      <c r="K49" s="101"/>
      <c r="L49" s="371"/>
    </row>
    <row r="50" spans="4:12" ht="20.100000000000001" customHeight="1">
      <c r="D50" s="43"/>
      <c r="E50" s="95" t="s">
        <v>70</v>
      </c>
      <c r="F50" s="37" t="s">
        <v>33</v>
      </c>
      <c r="G50" s="90"/>
      <c r="H50" s="91"/>
      <c r="I50" s="39">
        <f>LENB(H50)</f>
        <v>0</v>
      </c>
      <c r="J50" s="39"/>
      <c r="K50" s="39" t="s">
        <v>123</v>
      </c>
      <c r="L50" s="366"/>
    </row>
    <row r="51" spans="4:12" ht="20.100000000000001" customHeight="1">
      <c r="D51" s="43"/>
      <c r="E51" s="97"/>
      <c r="F51" s="44" t="s">
        <v>36</v>
      </c>
      <c r="G51" s="82"/>
      <c r="H51" s="86"/>
      <c r="I51" s="39">
        <f>LENB(H51)</f>
        <v>0</v>
      </c>
      <c r="J51" s="50">
        <v>33</v>
      </c>
      <c r="K51" s="50"/>
      <c r="L51" s="365"/>
    </row>
    <row r="52" spans="4:12" ht="20.100000000000001" customHeight="1">
      <c r="D52" s="43"/>
      <c r="E52" s="97"/>
      <c r="F52" s="44" t="s">
        <v>38</v>
      </c>
      <c r="G52" s="82"/>
      <c r="H52" s="86"/>
      <c r="I52" s="39">
        <f>LENB(H52)</f>
        <v>0</v>
      </c>
      <c r="J52" s="44"/>
      <c r="K52" s="44"/>
      <c r="L52" s="365"/>
    </row>
    <row r="53" spans="4:12" ht="20.100000000000001" customHeight="1">
      <c r="D53" s="43"/>
      <c r="E53" s="97"/>
      <c r="F53" s="54" t="s">
        <v>26</v>
      </c>
      <c r="G53" s="118"/>
      <c r="H53" s="99"/>
      <c r="I53" s="39">
        <f>LENB(H53)</f>
        <v>0</v>
      </c>
      <c r="J53" s="50"/>
      <c r="K53" s="50"/>
      <c r="L53" s="365"/>
    </row>
    <row r="54" spans="4:12" ht="20.100000000000001" customHeight="1">
      <c r="D54" s="43"/>
      <c r="E54" s="97"/>
      <c r="F54" s="44" t="s">
        <v>29</v>
      </c>
      <c r="G54" s="82"/>
      <c r="H54" s="86"/>
      <c r="I54" s="39">
        <f>LENB(H54)</f>
        <v>0</v>
      </c>
      <c r="J54" s="50"/>
      <c r="K54" s="50"/>
      <c r="L54" s="364"/>
    </row>
    <row r="55" spans="4:12" ht="20.100000000000001" customHeight="1">
      <c r="D55" s="43"/>
      <c r="E55" s="100"/>
      <c r="F55" s="61" t="s">
        <v>30</v>
      </c>
      <c r="G55" s="83"/>
      <c r="H55" s="94"/>
      <c r="I55" s="39">
        <f>LENB(H55)</f>
        <v>0</v>
      </c>
      <c r="J55" s="101"/>
      <c r="K55" s="101"/>
      <c r="L55" s="371"/>
    </row>
    <row r="56" spans="4:12" ht="20.100000000000001" customHeight="1">
      <c r="D56" s="43"/>
      <c r="E56" s="95" t="s">
        <v>76</v>
      </c>
      <c r="F56" s="37" t="s">
        <v>33</v>
      </c>
      <c r="G56" s="90"/>
      <c r="H56" s="91"/>
      <c r="I56" s="39">
        <f>LENB(H56)</f>
        <v>0</v>
      </c>
      <c r="J56" s="39"/>
      <c r="K56" s="39" t="s">
        <v>123</v>
      </c>
      <c r="L56" s="366"/>
    </row>
    <row r="57" spans="4:12" ht="20.100000000000001" customHeight="1">
      <c r="D57" s="43"/>
      <c r="E57" s="97"/>
      <c r="F57" s="44" t="s">
        <v>36</v>
      </c>
      <c r="G57" s="82"/>
      <c r="H57" s="86"/>
      <c r="I57" s="39">
        <f>LENB(H57)</f>
        <v>0</v>
      </c>
      <c r="J57" s="50">
        <v>33</v>
      </c>
      <c r="K57" s="50"/>
      <c r="L57" s="365"/>
    </row>
    <row r="58" spans="4:12" ht="20.100000000000001" customHeight="1">
      <c r="D58" s="43"/>
      <c r="E58" s="97"/>
      <c r="F58" s="44" t="s">
        <v>38</v>
      </c>
      <c r="G58" s="82"/>
      <c r="H58" s="86"/>
      <c r="I58" s="39">
        <f>LENB(H58)</f>
        <v>0</v>
      </c>
      <c r="J58" s="44"/>
      <c r="K58" s="44"/>
      <c r="L58" s="365"/>
    </row>
    <row r="59" spans="4:12" ht="20.100000000000001" customHeight="1">
      <c r="D59" s="43"/>
      <c r="E59" s="97"/>
      <c r="F59" s="54" t="s">
        <v>26</v>
      </c>
      <c r="G59" s="118"/>
      <c r="H59" s="99"/>
      <c r="I59" s="39">
        <f>LENB(H59)</f>
        <v>0</v>
      </c>
      <c r="J59" s="50"/>
      <c r="K59" s="50"/>
      <c r="L59" s="365"/>
    </row>
    <row r="60" spans="4:12" ht="17.649999999999999" customHeight="1">
      <c r="D60" s="43"/>
      <c r="E60" s="97"/>
      <c r="F60" s="44" t="s">
        <v>29</v>
      </c>
      <c r="G60" s="82"/>
      <c r="H60" s="86"/>
      <c r="I60" s="39">
        <f>LENB(H60)</f>
        <v>0</v>
      </c>
      <c r="J60" s="50"/>
      <c r="K60" s="50"/>
      <c r="L60" s="364"/>
    </row>
    <row r="61" spans="4:12" ht="16.5" customHeight="1">
      <c r="D61" s="43"/>
      <c r="E61" s="100"/>
      <c r="F61" s="61" t="s">
        <v>30</v>
      </c>
      <c r="G61" s="83"/>
      <c r="H61" s="94"/>
      <c r="I61" s="39">
        <f>LENB(H61)</f>
        <v>0</v>
      </c>
      <c r="J61" s="101"/>
      <c r="K61" s="101"/>
      <c r="L61" s="371"/>
    </row>
    <row r="62" spans="4:12" ht="17.25" customHeight="1">
      <c r="D62" s="43"/>
      <c r="E62" s="95" t="s">
        <v>82</v>
      </c>
      <c r="F62" s="37" t="s">
        <v>33</v>
      </c>
      <c r="G62" s="90"/>
      <c r="H62" s="91"/>
      <c r="I62" s="39">
        <f>LENB(H62)</f>
        <v>0</v>
      </c>
      <c r="J62" s="39"/>
      <c r="K62" s="39" t="s">
        <v>123</v>
      </c>
      <c r="L62" s="366"/>
    </row>
    <row r="63" spans="4:12" ht="16.5" customHeight="1">
      <c r="D63" s="43"/>
      <c r="E63" s="97"/>
      <c r="F63" s="44" t="s">
        <v>36</v>
      </c>
      <c r="G63" s="82"/>
      <c r="H63" s="86"/>
      <c r="I63" s="39">
        <f>LENB(H63)</f>
        <v>0</v>
      </c>
      <c r="J63" s="50">
        <v>33</v>
      </c>
      <c r="K63" s="50"/>
      <c r="L63" s="365"/>
    </row>
    <row r="64" spans="4:12" ht="16.5" customHeight="1">
      <c r="D64" s="43"/>
      <c r="E64" s="97"/>
      <c r="F64" s="44" t="s">
        <v>38</v>
      </c>
      <c r="G64" s="82"/>
      <c r="H64" s="86"/>
      <c r="I64" s="39">
        <f>LENB(H64)</f>
        <v>0</v>
      </c>
      <c r="J64" s="44"/>
      <c r="K64" s="44"/>
      <c r="L64" s="365"/>
    </row>
    <row r="65" spans="4:12" ht="20.100000000000001" customHeight="1">
      <c r="D65" s="43"/>
      <c r="E65" s="97"/>
      <c r="F65" s="54" t="s">
        <v>26</v>
      </c>
      <c r="G65" s="118"/>
      <c r="H65" s="99"/>
      <c r="I65" s="39">
        <f>LENB(H65)</f>
        <v>0</v>
      </c>
      <c r="J65" s="50"/>
      <c r="K65" s="50"/>
      <c r="L65" s="365"/>
    </row>
    <row r="66" spans="4:12" ht="20.100000000000001" customHeight="1">
      <c r="D66" s="43"/>
      <c r="E66" s="97"/>
      <c r="F66" s="44" t="s">
        <v>29</v>
      </c>
      <c r="G66" s="82"/>
      <c r="H66" s="86"/>
      <c r="I66" s="39">
        <f>LENB(H66)</f>
        <v>0</v>
      </c>
      <c r="J66" s="50"/>
      <c r="K66" s="50"/>
      <c r="L66" s="364"/>
    </row>
    <row r="67" spans="4:12" ht="20.100000000000001" customHeight="1">
      <c r="D67" s="43"/>
      <c r="E67" s="100"/>
      <c r="F67" s="61" t="s">
        <v>30</v>
      </c>
      <c r="G67" s="83"/>
      <c r="H67" s="94"/>
      <c r="I67" s="39">
        <f>LENB(H67)</f>
        <v>0</v>
      </c>
      <c r="J67" s="101"/>
      <c r="K67" s="101"/>
      <c r="L67" s="371"/>
    </row>
    <row r="68" spans="4:12" ht="20.100000000000001" customHeight="1">
      <c r="D68" s="43"/>
      <c r="E68" s="95" t="s">
        <v>213</v>
      </c>
      <c r="F68" s="37" t="s">
        <v>33</v>
      </c>
      <c r="G68" s="90"/>
      <c r="H68" s="91"/>
      <c r="I68" s="39">
        <f>LENB(H68)</f>
        <v>0</v>
      </c>
      <c r="J68" s="39"/>
      <c r="K68" s="150" t="s">
        <v>123</v>
      </c>
      <c r="L68" s="366"/>
    </row>
    <row r="69" spans="4:12" ht="20.100000000000001" customHeight="1">
      <c r="D69" s="43"/>
      <c r="E69" s="97"/>
      <c r="F69" s="44" t="s">
        <v>36</v>
      </c>
      <c r="G69" s="82"/>
      <c r="H69" s="86"/>
      <c r="I69" s="39">
        <f>LENB(H69)</f>
        <v>0</v>
      </c>
      <c r="J69" s="50">
        <v>33</v>
      </c>
      <c r="K69" s="50"/>
      <c r="L69" s="365"/>
    </row>
    <row r="70" spans="4:12" ht="20.100000000000001" customHeight="1">
      <c r="D70" s="43"/>
      <c r="E70" s="97"/>
      <c r="F70" s="44" t="s">
        <v>38</v>
      </c>
      <c r="G70" s="82"/>
      <c r="H70" s="86"/>
      <c r="I70" s="39">
        <f>LENB(H70)</f>
        <v>0</v>
      </c>
      <c r="J70" s="44"/>
      <c r="K70" s="44"/>
      <c r="L70" s="365"/>
    </row>
    <row r="71" spans="4:12" ht="20.100000000000001" customHeight="1">
      <c r="D71" s="43"/>
      <c r="E71" s="97"/>
      <c r="F71" s="54" t="s">
        <v>26</v>
      </c>
      <c r="G71" s="118"/>
      <c r="H71" s="99"/>
      <c r="I71" s="39">
        <f>LENB(H71)</f>
        <v>0</v>
      </c>
      <c r="J71" s="50"/>
      <c r="K71" s="50"/>
      <c r="L71" s="365"/>
    </row>
    <row r="72" spans="4:12" ht="20.100000000000001" customHeight="1">
      <c r="D72" s="43"/>
      <c r="E72" s="97"/>
      <c r="F72" s="44" t="s">
        <v>29</v>
      </c>
      <c r="G72" s="82"/>
      <c r="H72" s="86"/>
      <c r="I72" s="39">
        <f>LENB(H72)</f>
        <v>0</v>
      </c>
      <c r="J72" s="50"/>
      <c r="K72" s="50"/>
      <c r="L72" s="364"/>
    </row>
    <row r="73" spans="4:12" ht="20.100000000000001" customHeight="1">
      <c r="D73" s="43"/>
      <c r="E73" s="100"/>
      <c r="F73" s="207" t="s">
        <v>30</v>
      </c>
      <c r="G73" s="88"/>
      <c r="H73" s="89"/>
      <c r="I73" s="39">
        <f>LENB(H73)</f>
        <v>0</v>
      </c>
      <c r="J73" s="210"/>
      <c r="K73" s="101"/>
      <c r="L73" s="363"/>
    </row>
    <row r="74" spans="4:12" ht="19.5" customHeight="1">
      <c r="D74" s="43"/>
      <c r="E74" s="95" t="s">
        <v>214</v>
      </c>
      <c r="F74" s="37" t="s">
        <v>33</v>
      </c>
      <c r="G74" s="90"/>
      <c r="H74" s="91"/>
      <c r="I74" s="39">
        <f>LENB(H74)</f>
        <v>0</v>
      </c>
      <c r="J74" s="39"/>
      <c r="K74" s="39" t="s">
        <v>123</v>
      </c>
      <c r="L74" s="372"/>
    </row>
    <row r="75" spans="4:12" ht="20.100000000000001" customHeight="1">
      <c r="D75" s="43"/>
      <c r="E75" s="97"/>
      <c r="F75" s="44" t="s">
        <v>36</v>
      </c>
      <c r="G75" s="82"/>
      <c r="H75" s="86"/>
      <c r="I75" s="39">
        <f>LENB(H75)</f>
        <v>0</v>
      </c>
      <c r="J75" s="50">
        <v>33</v>
      </c>
      <c r="K75" s="50"/>
      <c r="L75" s="365"/>
    </row>
    <row r="76" spans="4:12" ht="20.100000000000001" customHeight="1">
      <c r="D76" s="43"/>
      <c r="E76" s="97"/>
      <c r="F76" s="44" t="s">
        <v>38</v>
      </c>
      <c r="G76" s="82"/>
      <c r="H76" s="86"/>
      <c r="I76" s="39">
        <f>LENB(H76)</f>
        <v>0</v>
      </c>
      <c r="J76" s="44"/>
      <c r="K76" s="44"/>
      <c r="L76" s="365"/>
    </row>
    <row r="77" spans="4:12" ht="20.100000000000001" customHeight="1">
      <c r="D77" s="43"/>
      <c r="E77" s="97"/>
      <c r="F77" s="54" t="s">
        <v>26</v>
      </c>
      <c r="G77" s="118"/>
      <c r="H77" s="99"/>
      <c r="I77" s="39">
        <f>LENB(H77)</f>
        <v>0</v>
      </c>
      <c r="J77" s="50"/>
      <c r="K77" s="50"/>
      <c r="L77" s="365"/>
    </row>
    <row r="78" spans="4:12" ht="20.100000000000001" customHeight="1">
      <c r="D78" s="43"/>
      <c r="E78" s="97"/>
      <c r="F78" s="44" t="s">
        <v>29</v>
      </c>
      <c r="G78" s="82"/>
      <c r="H78" s="86"/>
      <c r="I78" s="39">
        <f>LENB(H78)</f>
        <v>0</v>
      </c>
      <c r="J78" s="50"/>
      <c r="K78" s="50"/>
      <c r="L78" s="364"/>
    </row>
    <row r="79" spans="4:12" ht="20.100000000000001" customHeight="1">
      <c r="D79" s="43"/>
      <c r="E79" s="100"/>
      <c r="F79" s="61" t="s">
        <v>30</v>
      </c>
      <c r="G79" s="83"/>
      <c r="H79" s="94"/>
      <c r="I79" s="39">
        <f>LENB(H79)</f>
        <v>0</v>
      </c>
      <c r="J79" s="101"/>
      <c r="K79" s="101"/>
      <c r="L79" s="371"/>
    </row>
    <row r="80" spans="4:12" ht="20.100000000000001" customHeight="1">
      <c r="D80" s="43"/>
      <c r="E80" s="95" t="s">
        <v>215</v>
      </c>
      <c r="F80" s="37" t="s">
        <v>33</v>
      </c>
      <c r="G80" s="90"/>
      <c r="H80" s="91"/>
      <c r="I80" s="39">
        <f>LENB(H80)</f>
        <v>0</v>
      </c>
      <c r="J80" s="39"/>
      <c r="K80" s="39" t="s">
        <v>123</v>
      </c>
      <c r="L80" s="366"/>
    </row>
    <row r="81" spans="4:12" ht="20.100000000000001" customHeight="1">
      <c r="D81" s="43"/>
      <c r="E81" s="97"/>
      <c r="F81" s="44" t="s">
        <v>36</v>
      </c>
      <c r="G81" s="82"/>
      <c r="H81" s="86"/>
      <c r="I81" s="39">
        <f>LENB(H81)</f>
        <v>0</v>
      </c>
      <c r="J81" s="50">
        <v>33</v>
      </c>
      <c r="K81" s="50"/>
      <c r="L81" s="365"/>
    </row>
    <row r="82" spans="4:12" ht="20.100000000000001" customHeight="1">
      <c r="D82" s="43"/>
      <c r="E82" s="97"/>
      <c r="F82" s="44" t="s">
        <v>38</v>
      </c>
      <c r="G82" s="82"/>
      <c r="H82" s="86"/>
      <c r="I82" s="39">
        <f>LENB(H82)</f>
        <v>0</v>
      </c>
      <c r="J82" s="44"/>
      <c r="K82" s="44"/>
      <c r="L82" s="365"/>
    </row>
    <row r="83" spans="4:12" ht="20.100000000000001" customHeight="1">
      <c r="D83" s="43"/>
      <c r="E83" s="97"/>
      <c r="F83" s="54" t="s">
        <v>26</v>
      </c>
      <c r="G83" s="118"/>
      <c r="H83" s="99"/>
      <c r="I83" s="39">
        <f>LENB(H83)</f>
        <v>0</v>
      </c>
      <c r="J83" s="50"/>
      <c r="K83" s="50"/>
      <c r="L83" s="365"/>
    </row>
    <row r="84" spans="4:12" ht="20.100000000000001" customHeight="1">
      <c r="D84" s="43"/>
      <c r="E84" s="97"/>
      <c r="F84" s="44" t="s">
        <v>29</v>
      </c>
      <c r="G84" s="82"/>
      <c r="H84" s="86"/>
      <c r="I84" s="39">
        <f>LENB(H84)</f>
        <v>0</v>
      </c>
      <c r="J84" s="50"/>
      <c r="K84" s="50"/>
      <c r="L84" s="364"/>
    </row>
    <row r="85" spans="4:12" ht="20.100000000000001" customHeight="1">
      <c r="D85" s="43"/>
      <c r="E85" s="100"/>
      <c r="F85" s="61" t="s">
        <v>30</v>
      </c>
      <c r="G85" s="83"/>
      <c r="H85" s="94"/>
      <c r="I85" s="39">
        <f>LENB(H85)</f>
        <v>0</v>
      </c>
      <c r="J85" s="101"/>
      <c r="K85" s="101"/>
      <c r="L85" s="371"/>
    </row>
    <row r="86" spans="4:12" ht="20.100000000000001" customHeight="1">
      <c r="D86" s="43"/>
      <c r="E86" s="95" t="s">
        <v>118</v>
      </c>
      <c r="F86" s="37" t="s">
        <v>33</v>
      </c>
      <c r="G86" s="90"/>
      <c r="H86" s="91"/>
      <c r="I86" s="39">
        <f>LENB(H86)</f>
        <v>0</v>
      </c>
      <c r="J86" s="161"/>
      <c r="K86" s="39" t="s">
        <v>123</v>
      </c>
      <c r="L86" s="370"/>
    </row>
    <row r="87" spans="4:12" ht="20.100000000000001" customHeight="1">
      <c r="D87" s="43"/>
      <c r="E87" s="97"/>
      <c r="F87" s="44" t="s">
        <v>36</v>
      </c>
      <c r="G87" s="82"/>
      <c r="H87" s="86"/>
      <c r="I87" s="39">
        <f>LENB(H87)</f>
        <v>0</v>
      </c>
      <c r="J87" s="51">
        <v>33</v>
      </c>
      <c r="K87" s="50"/>
      <c r="L87" s="369"/>
    </row>
    <row r="88" spans="4:12" ht="20.100000000000001" customHeight="1">
      <c r="D88" s="43"/>
      <c r="E88" s="97"/>
      <c r="F88" s="44" t="s">
        <v>38</v>
      </c>
      <c r="G88" s="82"/>
      <c r="H88" s="86"/>
      <c r="I88" s="39">
        <f>LENB(H88)</f>
        <v>0</v>
      </c>
      <c r="J88" s="49"/>
      <c r="K88" s="44"/>
      <c r="L88" s="369"/>
    </row>
    <row r="89" spans="4:12" ht="20.100000000000001" customHeight="1">
      <c r="D89" s="43"/>
      <c r="E89" s="97"/>
      <c r="F89" s="54" t="s">
        <v>26</v>
      </c>
      <c r="G89" s="118"/>
      <c r="H89" s="99"/>
      <c r="I89" s="39">
        <f>LENB(H89)</f>
        <v>0</v>
      </c>
      <c r="J89" s="51"/>
      <c r="K89" s="50"/>
      <c r="L89" s="369"/>
    </row>
    <row r="90" spans="4:12" ht="20.100000000000001" customHeight="1">
      <c r="D90" s="43"/>
      <c r="E90" s="97"/>
      <c r="F90" s="44" t="s">
        <v>29</v>
      </c>
      <c r="G90" s="82"/>
      <c r="H90" s="86"/>
      <c r="I90" s="39">
        <f>LENB(H90)</f>
        <v>0</v>
      </c>
      <c r="J90" s="51"/>
      <c r="K90" s="50"/>
      <c r="L90" s="368"/>
    </row>
    <row r="91" spans="4:12" ht="20.100000000000001" customHeight="1">
      <c r="D91" s="43"/>
      <c r="E91" s="100"/>
      <c r="F91" s="61" t="s">
        <v>30</v>
      </c>
      <c r="G91" s="83"/>
      <c r="H91" s="94"/>
      <c r="I91" s="39">
        <f>LENB(H91)</f>
        <v>0</v>
      </c>
      <c r="J91" s="214"/>
      <c r="K91" s="101"/>
      <c r="L91" s="367"/>
    </row>
    <row r="92" spans="4:12" ht="20.100000000000001" customHeight="1">
      <c r="D92" s="43"/>
      <c r="E92" s="95" t="s">
        <v>119</v>
      </c>
      <c r="F92" s="37" t="s">
        <v>33</v>
      </c>
      <c r="G92" s="90"/>
      <c r="H92" s="91"/>
      <c r="I92" s="39">
        <f>LENB(H92)</f>
        <v>0</v>
      </c>
      <c r="J92" s="39"/>
      <c r="K92" s="161" t="s">
        <v>123</v>
      </c>
      <c r="L92" s="366"/>
    </row>
    <row r="93" spans="4:12" ht="20.100000000000001" customHeight="1">
      <c r="D93" s="43"/>
      <c r="E93" s="97"/>
      <c r="F93" s="44" t="s">
        <v>36</v>
      </c>
      <c r="G93" s="82"/>
      <c r="H93" s="86"/>
      <c r="I93" s="39">
        <f>LENB(H93)</f>
        <v>0</v>
      </c>
      <c r="J93" s="50">
        <v>33</v>
      </c>
      <c r="K93" s="51"/>
      <c r="L93" s="365"/>
    </row>
    <row r="94" spans="4:12" ht="20.100000000000001" customHeight="1">
      <c r="D94" s="43"/>
      <c r="E94" s="97"/>
      <c r="F94" s="44" t="s">
        <v>38</v>
      </c>
      <c r="G94" s="82"/>
      <c r="H94" s="86"/>
      <c r="I94" s="39">
        <f>LENB(H94)</f>
        <v>0</v>
      </c>
      <c r="J94" s="44"/>
      <c r="K94" s="49"/>
      <c r="L94" s="365"/>
    </row>
    <row r="95" spans="4:12" ht="20.100000000000001" customHeight="1">
      <c r="D95" s="43"/>
      <c r="E95" s="97"/>
      <c r="F95" s="54" t="s">
        <v>26</v>
      </c>
      <c r="G95" s="118"/>
      <c r="H95" s="99"/>
      <c r="I95" s="39">
        <f>LENB(H95)</f>
        <v>0</v>
      </c>
      <c r="J95" s="50"/>
      <c r="K95" s="51"/>
      <c r="L95" s="365"/>
    </row>
    <row r="96" spans="4:12" ht="20.100000000000001" customHeight="1">
      <c r="D96" s="43"/>
      <c r="E96" s="97"/>
      <c r="F96" s="44" t="s">
        <v>29</v>
      </c>
      <c r="G96" s="82"/>
      <c r="H96" s="86"/>
      <c r="I96" s="39">
        <f>LENB(H96)</f>
        <v>0</v>
      </c>
      <c r="J96" s="50"/>
      <c r="K96" s="51"/>
      <c r="L96" s="364"/>
    </row>
    <row r="97" spans="4:12" ht="20.100000000000001" customHeight="1" thickBot="1">
      <c r="D97" s="43"/>
      <c r="E97" s="97"/>
      <c r="F97" s="207" t="s">
        <v>30</v>
      </c>
      <c r="G97" s="88"/>
      <c r="H97" s="89"/>
      <c r="I97" s="216">
        <f>LENB(H97)</f>
        <v>0</v>
      </c>
      <c r="J97" s="210"/>
      <c r="K97" s="217"/>
      <c r="L97" s="363"/>
    </row>
    <row r="98" spans="4:12" ht="20.100000000000001" customHeight="1">
      <c r="D98" s="108" t="s">
        <v>120</v>
      </c>
      <c r="E98" s="109" t="s">
        <v>121</v>
      </c>
      <c r="F98" s="218" t="s">
        <v>122</v>
      </c>
      <c r="G98" s="362"/>
      <c r="H98" s="361"/>
      <c r="I98" s="113">
        <f>LENB(H98)</f>
        <v>0</v>
      </c>
      <c r="J98" s="219"/>
      <c r="K98" s="220" t="s">
        <v>123</v>
      </c>
      <c r="L98" s="360"/>
    </row>
    <row r="99" spans="4:12" ht="20.100000000000001" customHeight="1">
      <c r="D99" s="43"/>
      <c r="E99" s="97"/>
      <c r="F99" s="132" t="s">
        <v>36</v>
      </c>
      <c r="G99" s="133" t="s">
        <v>629</v>
      </c>
      <c r="H99" s="86"/>
      <c r="I99" s="39">
        <f>LENB(H99)</f>
        <v>0</v>
      </c>
      <c r="J99" s="134">
        <v>33</v>
      </c>
      <c r="K99" s="223"/>
      <c r="L99" s="359"/>
    </row>
    <row r="100" spans="4:12" ht="20.100000000000001" customHeight="1">
      <c r="D100" s="43"/>
      <c r="E100" s="97"/>
      <c r="F100" s="132" t="s">
        <v>38</v>
      </c>
      <c r="G100" s="133" t="s">
        <v>631</v>
      </c>
      <c r="H100" s="86"/>
      <c r="I100" s="39">
        <f>LENB(H100)</f>
        <v>0</v>
      </c>
      <c r="J100" s="132"/>
      <c r="K100" s="224"/>
      <c r="L100" s="359"/>
    </row>
    <row r="101" spans="4:12" ht="16.5">
      <c r="D101" s="43"/>
      <c r="E101" s="97"/>
      <c r="F101" s="138" t="s">
        <v>26</v>
      </c>
      <c r="G101" s="139" t="s">
        <v>630</v>
      </c>
      <c r="H101" s="87"/>
      <c r="I101" s="39">
        <f>LENB(H101)</f>
        <v>0</v>
      </c>
      <c r="J101" s="134"/>
      <c r="K101" s="223"/>
      <c r="L101" s="359"/>
    </row>
    <row r="102" spans="4:12" ht="17.649999999999999" customHeight="1">
      <c r="D102" s="43"/>
      <c r="E102" s="97"/>
      <c r="F102" s="132" t="s">
        <v>29</v>
      </c>
      <c r="G102" s="133"/>
      <c r="H102" s="86"/>
      <c r="I102" s="39">
        <f>LENB(H102)</f>
        <v>0</v>
      </c>
      <c r="J102" s="134"/>
      <c r="K102" s="223"/>
      <c r="L102" s="359"/>
    </row>
    <row r="103" spans="4:12" ht="17.649999999999999" customHeight="1" thickBot="1">
      <c r="D103" s="43"/>
      <c r="E103" s="100"/>
      <c r="F103" s="141" t="s">
        <v>30</v>
      </c>
      <c r="G103" s="142" t="s">
        <v>629</v>
      </c>
      <c r="H103" s="94"/>
      <c r="I103" s="39">
        <f>LENB(H103)</f>
        <v>0</v>
      </c>
      <c r="J103" s="143"/>
      <c r="K103" s="226"/>
      <c r="L103" s="358"/>
    </row>
    <row r="104" spans="4:12" ht="17.649999999999999" customHeight="1">
      <c r="D104" s="43"/>
      <c r="E104" s="95" t="s">
        <v>131</v>
      </c>
      <c r="F104" s="37" t="s">
        <v>122</v>
      </c>
      <c r="G104" s="357"/>
      <c r="H104" s="356"/>
      <c r="I104" s="39">
        <f>LENB(H104)</f>
        <v>0</v>
      </c>
      <c r="J104" s="353"/>
      <c r="K104" s="352" t="s">
        <v>123</v>
      </c>
      <c r="L104" s="351"/>
    </row>
    <row r="105" spans="4:12" ht="17.649999999999999" customHeight="1">
      <c r="D105" s="43"/>
      <c r="E105" s="97"/>
      <c r="F105" s="44" t="s">
        <v>36</v>
      </c>
      <c r="G105" s="340" t="s">
        <v>625</v>
      </c>
      <c r="H105" s="355" t="s">
        <v>624</v>
      </c>
      <c r="I105" s="39">
        <f>LENB(H105)</f>
        <v>31</v>
      </c>
      <c r="J105" s="339">
        <v>33</v>
      </c>
      <c r="K105" s="338"/>
      <c r="L105" s="334"/>
    </row>
    <row r="106" spans="4:12" ht="17.649999999999999" customHeight="1">
      <c r="D106" s="43"/>
      <c r="E106" s="97"/>
      <c r="F106" s="44" t="s">
        <v>38</v>
      </c>
      <c r="G106" s="340" t="s">
        <v>625</v>
      </c>
      <c r="H106" s="340" t="s">
        <v>628</v>
      </c>
      <c r="I106" s="39">
        <f>LENB(H106)</f>
        <v>26</v>
      </c>
      <c r="J106" s="343"/>
      <c r="K106" s="342"/>
      <c r="L106" s="334"/>
    </row>
    <row r="107" spans="4:12" ht="17.649999999999999" customHeight="1">
      <c r="D107" s="43"/>
      <c r="E107" s="97"/>
      <c r="F107" s="54" t="s">
        <v>26</v>
      </c>
      <c r="G107" s="341" t="s">
        <v>627</v>
      </c>
      <c r="H107" s="341" t="s">
        <v>626</v>
      </c>
      <c r="I107" s="39">
        <f>LENB(H107)</f>
        <v>66</v>
      </c>
      <c r="J107" s="339"/>
      <c r="K107" s="338"/>
      <c r="L107" s="334"/>
    </row>
    <row r="108" spans="4:12" ht="17.649999999999999" customHeight="1">
      <c r="D108" s="43"/>
      <c r="E108" s="97"/>
      <c r="F108" s="44" t="s">
        <v>29</v>
      </c>
      <c r="G108" s="340"/>
      <c r="H108" s="354" t="s">
        <v>624</v>
      </c>
      <c r="I108" s="39">
        <f>LENB(H108)</f>
        <v>31</v>
      </c>
      <c r="J108" s="339"/>
      <c r="K108" s="338"/>
      <c r="L108" s="334"/>
    </row>
    <row r="109" spans="4:12" ht="17.649999999999999" customHeight="1">
      <c r="D109" s="43"/>
      <c r="E109" s="100"/>
      <c r="F109" s="61" t="s">
        <v>30</v>
      </c>
      <c r="G109" s="350" t="s">
        <v>625</v>
      </c>
      <c r="H109" s="354" t="s">
        <v>624</v>
      </c>
      <c r="I109" s="39">
        <f>LENB(H109)</f>
        <v>31</v>
      </c>
      <c r="J109" s="349"/>
      <c r="K109" s="348"/>
      <c r="L109" s="347"/>
    </row>
    <row r="110" spans="4:12" ht="17.649999999999999" customHeight="1">
      <c r="D110" s="43"/>
      <c r="E110" s="95" t="s">
        <v>139</v>
      </c>
      <c r="F110" s="37" t="s">
        <v>122</v>
      </c>
      <c r="G110" s="346"/>
      <c r="H110" s="346"/>
      <c r="I110" s="39">
        <f>LENB(H110)</f>
        <v>0</v>
      </c>
      <c r="J110" s="353"/>
      <c r="K110" s="352" t="s">
        <v>123</v>
      </c>
      <c r="L110" s="351"/>
    </row>
    <row r="111" spans="4:12" ht="17.649999999999999" customHeight="1">
      <c r="D111" s="43"/>
      <c r="E111" s="97"/>
      <c r="F111" s="44" t="s">
        <v>36</v>
      </c>
      <c r="G111" s="340" t="s">
        <v>620</v>
      </c>
      <c r="H111" s="340" t="s">
        <v>619</v>
      </c>
      <c r="I111" s="39">
        <f>LENB(H111)</f>
        <v>32</v>
      </c>
      <c r="J111" s="339">
        <v>33</v>
      </c>
      <c r="K111" s="338"/>
      <c r="L111" s="334"/>
    </row>
    <row r="112" spans="4:12" ht="17.649999999999999" customHeight="1">
      <c r="D112" s="43"/>
      <c r="E112" s="97"/>
      <c r="F112" s="44" t="s">
        <v>38</v>
      </c>
      <c r="G112" s="340" t="s">
        <v>620</v>
      </c>
      <c r="H112" s="340" t="s">
        <v>623</v>
      </c>
      <c r="I112" s="39">
        <f>LENB(H112)</f>
        <v>31</v>
      </c>
      <c r="J112" s="343"/>
      <c r="K112" s="342"/>
      <c r="L112" s="334"/>
    </row>
    <row r="113" spans="4:12" ht="17.649999999999999" customHeight="1">
      <c r="D113" s="43"/>
      <c r="E113" s="97"/>
      <c r="F113" s="54" t="s">
        <v>26</v>
      </c>
      <c r="G113" s="341" t="s">
        <v>622</v>
      </c>
      <c r="H113" s="341" t="s">
        <v>621</v>
      </c>
      <c r="I113" s="39">
        <f>LENB(H113)</f>
        <v>78</v>
      </c>
      <c r="J113" s="339"/>
      <c r="K113" s="338"/>
      <c r="L113" s="334"/>
    </row>
    <row r="114" spans="4:12" ht="17.649999999999999" customHeight="1">
      <c r="D114" s="43"/>
      <c r="E114" s="97"/>
      <c r="F114" s="44" t="s">
        <v>29</v>
      </c>
      <c r="G114" s="340"/>
      <c r="H114" s="340" t="s">
        <v>619</v>
      </c>
      <c r="I114" s="39">
        <f>LENB(H114)</f>
        <v>32</v>
      </c>
      <c r="J114" s="339"/>
      <c r="K114" s="338"/>
      <c r="L114" s="334"/>
    </row>
    <row r="115" spans="4:12" ht="17.649999999999999" customHeight="1">
      <c r="D115" s="43"/>
      <c r="E115" s="100"/>
      <c r="F115" s="61" t="s">
        <v>30</v>
      </c>
      <c r="G115" s="350" t="s">
        <v>620</v>
      </c>
      <c r="H115" s="350" t="s">
        <v>619</v>
      </c>
      <c r="I115" s="39">
        <f>LENB(H115)</f>
        <v>32</v>
      </c>
      <c r="J115" s="349"/>
      <c r="K115" s="348"/>
      <c r="L115" s="347"/>
    </row>
    <row r="116" spans="4:12" ht="17.649999999999999" customHeight="1">
      <c r="D116" s="43"/>
      <c r="E116" s="95" t="s">
        <v>143</v>
      </c>
      <c r="F116" s="37" t="s">
        <v>122</v>
      </c>
      <c r="G116" s="346"/>
      <c r="H116" s="346"/>
      <c r="I116" s="39">
        <f>LENB(H116)</f>
        <v>0</v>
      </c>
      <c r="J116" s="353"/>
      <c r="K116" s="352" t="s">
        <v>123</v>
      </c>
      <c r="L116" s="351"/>
    </row>
    <row r="117" spans="4:12" ht="17.649999999999999" customHeight="1">
      <c r="D117" s="43"/>
      <c r="E117" s="97"/>
      <c r="F117" s="44" t="s">
        <v>36</v>
      </c>
      <c r="G117" s="340" t="s">
        <v>615</v>
      </c>
      <c r="H117" s="340" t="s">
        <v>614</v>
      </c>
      <c r="I117" s="39">
        <f>LENB(H117)</f>
        <v>20</v>
      </c>
      <c r="J117" s="339">
        <v>33</v>
      </c>
      <c r="K117" s="338"/>
      <c r="L117" s="334"/>
    </row>
    <row r="118" spans="4:12" ht="17.649999999999999" customHeight="1">
      <c r="D118" s="43"/>
      <c r="E118" s="97"/>
      <c r="F118" s="44" t="s">
        <v>38</v>
      </c>
      <c r="G118" s="340" t="s">
        <v>615</v>
      </c>
      <c r="H118" s="340" t="s">
        <v>618</v>
      </c>
      <c r="I118" s="39">
        <f>LENB(H118)</f>
        <v>17</v>
      </c>
      <c r="J118" s="343"/>
      <c r="K118" s="342"/>
      <c r="L118" s="334"/>
    </row>
    <row r="119" spans="4:12" ht="17.649999999999999" customHeight="1">
      <c r="D119" s="43"/>
      <c r="E119" s="97"/>
      <c r="F119" s="54" t="s">
        <v>26</v>
      </c>
      <c r="G119" s="341" t="s">
        <v>617</v>
      </c>
      <c r="H119" s="341" t="s">
        <v>616</v>
      </c>
      <c r="I119" s="39">
        <f>LENB(H119)</f>
        <v>49</v>
      </c>
      <c r="J119" s="339"/>
      <c r="K119" s="338"/>
      <c r="L119" s="334"/>
    </row>
    <row r="120" spans="4:12" ht="17.649999999999999" customHeight="1">
      <c r="D120" s="43"/>
      <c r="E120" s="97"/>
      <c r="F120" s="44" t="s">
        <v>29</v>
      </c>
      <c r="G120" s="340"/>
      <c r="H120" s="340" t="s">
        <v>614</v>
      </c>
      <c r="I120" s="39">
        <f>LENB(H120)</f>
        <v>20</v>
      </c>
      <c r="J120" s="339"/>
      <c r="K120" s="338"/>
      <c r="L120" s="334"/>
    </row>
    <row r="121" spans="4:12" ht="17.649999999999999" customHeight="1">
      <c r="D121" s="43"/>
      <c r="E121" s="100"/>
      <c r="F121" s="61" t="s">
        <v>30</v>
      </c>
      <c r="G121" s="350" t="s">
        <v>615</v>
      </c>
      <c r="H121" s="350" t="s">
        <v>614</v>
      </c>
      <c r="I121" s="39">
        <f>LENB(H121)</f>
        <v>20</v>
      </c>
      <c r="J121" s="349"/>
      <c r="K121" s="348"/>
      <c r="L121" s="347"/>
    </row>
    <row r="122" spans="4:12" ht="17.649999999999999" customHeight="1">
      <c r="D122" s="43"/>
      <c r="E122" s="95" t="s">
        <v>149</v>
      </c>
      <c r="F122" s="37" t="s">
        <v>122</v>
      </c>
      <c r="G122" s="346"/>
      <c r="H122" s="346"/>
      <c r="I122" s="39">
        <f>LENB(H122)</f>
        <v>0</v>
      </c>
      <c r="J122" s="353"/>
      <c r="K122" s="352" t="s">
        <v>123</v>
      </c>
      <c r="L122" s="351"/>
    </row>
    <row r="123" spans="4:12" ht="17.649999999999999" customHeight="1">
      <c r="D123" s="43"/>
      <c r="E123" s="97"/>
      <c r="F123" s="44" t="s">
        <v>36</v>
      </c>
      <c r="G123" s="340" t="s">
        <v>610</v>
      </c>
      <c r="H123" s="340" t="s">
        <v>609</v>
      </c>
      <c r="I123" s="39">
        <f>LENB(H123)</f>
        <v>20</v>
      </c>
      <c r="J123" s="339">
        <v>33</v>
      </c>
      <c r="K123" s="338"/>
      <c r="L123" s="334"/>
    </row>
    <row r="124" spans="4:12" ht="17.649999999999999" customHeight="1">
      <c r="D124" s="43"/>
      <c r="E124" s="97"/>
      <c r="F124" s="44" t="s">
        <v>38</v>
      </c>
      <c r="G124" s="340" t="s">
        <v>610</v>
      </c>
      <c r="H124" s="340" t="s">
        <v>613</v>
      </c>
      <c r="I124" s="39">
        <f>LENB(H124)</f>
        <v>22</v>
      </c>
      <c r="J124" s="343"/>
      <c r="K124" s="342"/>
      <c r="L124" s="334"/>
    </row>
    <row r="125" spans="4:12" ht="17.649999999999999" customHeight="1">
      <c r="D125" s="43"/>
      <c r="E125" s="97"/>
      <c r="F125" s="54" t="s">
        <v>26</v>
      </c>
      <c r="G125" s="341" t="s">
        <v>612</v>
      </c>
      <c r="H125" s="341" t="s">
        <v>611</v>
      </c>
      <c r="I125" s="39">
        <f>LENB(H125)</f>
        <v>58</v>
      </c>
      <c r="J125" s="339"/>
      <c r="K125" s="338"/>
      <c r="L125" s="334"/>
    </row>
    <row r="126" spans="4:12" ht="17.649999999999999" customHeight="1">
      <c r="D126" s="43"/>
      <c r="E126" s="97"/>
      <c r="F126" s="44" t="s">
        <v>29</v>
      </c>
      <c r="G126" s="340"/>
      <c r="H126" s="340" t="s">
        <v>609</v>
      </c>
      <c r="I126" s="39">
        <f>LENB(H126)</f>
        <v>20</v>
      </c>
      <c r="J126" s="339"/>
      <c r="K126" s="338"/>
      <c r="L126" s="334"/>
    </row>
    <row r="127" spans="4:12" ht="17.649999999999999" customHeight="1">
      <c r="D127" s="43"/>
      <c r="E127" s="97"/>
      <c r="F127" s="61" t="s">
        <v>30</v>
      </c>
      <c r="G127" s="350" t="s">
        <v>610</v>
      </c>
      <c r="H127" s="350" t="s">
        <v>609</v>
      </c>
      <c r="I127" s="39">
        <f>LENB(H127)</f>
        <v>20</v>
      </c>
      <c r="J127" s="349"/>
      <c r="K127" s="348"/>
      <c r="L127" s="347"/>
    </row>
    <row r="128" spans="4:12" ht="17.649999999999999" customHeight="1">
      <c r="D128" s="43"/>
      <c r="E128" s="95" t="s">
        <v>156</v>
      </c>
      <c r="F128" s="147" t="s">
        <v>122</v>
      </c>
      <c r="G128" s="346"/>
      <c r="H128" s="149"/>
      <c r="I128" s="39">
        <f>LENB(H128)</f>
        <v>0</v>
      </c>
      <c r="J128" s="345"/>
      <c r="K128" s="344" t="s">
        <v>123</v>
      </c>
      <c r="L128" s="334"/>
    </row>
    <row r="129" spans="4:12" ht="17.649999999999999" customHeight="1">
      <c r="D129" s="43"/>
      <c r="E129" s="97"/>
      <c r="F129" s="152" t="s">
        <v>36</v>
      </c>
      <c r="G129" s="340" t="s">
        <v>608</v>
      </c>
      <c r="H129" s="86"/>
      <c r="I129" s="39">
        <f>LENB(H129)</f>
        <v>0</v>
      </c>
      <c r="J129" s="339">
        <v>33</v>
      </c>
      <c r="K129" s="338"/>
      <c r="L129" s="334"/>
    </row>
    <row r="130" spans="4:12" ht="17.649999999999999" customHeight="1">
      <c r="D130" s="43"/>
      <c r="E130" s="97"/>
      <c r="F130" s="152" t="s">
        <v>38</v>
      </c>
      <c r="G130" s="340" t="s">
        <v>608</v>
      </c>
      <c r="H130" s="86"/>
      <c r="I130" s="39">
        <f>LENB(H130)</f>
        <v>0</v>
      </c>
      <c r="J130" s="343"/>
      <c r="K130" s="342"/>
      <c r="L130" s="334"/>
    </row>
    <row r="131" spans="4:12" ht="17.649999999999999" customHeight="1">
      <c r="D131" s="43"/>
      <c r="E131" s="97"/>
      <c r="F131" s="153" t="s">
        <v>26</v>
      </c>
      <c r="G131" s="341" t="s">
        <v>607</v>
      </c>
      <c r="H131" s="87"/>
      <c r="I131" s="39">
        <f>LENB(H131)</f>
        <v>0</v>
      </c>
      <c r="J131" s="339"/>
      <c r="K131" s="338"/>
      <c r="L131" s="334"/>
    </row>
    <row r="132" spans="4:12" ht="17.649999999999999" customHeight="1">
      <c r="D132" s="43"/>
      <c r="E132" s="97"/>
      <c r="F132" s="152" t="s">
        <v>29</v>
      </c>
      <c r="G132" s="340"/>
      <c r="H132" s="86"/>
      <c r="I132" s="39">
        <f>LENB(H132)</f>
        <v>0</v>
      </c>
      <c r="J132" s="339"/>
      <c r="K132" s="338"/>
      <c r="L132" s="334"/>
    </row>
    <row r="133" spans="4:12" ht="17.25" customHeight="1">
      <c r="D133" s="43"/>
      <c r="E133" s="97"/>
      <c r="F133" s="155" t="s">
        <v>30</v>
      </c>
      <c r="G133" s="337" t="s">
        <v>606</v>
      </c>
      <c r="H133" s="86"/>
      <c r="I133" s="39">
        <f>LENB(H133)</f>
        <v>0</v>
      </c>
      <c r="J133" s="336"/>
      <c r="K133" s="335"/>
      <c r="L133" s="334"/>
    </row>
    <row r="134" spans="4:12" ht="16.5">
      <c r="D134" s="43"/>
      <c r="E134" s="146" t="s">
        <v>163</v>
      </c>
      <c r="F134" s="37" t="s">
        <v>122</v>
      </c>
      <c r="G134" s="333"/>
      <c r="H134" s="160"/>
      <c r="I134" s="39">
        <f>LENB(H134)</f>
        <v>0</v>
      </c>
      <c r="J134" s="39"/>
      <c r="K134" s="161" t="s">
        <v>123</v>
      </c>
      <c r="L134" s="332"/>
    </row>
    <row r="135" spans="4:12" ht="16.5">
      <c r="D135" s="43"/>
      <c r="E135" s="151"/>
      <c r="F135" s="44" t="s">
        <v>36</v>
      </c>
      <c r="G135" s="162"/>
      <c r="H135" s="163"/>
      <c r="I135" s="39">
        <f>LENB(H135)</f>
        <v>0</v>
      </c>
      <c r="J135" s="50">
        <v>33</v>
      </c>
      <c r="K135" s="51"/>
      <c r="L135" s="331"/>
    </row>
    <row r="136" spans="4:12" ht="16.5">
      <c r="D136" s="43"/>
      <c r="E136" s="151"/>
      <c r="F136" s="44" t="s">
        <v>38</v>
      </c>
      <c r="G136" s="162"/>
      <c r="H136" s="163"/>
      <c r="I136" s="39">
        <f>LENB(H136)</f>
        <v>0</v>
      </c>
      <c r="J136" s="44"/>
      <c r="K136" s="49"/>
      <c r="L136" s="331"/>
    </row>
    <row r="137" spans="4:12" ht="16.5">
      <c r="D137" s="43"/>
      <c r="E137" s="151"/>
      <c r="F137" s="54" t="s">
        <v>26</v>
      </c>
      <c r="G137" s="164"/>
      <c r="H137" s="165"/>
      <c r="I137" s="39">
        <f>LENB(H137)</f>
        <v>0</v>
      </c>
      <c r="J137" s="50"/>
      <c r="K137" s="51"/>
      <c r="L137" s="331"/>
    </row>
    <row r="138" spans="4:12" ht="16.5">
      <c r="D138" s="43"/>
      <c r="E138" s="151"/>
      <c r="F138" s="44" t="s">
        <v>29</v>
      </c>
      <c r="G138" s="162"/>
      <c r="H138" s="163"/>
      <c r="I138" s="39">
        <f>LENB(H138)</f>
        <v>0</v>
      </c>
      <c r="J138" s="50"/>
      <c r="K138" s="51"/>
      <c r="L138" s="331"/>
    </row>
    <row r="139" spans="4:12" ht="16.5">
      <c r="D139" s="43"/>
      <c r="E139" s="267"/>
      <c r="F139" s="61" t="s">
        <v>30</v>
      </c>
      <c r="G139" s="126"/>
      <c r="H139" s="240"/>
      <c r="I139" s="39">
        <f>LENB(H139)</f>
        <v>0</v>
      </c>
      <c r="J139" s="101"/>
      <c r="K139" s="214"/>
      <c r="L139" s="330"/>
    </row>
    <row r="140" spans="4:12" ht="16.5">
      <c r="D140" s="43"/>
      <c r="E140" s="95" t="s">
        <v>167</v>
      </c>
      <c r="F140" s="147" t="s">
        <v>122</v>
      </c>
      <c r="G140" s="159"/>
      <c r="H140" s="234"/>
      <c r="I140" s="39">
        <f>LENB(H140)</f>
        <v>0</v>
      </c>
      <c r="J140" s="150"/>
      <c r="K140" s="161" t="s">
        <v>123</v>
      </c>
      <c r="L140" s="329"/>
    </row>
    <row r="141" spans="4:12" ht="16.5">
      <c r="D141" s="43"/>
      <c r="E141" s="97"/>
      <c r="F141" s="152" t="s">
        <v>36</v>
      </c>
      <c r="G141" s="162"/>
      <c r="H141" s="163"/>
      <c r="I141" s="39">
        <f>LENB(H141)</f>
        <v>0</v>
      </c>
      <c r="J141" s="50">
        <v>33</v>
      </c>
      <c r="K141" s="51"/>
      <c r="L141" s="328"/>
    </row>
    <row r="142" spans="4:12" ht="16.5">
      <c r="D142" s="43"/>
      <c r="E142" s="97"/>
      <c r="F142" s="152" t="s">
        <v>38</v>
      </c>
      <c r="G142" s="162"/>
      <c r="H142" s="163"/>
      <c r="I142" s="39">
        <f>LENB(H142)</f>
        <v>0</v>
      </c>
      <c r="J142" s="44"/>
      <c r="K142" s="49"/>
      <c r="L142" s="328"/>
    </row>
    <row r="143" spans="4:12" ht="16.5">
      <c r="D143" s="43"/>
      <c r="E143" s="97"/>
      <c r="F143" s="153" t="s">
        <v>26</v>
      </c>
      <c r="G143" s="164"/>
      <c r="H143" s="165"/>
      <c r="I143" s="39">
        <f>LENB(H143)</f>
        <v>0</v>
      </c>
      <c r="J143" s="50"/>
      <c r="K143" s="51"/>
      <c r="L143" s="328"/>
    </row>
    <row r="144" spans="4:12" ht="16.5">
      <c r="D144" s="43"/>
      <c r="E144" s="97"/>
      <c r="F144" s="152" t="s">
        <v>29</v>
      </c>
      <c r="G144" s="162"/>
      <c r="H144" s="163"/>
      <c r="I144" s="39">
        <f>LENB(H144)</f>
        <v>0</v>
      </c>
      <c r="J144" s="50"/>
      <c r="K144" s="51"/>
      <c r="L144" s="328"/>
    </row>
    <row r="145" spans="4:12" ht="17.25" thickBot="1">
      <c r="D145" s="166"/>
      <c r="E145" s="104"/>
      <c r="F145" s="168" t="s">
        <v>30</v>
      </c>
      <c r="G145" s="169"/>
      <c r="H145" s="170"/>
      <c r="I145" s="171">
        <f>LENB(H145)</f>
        <v>0</v>
      </c>
      <c r="J145" s="172"/>
      <c r="K145" s="173"/>
      <c r="L145" s="327"/>
    </row>
    <row r="180" ht="30" customHeight="1"/>
  </sheetData>
  <mergeCells count="45">
    <mergeCell ref="I6:I7"/>
    <mergeCell ref="J6:J7"/>
    <mergeCell ref="L6:L7"/>
    <mergeCell ref="L8:L13"/>
    <mergeCell ref="L14:L19"/>
    <mergeCell ref="E38:E43"/>
    <mergeCell ref="E44:E49"/>
    <mergeCell ref="E50:E55"/>
    <mergeCell ref="E56:E61"/>
    <mergeCell ref="E62:E67"/>
    <mergeCell ref="L20:L25"/>
    <mergeCell ref="L26:L31"/>
    <mergeCell ref="L32:L3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98:E103"/>
    <mergeCell ref="E104:E109"/>
    <mergeCell ref="E74:E79"/>
    <mergeCell ref="E80:E85"/>
    <mergeCell ref="E86:E91"/>
    <mergeCell ref="E92:E97"/>
    <mergeCell ref="L116:L121"/>
    <mergeCell ref="L122:L127"/>
    <mergeCell ref="E110:E115"/>
    <mergeCell ref="E116:E121"/>
    <mergeCell ref="E122:E127"/>
    <mergeCell ref="E128:E133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</mergeCells>
  <phoneticPr fontId="4" type="noConversion"/>
  <conditionalFormatting sqref="J9:K9">
    <cfRule type="expression" dxfId="58" priority="14">
      <formula>I9&gt;J9</formula>
    </cfRule>
  </conditionalFormatting>
  <conditionalFormatting sqref="J15:K15">
    <cfRule type="expression" dxfId="57" priority="25">
      <formula>I15&gt;J15</formula>
    </cfRule>
  </conditionalFormatting>
  <conditionalFormatting sqref="J21:K21">
    <cfRule type="expression" dxfId="56" priority="24">
      <formula>I21&gt;J21</formula>
    </cfRule>
  </conditionalFormatting>
  <conditionalFormatting sqref="J27:K27">
    <cfRule type="expression" dxfId="55" priority="23">
      <formula>I27&gt;J27</formula>
    </cfRule>
  </conditionalFormatting>
  <conditionalFormatting sqref="J33:K33">
    <cfRule type="expression" dxfId="54" priority="22">
      <formula>I33&gt;J33</formula>
    </cfRule>
  </conditionalFormatting>
  <conditionalFormatting sqref="J39:K39">
    <cfRule type="expression" dxfId="53" priority="21">
      <formula>I39&gt;J39</formula>
    </cfRule>
  </conditionalFormatting>
  <conditionalFormatting sqref="J45:K45">
    <cfRule type="expression" dxfId="52" priority="20">
      <formula>I45&gt;J45</formula>
    </cfRule>
  </conditionalFormatting>
  <conditionalFormatting sqref="J51:K51">
    <cfRule type="expression" dxfId="51" priority="19">
      <formula>I51&gt;J51</formula>
    </cfRule>
  </conditionalFormatting>
  <conditionalFormatting sqref="J57:K57">
    <cfRule type="expression" dxfId="50" priority="17">
      <formula>I57&gt;J57</formula>
    </cfRule>
  </conditionalFormatting>
  <conditionalFormatting sqref="J59:K59">
    <cfRule type="expression" dxfId="49" priority="18">
      <formula>I59&gt;J59</formula>
    </cfRule>
  </conditionalFormatting>
  <conditionalFormatting sqref="J63:K63">
    <cfRule type="expression" dxfId="48" priority="16">
      <formula>I63&gt;J63</formula>
    </cfRule>
  </conditionalFormatting>
  <conditionalFormatting sqref="J69:K69">
    <cfRule type="expression" dxfId="47" priority="15">
      <formula>I69&gt;J69</formula>
    </cfRule>
  </conditionalFormatting>
  <conditionalFormatting sqref="J75:K75">
    <cfRule type="expression" dxfId="46" priority="13">
      <formula>I75&gt;J75</formula>
    </cfRule>
  </conditionalFormatting>
  <conditionalFormatting sqref="J81:K81">
    <cfRule type="expression" dxfId="45" priority="11">
      <formula>I81&gt;J81</formula>
    </cfRule>
  </conditionalFormatting>
  <conditionalFormatting sqref="J83:K83">
    <cfRule type="expression" dxfId="44" priority="12">
      <formula>I83&gt;J83</formula>
    </cfRule>
  </conditionalFormatting>
  <conditionalFormatting sqref="J87:K87">
    <cfRule type="expression" dxfId="43" priority="10">
      <formula>I87&gt;J87</formula>
    </cfRule>
  </conditionalFormatting>
  <conditionalFormatting sqref="J93:K93">
    <cfRule type="expression" dxfId="42" priority="9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4D15B2E5-23C9-4144-A15E-08065972A8E7}"/>
    <hyperlink ref="G101" r:id="rId2" display="https://www.samsung.com/uk/galaxy-book/?product1=np960qha-kg2uk&amp;product2=np960xha-kg2uk&amp;product3=np750qha-ka3uk" xr:uid="{CCD794FA-5DAE-4AA1-AF6B-FDAD0CC189FB}"/>
    <hyperlink ref="G125" r:id="rId3" xr:uid="{FCF5E983-F8BA-43F8-BBA4-35602FC0A40D}"/>
    <hyperlink ref="G107" r:id="rId4" xr:uid="{C8603B49-35D9-4EC7-8925-48ABE3F9C2FC}"/>
    <hyperlink ref="G113" r:id="rId5" xr:uid="{51D123EB-460D-4894-B8FF-848BDD121109}"/>
    <hyperlink ref="G119" r:id="rId6" xr:uid="{94DD0E0E-4DBF-48E3-A3B1-EB8B0691BC18}"/>
    <hyperlink ref="H23" r:id="rId7" xr:uid="{45ECD7BE-3D2C-4CFB-BBF3-77225D7C960F}"/>
    <hyperlink ref="H107" r:id="rId8" xr:uid="{AEEF2491-36D9-4BCD-9A00-22B72C1B9791}"/>
    <hyperlink ref="H113" r:id="rId9" xr:uid="{63AA8EA2-247D-4907-9945-3A5606B9E18A}"/>
    <hyperlink ref="H119" r:id="rId10" xr:uid="{BE6DC287-4B99-4EE4-93EB-3C39B2E844BC}"/>
    <hyperlink ref="H125" r:id="rId11" xr:uid="{978CBFAF-CE75-44CF-8B87-F7497D3BC820}"/>
    <hyperlink ref="G131" r:id="rId12" xr:uid="{D0893E11-2160-4F18-A01F-61D9A127CECE}"/>
    <hyperlink ref="H11" r:id="rId13" xr:uid="{97C3C1C2-11E1-45D3-9212-DA8DB22CE0B6}"/>
  </hyperlinks>
  <pageMargins left="0.7" right="0.7" top="0.75" bottom="0.75" header="0.3" footer="0.3"/>
  <pageSetup paperSize="9" orientation="portrait" r:id="rId14"/>
  <drawing r:id="rId15"/>
  <legacyDrawing r:id="rId16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29F4-6EE4-45FD-BEC0-388F401B17DC}">
  <sheetPr>
    <pageSetUpPr autoPageBreaks="0"/>
  </sheetPr>
  <dimension ref="A2:M180"/>
  <sheetViews>
    <sheetView showGridLines="0" topLeftCell="G1" zoomScale="73" zoomScaleNormal="80" workbookViewId="0">
      <selection activeCell="L122" sqref="L122:L127"/>
    </sheetView>
  </sheetViews>
  <sheetFormatPr defaultColWidth="8.75" defaultRowHeight="19.5"/>
  <cols>
    <col min="1" max="1" width="11.125" style="1" customWidth="1"/>
    <col min="2" max="2" width="132.375" style="1" customWidth="1"/>
    <col min="3" max="3" width="8.75" style="1"/>
    <col min="4" max="5" width="19.25" style="174" customWidth="1"/>
    <col min="6" max="6" width="26.25" style="125" customWidth="1"/>
    <col min="7" max="7" width="75.75" style="125" customWidth="1"/>
    <col min="8" max="8" width="111.375" style="125" customWidth="1"/>
    <col min="9" max="9" width="14.75" style="125" customWidth="1"/>
    <col min="10" max="11" width="18.125" style="125" customWidth="1"/>
    <col min="12" max="12" width="33.875" style="125" customWidth="1"/>
    <col min="13" max="16384" width="8.75" style="1"/>
  </cols>
  <sheetData>
    <row r="2" spans="1:13" ht="36" customHeight="1">
      <c r="B2" s="175" t="s">
        <v>672</v>
      </c>
      <c r="C2" s="382"/>
      <c r="D2" s="4"/>
      <c r="E2" s="4"/>
      <c r="F2" s="5"/>
      <c r="G2" s="5"/>
      <c r="H2" s="5"/>
      <c r="I2" s="5"/>
      <c r="J2" s="5"/>
      <c r="K2" s="5"/>
      <c r="L2" s="1"/>
      <c r="M2" s="380"/>
    </row>
    <row r="3" spans="1:13" s="178" customFormat="1" ht="117.75" customHeight="1">
      <c r="B3" s="244" t="s">
        <v>257</v>
      </c>
      <c r="C3" s="244"/>
      <c r="D3" s="244"/>
      <c r="E3" s="244"/>
      <c r="F3" s="244"/>
      <c r="G3" s="244"/>
      <c r="H3" s="311"/>
      <c r="I3" s="6"/>
      <c r="J3" s="6"/>
      <c r="K3" s="6"/>
    </row>
    <row r="4" spans="1:13" s="13" customFormat="1" ht="21">
      <c r="A4" s="8"/>
      <c r="B4" s="9"/>
      <c r="C4" s="10"/>
      <c r="D4" s="11"/>
      <c r="E4" s="11"/>
      <c r="F4" s="12"/>
      <c r="G4" s="12"/>
      <c r="H4" s="12"/>
      <c r="I4" s="12"/>
      <c r="J4" s="12"/>
      <c r="K4" s="12"/>
      <c r="L4" s="12"/>
    </row>
    <row r="5" spans="1:13" s="13" customFormat="1" ht="23.25" customHeight="1" thickBot="1">
      <c r="A5" s="8"/>
      <c r="B5" s="14" t="s">
        <v>2</v>
      </c>
      <c r="C5" s="15"/>
      <c r="D5" s="16"/>
      <c r="E5" s="16"/>
      <c r="F5" s="17"/>
      <c r="G5" s="17"/>
      <c r="H5" s="17"/>
      <c r="I5" s="17"/>
      <c r="J5" s="17"/>
      <c r="K5" s="17"/>
      <c r="L5" s="17"/>
    </row>
    <row r="6" spans="1:13" s="13" customFormat="1" ht="23.25" customHeight="1">
      <c r="A6" s="8"/>
      <c r="B6" s="18"/>
      <c r="C6" s="15"/>
      <c r="D6" s="19" t="s">
        <v>3</v>
      </c>
      <c r="E6" s="20"/>
      <c r="F6" s="21" t="s">
        <v>4</v>
      </c>
      <c r="G6" s="22" t="s">
        <v>5</v>
      </c>
      <c r="H6" s="23" t="s">
        <v>6</v>
      </c>
      <c r="I6" s="24" t="s">
        <v>7</v>
      </c>
      <c r="J6" s="25" t="s">
        <v>8</v>
      </c>
      <c r="K6" s="22" t="s">
        <v>9</v>
      </c>
      <c r="L6" s="179" t="s">
        <v>10</v>
      </c>
    </row>
    <row r="7" spans="1:13" ht="23.25" customHeight="1">
      <c r="D7" s="28"/>
      <c r="E7" s="29"/>
      <c r="F7" s="30"/>
      <c r="G7" s="31" t="s">
        <v>11</v>
      </c>
      <c r="H7" s="31" t="s">
        <v>11</v>
      </c>
      <c r="I7" s="32"/>
      <c r="J7" s="33"/>
      <c r="K7" s="34"/>
      <c r="L7" s="180"/>
    </row>
    <row r="8" spans="1:13" ht="21" customHeight="1">
      <c r="D8" s="35" t="s">
        <v>12</v>
      </c>
      <c r="E8" s="95" t="s">
        <v>13</v>
      </c>
      <c r="F8" s="37" t="s">
        <v>14</v>
      </c>
      <c r="G8" s="38"/>
      <c r="H8" s="38"/>
      <c r="I8" s="39">
        <f>LENB(H8)</f>
        <v>0</v>
      </c>
      <c r="J8" s="40"/>
      <c r="K8" s="313" t="s">
        <v>15</v>
      </c>
      <c r="L8" s="96"/>
    </row>
    <row r="9" spans="1:13" ht="21" customHeight="1">
      <c r="D9" s="43"/>
      <c r="E9" s="97"/>
      <c r="F9" s="44" t="s">
        <v>169</v>
      </c>
      <c r="G9" s="45" t="s">
        <v>669</v>
      </c>
      <c r="H9" s="45" t="s">
        <v>668</v>
      </c>
      <c r="I9" s="39">
        <f>LENB(H9)</f>
        <v>9</v>
      </c>
      <c r="J9" s="47">
        <v>10</v>
      </c>
      <c r="K9" s="47"/>
      <c r="L9" s="98"/>
    </row>
    <row r="10" spans="1:13" ht="21" customHeight="1">
      <c r="D10" s="43"/>
      <c r="E10" s="97"/>
      <c r="F10" s="44" t="s">
        <v>172</v>
      </c>
      <c r="G10" s="45" t="s">
        <v>671</v>
      </c>
      <c r="H10" s="45" t="s">
        <v>670</v>
      </c>
      <c r="I10" s="39">
        <f>LENB(H10)</f>
        <v>9</v>
      </c>
      <c r="J10" s="44"/>
      <c r="K10" s="44"/>
      <c r="L10" s="98"/>
    </row>
    <row r="11" spans="1:13" ht="21" customHeight="1">
      <c r="D11" s="43"/>
      <c r="E11" s="97"/>
      <c r="F11" s="54" t="s">
        <v>26</v>
      </c>
      <c r="G11" s="56" t="s">
        <v>666</v>
      </c>
      <c r="H11" s="56" t="s">
        <v>195</v>
      </c>
      <c r="I11" s="39">
        <f>LENB(H11)</f>
        <v>54</v>
      </c>
      <c r="J11" s="57"/>
      <c r="K11" s="57"/>
      <c r="L11" s="98"/>
    </row>
    <row r="12" spans="1:13" ht="21" customHeight="1">
      <c r="D12" s="43"/>
      <c r="E12" s="97"/>
      <c r="F12" s="44" t="s">
        <v>29</v>
      </c>
      <c r="G12" s="45"/>
      <c r="H12" s="45" t="s">
        <v>668</v>
      </c>
      <c r="I12" s="39">
        <f>LENB(H12)</f>
        <v>9</v>
      </c>
      <c r="J12" s="57"/>
      <c r="K12" s="57"/>
      <c r="L12" s="98"/>
    </row>
    <row r="13" spans="1:13" ht="21" customHeight="1">
      <c r="D13" s="60"/>
      <c r="E13" s="100"/>
      <c r="F13" s="61" t="s">
        <v>30</v>
      </c>
      <c r="G13" s="62" t="s">
        <v>669</v>
      </c>
      <c r="H13" s="62" t="s">
        <v>668</v>
      </c>
      <c r="I13" s="39">
        <f>LENB(H13)</f>
        <v>9</v>
      </c>
      <c r="J13" s="65"/>
      <c r="K13" s="65"/>
      <c r="L13" s="102"/>
    </row>
    <row r="14" spans="1:13" ht="21" customHeight="1">
      <c r="D14" s="35" t="s">
        <v>31</v>
      </c>
      <c r="E14" s="95" t="s">
        <v>32</v>
      </c>
      <c r="F14" s="69" t="s">
        <v>33</v>
      </c>
      <c r="G14" s="148"/>
      <c r="H14" s="148"/>
      <c r="I14" s="39">
        <f>LENB(H14)</f>
        <v>0</v>
      </c>
      <c r="J14" s="150"/>
      <c r="K14" s="39" t="s">
        <v>123</v>
      </c>
      <c r="L14" s="96"/>
    </row>
    <row r="15" spans="1:13" ht="21" customHeight="1">
      <c r="D15" s="43"/>
      <c r="E15" s="97"/>
      <c r="F15" s="44" t="s">
        <v>36</v>
      </c>
      <c r="G15" s="45" t="s">
        <v>667</v>
      </c>
      <c r="H15" s="45" t="s">
        <v>191</v>
      </c>
      <c r="I15" s="39">
        <f>LENB(H15)</f>
        <v>20</v>
      </c>
      <c r="J15" s="50">
        <v>33</v>
      </c>
      <c r="K15" s="50"/>
      <c r="L15" s="98"/>
    </row>
    <row r="16" spans="1:13" ht="21" customHeight="1">
      <c r="D16" s="43"/>
      <c r="E16" s="97"/>
      <c r="F16" s="44" t="s">
        <v>38</v>
      </c>
      <c r="G16" s="45" t="s">
        <v>193</v>
      </c>
      <c r="H16" s="45" t="s">
        <v>193</v>
      </c>
      <c r="I16" s="39">
        <f>LENB(H16)</f>
        <v>12</v>
      </c>
      <c r="J16" s="44"/>
      <c r="K16" s="44"/>
      <c r="L16" s="98"/>
    </row>
    <row r="17" spans="2:12" ht="20.100000000000001" customHeight="1">
      <c r="D17" s="43"/>
      <c r="E17" s="97"/>
      <c r="F17" s="54" t="s">
        <v>26</v>
      </c>
      <c r="G17" s="76" t="s">
        <v>666</v>
      </c>
      <c r="H17" s="76" t="s">
        <v>195</v>
      </c>
      <c r="I17" s="39">
        <f>LENB(H17)</f>
        <v>54</v>
      </c>
      <c r="J17" s="50"/>
      <c r="K17" s="50"/>
      <c r="L17" s="98"/>
    </row>
    <row r="18" spans="2:12" ht="20.100000000000001" customHeight="1">
      <c r="D18" s="43"/>
      <c r="E18" s="97"/>
      <c r="F18" s="44" t="s">
        <v>29</v>
      </c>
      <c r="G18" s="45"/>
      <c r="H18" s="45" t="s">
        <v>191</v>
      </c>
      <c r="I18" s="39">
        <f>LENB(H18)</f>
        <v>20</v>
      </c>
      <c r="J18" s="50"/>
      <c r="K18" s="50"/>
      <c r="L18" s="98"/>
    </row>
    <row r="19" spans="2:12" ht="20.100000000000001" customHeight="1">
      <c r="D19" s="43"/>
      <c r="E19" s="100"/>
      <c r="F19" s="61" t="s">
        <v>30</v>
      </c>
      <c r="G19" s="62"/>
      <c r="H19" s="45" t="s">
        <v>191</v>
      </c>
      <c r="I19" s="39">
        <f>LENB(H19)</f>
        <v>20</v>
      </c>
      <c r="J19" s="101"/>
      <c r="K19" s="101"/>
      <c r="L19" s="102"/>
    </row>
    <row r="20" spans="2:12" ht="20.100000000000001" customHeight="1">
      <c r="D20" s="43"/>
      <c r="E20" s="95" t="s">
        <v>43</v>
      </c>
      <c r="F20" s="37" t="s">
        <v>33</v>
      </c>
      <c r="G20" s="90"/>
      <c r="H20" s="90"/>
      <c r="I20" s="39">
        <f>LENB(H20)</f>
        <v>0</v>
      </c>
      <c r="J20" s="39"/>
      <c r="K20" s="39" t="s">
        <v>123</v>
      </c>
      <c r="L20" s="96"/>
    </row>
    <row r="21" spans="2:12" ht="20.100000000000001" customHeight="1">
      <c r="D21" s="43"/>
      <c r="E21" s="97"/>
      <c r="F21" s="44" t="s">
        <v>36</v>
      </c>
      <c r="G21" s="82" t="s">
        <v>664</v>
      </c>
      <c r="H21" s="82" t="s">
        <v>664</v>
      </c>
      <c r="I21" s="39">
        <f>LENB(H21)</f>
        <v>11</v>
      </c>
      <c r="J21" s="50">
        <v>33</v>
      </c>
      <c r="K21" s="50"/>
      <c r="L21" s="98"/>
    </row>
    <row r="22" spans="2:12" ht="20.100000000000001" customHeight="1">
      <c r="D22" s="43"/>
      <c r="E22" s="97"/>
      <c r="F22" s="44" t="s">
        <v>38</v>
      </c>
      <c r="G22" s="82" t="s">
        <v>198</v>
      </c>
      <c r="H22" s="82" t="s">
        <v>198</v>
      </c>
      <c r="I22" s="39">
        <f>LENB(H22)</f>
        <v>11</v>
      </c>
      <c r="J22" s="44"/>
      <c r="K22" s="44"/>
      <c r="L22" s="98"/>
    </row>
    <row r="23" spans="2:12" ht="20.100000000000001" customHeight="1">
      <c r="B23" s="14" t="s">
        <v>42</v>
      </c>
      <c r="D23" s="43"/>
      <c r="E23" s="97"/>
      <c r="F23" s="54" t="s">
        <v>26</v>
      </c>
      <c r="G23" s="76" t="s">
        <v>665</v>
      </c>
      <c r="H23" s="76" t="s">
        <v>200</v>
      </c>
      <c r="I23" s="39">
        <f>LENB(H23)</f>
        <v>62</v>
      </c>
      <c r="J23" s="50"/>
      <c r="K23" s="50"/>
      <c r="L23" s="98"/>
    </row>
    <row r="24" spans="2:12" ht="20.100000000000001" customHeight="1">
      <c r="D24" s="43"/>
      <c r="E24" s="97"/>
      <c r="F24" s="44" t="s">
        <v>29</v>
      </c>
      <c r="G24" s="82"/>
      <c r="H24" s="82" t="s">
        <v>664</v>
      </c>
      <c r="I24" s="39">
        <f>LENB(H24)</f>
        <v>11</v>
      </c>
      <c r="J24" s="50"/>
      <c r="K24" s="50"/>
      <c r="L24" s="98"/>
    </row>
    <row r="25" spans="2:12" ht="20.100000000000001" customHeight="1">
      <c r="D25" s="43"/>
      <c r="E25" s="100"/>
      <c r="F25" s="61" t="s">
        <v>30</v>
      </c>
      <c r="G25" s="83" t="s">
        <v>664</v>
      </c>
      <c r="H25" s="83" t="s">
        <v>664</v>
      </c>
      <c r="I25" s="39">
        <f>LENB(H25)</f>
        <v>11</v>
      </c>
      <c r="J25" s="101"/>
      <c r="K25" s="101"/>
      <c r="L25" s="102"/>
    </row>
    <row r="26" spans="2:12" ht="20.100000000000001" customHeight="1">
      <c r="D26" s="43"/>
      <c r="E26" s="95" t="s">
        <v>48</v>
      </c>
      <c r="F26" s="37" t="s">
        <v>33</v>
      </c>
      <c r="G26" s="90"/>
      <c r="H26" s="91"/>
      <c r="I26" s="39">
        <f>LENB(H26)</f>
        <v>0</v>
      </c>
      <c r="J26" s="39"/>
      <c r="K26" s="39" t="s">
        <v>123</v>
      </c>
      <c r="L26" s="96"/>
    </row>
    <row r="27" spans="2:12" ht="20.100000000000001" customHeight="1">
      <c r="D27" s="43"/>
      <c r="E27" s="97"/>
      <c r="F27" s="44" t="s">
        <v>36</v>
      </c>
      <c r="G27" s="82" t="s">
        <v>662</v>
      </c>
      <c r="H27" s="86"/>
      <c r="I27" s="39">
        <f>LENB(H27)</f>
        <v>0</v>
      </c>
      <c r="J27" s="50">
        <v>33</v>
      </c>
      <c r="K27" s="50"/>
      <c r="L27" s="98"/>
    </row>
    <row r="28" spans="2:12" ht="20.100000000000001" customHeight="1">
      <c r="D28" s="43"/>
      <c r="E28" s="97"/>
      <c r="F28" s="44" t="s">
        <v>38</v>
      </c>
      <c r="G28" s="82" t="s">
        <v>202</v>
      </c>
      <c r="H28" s="86"/>
      <c r="I28" s="39">
        <f>LENB(H28)</f>
        <v>0</v>
      </c>
      <c r="J28" s="44"/>
      <c r="K28" s="44"/>
      <c r="L28" s="98"/>
    </row>
    <row r="29" spans="2:12" ht="20.65" customHeight="1">
      <c r="D29" s="43"/>
      <c r="E29" s="97"/>
      <c r="F29" s="54" t="s">
        <v>26</v>
      </c>
      <c r="G29" s="76" t="s">
        <v>663</v>
      </c>
      <c r="H29" s="86"/>
      <c r="I29" s="39">
        <f>LENB(H29)</f>
        <v>0</v>
      </c>
      <c r="J29" s="50"/>
      <c r="K29" s="50"/>
      <c r="L29" s="98"/>
    </row>
    <row r="30" spans="2:12" ht="20.65" customHeight="1">
      <c r="D30" s="43"/>
      <c r="E30" s="97"/>
      <c r="F30" s="44" t="s">
        <v>29</v>
      </c>
      <c r="G30" s="82"/>
      <c r="H30" s="86"/>
      <c r="I30" s="39">
        <f>LENB(H30)</f>
        <v>0</v>
      </c>
      <c r="J30" s="50"/>
      <c r="K30" s="50"/>
      <c r="L30" s="98"/>
    </row>
    <row r="31" spans="2:12" ht="20.65" customHeight="1">
      <c r="D31" s="43"/>
      <c r="E31" s="100"/>
      <c r="F31" s="61" t="s">
        <v>30</v>
      </c>
      <c r="G31" s="83" t="s">
        <v>662</v>
      </c>
      <c r="H31" s="86"/>
      <c r="I31" s="39">
        <f>LENB(H31)</f>
        <v>0</v>
      </c>
      <c r="J31" s="101"/>
      <c r="K31" s="101"/>
      <c r="L31" s="102"/>
    </row>
    <row r="32" spans="2:12" ht="20.65" customHeight="1">
      <c r="D32" s="43"/>
      <c r="E32" s="95" t="s">
        <v>54</v>
      </c>
      <c r="F32" s="37" t="s">
        <v>33</v>
      </c>
      <c r="G32" s="159"/>
      <c r="H32" s="159"/>
      <c r="I32" s="39">
        <f>LENB(H32)</f>
        <v>0</v>
      </c>
      <c r="J32" s="39"/>
      <c r="K32" s="39" t="s">
        <v>123</v>
      </c>
      <c r="L32" s="96"/>
    </row>
    <row r="33" spans="4:12" ht="20.65" customHeight="1">
      <c r="D33" s="43"/>
      <c r="E33" s="97"/>
      <c r="F33" s="44" t="s">
        <v>36</v>
      </c>
      <c r="G33" s="82" t="s">
        <v>658</v>
      </c>
      <c r="H33" s="82" t="s">
        <v>657</v>
      </c>
      <c r="I33" s="39">
        <f>LENB(H33)</f>
        <v>17</v>
      </c>
      <c r="J33" s="50">
        <v>33</v>
      </c>
      <c r="K33" s="50"/>
      <c r="L33" s="98"/>
    </row>
    <row r="34" spans="4:12" ht="20.65" customHeight="1">
      <c r="D34" s="43"/>
      <c r="E34" s="97"/>
      <c r="F34" s="44" t="s">
        <v>38</v>
      </c>
      <c r="G34" s="82" t="s">
        <v>661</v>
      </c>
      <c r="H34" s="82" t="s">
        <v>661</v>
      </c>
      <c r="I34" s="39">
        <f>LENB(H34)</f>
        <v>21</v>
      </c>
      <c r="J34" s="44"/>
      <c r="K34" s="44"/>
      <c r="L34" s="98"/>
    </row>
    <row r="35" spans="4:12" ht="20.65" customHeight="1">
      <c r="D35" s="43"/>
      <c r="E35" s="97"/>
      <c r="F35" s="54" t="s">
        <v>26</v>
      </c>
      <c r="G35" s="76" t="s">
        <v>660</v>
      </c>
      <c r="H35" s="76" t="s">
        <v>659</v>
      </c>
      <c r="I35" s="39">
        <f>LENB(H35)</f>
        <v>101</v>
      </c>
      <c r="J35" s="50"/>
      <c r="K35" s="50"/>
      <c r="L35" s="98"/>
    </row>
    <row r="36" spans="4:12" ht="20.65" customHeight="1">
      <c r="D36" s="43"/>
      <c r="E36" s="97"/>
      <c r="F36" s="44" t="s">
        <v>29</v>
      </c>
      <c r="G36" s="82"/>
      <c r="H36" s="82" t="s">
        <v>657</v>
      </c>
      <c r="I36" s="39">
        <f>LENB(H36)</f>
        <v>17</v>
      </c>
      <c r="J36" s="50"/>
      <c r="K36" s="50"/>
      <c r="L36" s="98"/>
    </row>
    <row r="37" spans="4:12" ht="20.65" customHeight="1">
      <c r="D37" s="43"/>
      <c r="E37" s="100"/>
      <c r="F37" s="61" t="s">
        <v>30</v>
      </c>
      <c r="G37" s="126" t="s">
        <v>658</v>
      </c>
      <c r="H37" s="126" t="s">
        <v>657</v>
      </c>
      <c r="I37" s="39">
        <f>LENB(H37)</f>
        <v>17</v>
      </c>
      <c r="J37" s="101"/>
      <c r="K37" s="101"/>
      <c r="L37" s="102"/>
    </row>
    <row r="38" spans="4:12" ht="20.65" customHeight="1">
      <c r="D38" s="43"/>
      <c r="E38" s="95" t="s">
        <v>59</v>
      </c>
      <c r="F38" s="37" t="s">
        <v>33</v>
      </c>
      <c r="G38" s="90"/>
      <c r="H38" s="91"/>
      <c r="I38" s="39">
        <f>LENB(H38)</f>
        <v>0</v>
      </c>
      <c r="J38" s="39"/>
      <c r="K38" s="39" t="s">
        <v>123</v>
      </c>
      <c r="L38" s="390"/>
    </row>
    <row r="39" spans="4:12" ht="20.65" customHeight="1">
      <c r="D39" s="43"/>
      <c r="E39" s="97"/>
      <c r="F39" s="44" t="s">
        <v>36</v>
      </c>
      <c r="G39" s="82"/>
      <c r="H39" s="86"/>
      <c r="I39" s="39">
        <f>LENB(H39)</f>
        <v>0</v>
      </c>
      <c r="J39" s="50">
        <v>33</v>
      </c>
      <c r="K39" s="50"/>
      <c r="L39" s="365"/>
    </row>
    <row r="40" spans="4:12" ht="20.100000000000001" customHeight="1">
      <c r="D40" s="43"/>
      <c r="E40" s="97"/>
      <c r="F40" s="44" t="s">
        <v>38</v>
      </c>
      <c r="G40" s="82"/>
      <c r="H40" s="86"/>
      <c r="I40" s="39">
        <f>LENB(H40)</f>
        <v>0</v>
      </c>
      <c r="J40" s="44"/>
      <c r="K40" s="44"/>
      <c r="L40" s="365"/>
    </row>
    <row r="41" spans="4:12" ht="20.100000000000001" customHeight="1">
      <c r="D41" s="43"/>
      <c r="E41" s="97"/>
      <c r="F41" s="54" t="s">
        <v>26</v>
      </c>
      <c r="G41" s="118"/>
      <c r="H41" s="99"/>
      <c r="I41" s="39">
        <f>LENB(H41)</f>
        <v>0</v>
      </c>
      <c r="J41" s="50"/>
      <c r="K41" s="50"/>
      <c r="L41" s="365"/>
    </row>
    <row r="42" spans="4:12" ht="20.100000000000001" customHeight="1">
      <c r="D42" s="43"/>
      <c r="E42" s="97"/>
      <c r="F42" s="44" t="s">
        <v>29</v>
      </c>
      <c r="G42" s="82"/>
      <c r="H42" s="86"/>
      <c r="I42" s="39">
        <f>LENB(H42)</f>
        <v>0</v>
      </c>
      <c r="J42" s="50"/>
      <c r="K42" s="50"/>
      <c r="L42" s="389"/>
    </row>
    <row r="43" spans="4:12" ht="20.100000000000001" customHeight="1">
      <c r="D43" s="43"/>
      <c r="E43" s="100"/>
      <c r="F43" s="61" t="s">
        <v>30</v>
      </c>
      <c r="G43" s="83"/>
      <c r="H43" s="94"/>
      <c r="I43" s="39">
        <f>LENB(H43)</f>
        <v>0</v>
      </c>
      <c r="J43" s="101"/>
      <c r="K43" s="101"/>
      <c r="L43" s="371"/>
    </row>
    <row r="44" spans="4:12" ht="20.100000000000001" customHeight="1">
      <c r="D44" s="43"/>
      <c r="E44" s="95" t="s">
        <v>64</v>
      </c>
      <c r="F44" s="37" t="s">
        <v>33</v>
      </c>
      <c r="G44" s="90"/>
      <c r="H44" s="91"/>
      <c r="I44" s="39">
        <f>LENB(H44)</f>
        <v>0</v>
      </c>
      <c r="J44" s="39"/>
      <c r="K44" s="39" t="s">
        <v>123</v>
      </c>
      <c r="L44" s="390"/>
    </row>
    <row r="45" spans="4:12" ht="20.100000000000001" customHeight="1">
      <c r="D45" s="43"/>
      <c r="E45" s="97"/>
      <c r="F45" s="44" t="s">
        <v>36</v>
      </c>
      <c r="G45" s="82"/>
      <c r="H45" s="86"/>
      <c r="I45" s="39">
        <f>LENB(H45)</f>
        <v>0</v>
      </c>
      <c r="J45" s="50">
        <v>33</v>
      </c>
      <c r="K45" s="50"/>
      <c r="L45" s="365"/>
    </row>
    <row r="46" spans="4:12" ht="20.100000000000001" customHeight="1">
      <c r="D46" s="43"/>
      <c r="E46" s="97"/>
      <c r="F46" s="44" t="s">
        <v>38</v>
      </c>
      <c r="G46" s="82"/>
      <c r="H46" s="86"/>
      <c r="I46" s="39">
        <f>LENB(H46)</f>
        <v>0</v>
      </c>
      <c r="J46" s="44"/>
      <c r="K46" s="44"/>
      <c r="L46" s="365"/>
    </row>
    <row r="47" spans="4:12" ht="20.100000000000001" customHeight="1">
      <c r="D47" s="43"/>
      <c r="E47" s="97"/>
      <c r="F47" s="54" t="s">
        <v>26</v>
      </c>
      <c r="G47" s="118"/>
      <c r="H47" s="99"/>
      <c r="I47" s="39">
        <f>LENB(H47)</f>
        <v>0</v>
      </c>
      <c r="J47" s="50"/>
      <c r="K47" s="50"/>
      <c r="L47" s="365"/>
    </row>
    <row r="48" spans="4:12" ht="20.100000000000001" customHeight="1">
      <c r="D48" s="43"/>
      <c r="E48" s="97"/>
      <c r="F48" s="44" t="s">
        <v>29</v>
      </c>
      <c r="G48" s="82"/>
      <c r="H48" s="86"/>
      <c r="I48" s="39">
        <f>LENB(H48)</f>
        <v>0</v>
      </c>
      <c r="J48" s="50"/>
      <c r="K48" s="50"/>
      <c r="L48" s="389"/>
    </row>
    <row r="49" spans="4:12" ht="20.100000000000001" customHeight="1">
      <c r="D49" s="43"/>
      <c r="E49" s="100"/>
      <c r="F49" s="61" t="s">
        <v>30</v>
      </c>
      <c r="G49" s="83"/>
      <c r="H49" s="94"/>
      <c r="I49" s="39">
        <f>LENB(H49)</f>
        <v>0</v>
      </c>
      <c r="J49" s="101"/>
      <c r="K49" s="101"/>
      <c r="L49" s="371"/>
    </row>
    <row r="50" spans="4:12" ht="20.100000000000001" customHeight="1">
      <c r="D50" s="43"/>
      <c r="E50" s="95" t="s">
        <v>70</v>
      </c>
      <c r="F50" s="37" t="s">
        <v>33</v>
      </c>
      <c r="G50" s="90"/>
      <c r="H50" s="91"/>
      <c r="I50" s="39">
        <f>LENB(H50)</f>
        <v>0</v>
      </c>
      <c r="J50" s="39"/>
      <c r="K50" s="39" t="s">
        <v>123</v>
      </c>
      <c r="L50" s="390"/>
    </row>
    <row r="51" spans="4:12" ht="20.100000000000001" customHeight="1">
      <c r="D51" s="43"/>
      <c r="E51" s="97"/>
      <c r="F51" s="44" t="s">
        <v>36</v>
      </c>
      <c r="G51" s="82"/>
      <c r="H51" s="86"/>
      <c r="I51" s="39">
        <f>LENB(H51)</f>
        <v>0</v>
      </c>
      <c r="J51" s="50">
        <v>33</v>
      </c>
      <c r="K51" s="50"/>
      <c r="L51" s="365"/>
    </row>
    <row r="52" spans="4:12" ht="20.100000000000001" customHeight="1">
      <c r="D52" s="43"/>
      <c r="E52" s="97"/>
      <c r="F52" s="44" t="s">
        <v>38</v>
      </c>
      <c r="G52" s="82"/>
      <c r="H52" s="86"/>
      <c r="I52" s="39">
        <f>LENB(H52)</f>
        <v>0</v>
      </c>
      <c r="J52" s="44"/>
      <c r="K52" s="44"/>
      <c r="L52" s="365"/>
    </row>
    <row r="53" spans="4:12" ht="20.100000000000001" customHeight="1">
      <c r="D53" s="43"/>
      <c r="E53" s="97"/>
      <c r="F53" s="54" t="s">
        <v>26</v>
      </c>
      <c r="G53" s="118"/>
      <c r="H53" s="99"/>
      <c r="I53" s="39">
        <f>LENB(H53)</f>
        <v>0</v>
      </c>
      <c r="J53" s="50"/>
      <c r="K53" s="50"/>
      <c r="L53" s="365"/>
    </row>
    <row r="54" spans="4:12" ht="20.100000000000001" customHeight="1">
      <c r="D54" s="43"/>
      <c r="E54" s="97"/>
      <c r="F54" s="44" t="s">
        <v>29</v>
      </c>
      <c r="G54" s="82"/>
      <c r="H54" s="86"/>
      <c r="I54" s="39">
        <f>LENB(H54)</f>
        <v>0</v>
      </c>
      <c r="J54" s="50"/>
      <c r="K54" s="50"/>
      <c r="L54" s="389"/>
    </row>
    <row r="55" spans="4:12" ht="20.100000000000001" customHeight="1">
      <c r="D55" s="43"/>
      <c r="E55" s="100"/>
      <c r="F55" s="61" t="s">
        <v>30</v>
      </c>
      <c r="G55" s="83"/>
      <c r="H55" s="94"/>
      <c r="I55" s="39">
        <f>LENB(H55)</f>
        <v>0</v>
      </c>
      <c r="J55" s="101"/>
      <c r="K55" s="101"/>
      <c r="L55" s="371"/>
    </row>
    <row r="56" spans="4:12" ht="20.100000000000001" customHeight="1">
      <c r="D56" s="43"/>
      <c r="E56" s="95" t="s">
        <v>76</v>
      </c>
      <c r="F56" s="37" t="s">
        <v>33</v>
      </c>
      <c r="G56" s="90"/>
      <c r="H56" s="91"/>
      <c r="I56" s="39">
        <f>LENB(H56)</f>
        <v>0</v>
      </c>
      <c r="J56" s="39"/>
      <c r="K56" s="39" t="s">
        <v>123</v>
      </c>
      <c r="L56" s="390"/>
    </row>
    <row r="57" spans="4:12" ht="20.100000000000001" customHeight="1">
      <c r="D57" s="43"/>
      <c r="E57" s="97"/>
      <c r="F57" s="44" t="s">
        <v>36</v>
      </c>
      <c r="G57" s="82"/>
      <c r="H57" s="86"/>
      <c r="I57" s="39">
        <f>LENB(H57)</f>
        <v>0</v>
      </c>
      <c r="J57" s="50">
        <v>33</v>
      </c>
      <c r="K57" s="50"/>
      <c r="L57" s="365"/>
    </row>
    <row r="58" spans="4:12" ht="20.100000000000001" customHeight="1">
      <c r="D58" s="43"/>
      <c r="E58" s="97"/>
      <c r="F58" s="44" t="s">
        <v>38</v>
      </c>
      <c r="G58" s="82"/>
      <c r="H58" s="86"/>
      <c r="I58" s="39">
        <f>LENB(H58)</f>
        <v>0</v>
      </c>
      <c r="J58" s="44"/>
      <c r="K58" s="44"/>
      <c r="L58" s="365"/>
    </row>
    <row r="59" spans="4:12" ht="20.100000000000001" customHeight="1">
      <c r="D59" s="43"/>
      <c r="E59" s="97"/>
      <c r="F59" s="54" t="s">
        <v>26</v>
      </c>
      <c r="G59" s="118"/>
      <c r="H59" s="99"/>
      <c r="I59" s="39">
        <f>LENB(H59)</f>
        <v>0</v>
      </c>
      <c r="J59" s="50"/>
      <c r="K59" s="50"/>
      <c r="L59" s="365"/>
    </row>
    <row r="60" spans="4:12" ht="17.649999999999999" customHeight="1">
      <c r="D60" s="43"/>
      <c r="E60" s="97"/>
      <c r="F60" s="44" t="s">
        <v>29</v>
      </c>
      <c r="G60" s="82"/>
      <c r="H60" s="86"/>
      <c r="I60" s="39">
        <f>LENB(H60)</f>
        <v>0</v>
      </c>
      <c r="J60" s="50"/>
      <c r="K60" s="50"/>
      <c r="L60" s="389"/>
    </row>
    <row r="61" spans="4:12" ht="16.5" customHeight="1">
      <c r="D61" s="43"/>
      <c r="E61" s="100"/>
      <c r="F61" s="61" t="s">
        <v>30</v>
      </c>
      <c r="G61" s="83"/>
      <c r="H61" s="94"/>
      <c r="I61" s="39">
        <f>LENB(H61)</f>
        <v>0</v>
      </c>
      <c r="J61" s="101"/>
      <c r="K61" s="101"/>
      <c r="L61" s="371"/>
    </row>
    <row r="62" spans="4:12" ht="17.25" customHeight="1">
      <c r="D62" s="43"/>
      <c r="E62" s="95" t="s">
        <v>82</v>
      </c>
      <c r="F62" s="37" t="s">
        <v>33</v>
      </c>
      <c r="G62" s="90"/>
      <c r="H62" s="91"/>
      <c r="I62" s="39">
        <f>LENB(H62)</f>
        <v>0</v>
      </c>
      <c r="J62" s="39"/>
      <c r="K62" s="39" t="s">
        <v>123</v>
      </c>
      <c r="L62" s="390"/>
    </row>
    <row r="63" spans="4:12" ht="16.5" customHeight="1">
      <c r="D63" s="43"/>
      <c r="E63" s="97"/>
      <c r="F63" s="44" t="s">
        <v>36</v>
      </c>
      <c r="G63" s="82"/>
      <c r="H63" s="86"/>
      <c r="I63" s="39">
        <f>LENB(H63)</f>
        <v>0</v>
      </c>
      <c r="J63" s="50">
        <v>33</v>
      </c>
      <c r="K63" s="50"/>
      <c r="L63" s="365"/>
    </row>
    <row r="64" spans="4:12" ht="16.5" customHeight="1">
      <c r="D64" s="43"/>
      <c r="E64" s="97"/>
      <c r="F64" s="44" t="s">
        <v>38</v>
      </c>
      <c r="G64" s="82"/>
      <c r="H64" s="86"/>
      <c r="I64" s="39">
        <f>LENB(H64)</f>
        <v>0</v>
      </c>
      <c r="J64" s="44"/>
      <c r="K64" s="44"/>
      <c r="L64" s="365"/>
    </row>
    <row r="65" spans="4:12" ht="20.100000000000001" customHeight="1">
      <c r="D65" s="43"/>
      <c r="E65" s="97"/>
      <c r="F65" s="54" t="s">
        <v>26</v>
      </c>
      <c r="G65" s="118"/>
      <c r="H65" s="99"/>
      <c r="I65" s="39">
        <f>LENB(H65)</f>
        <v>0</v>
      </c>
      <c r="J65" s="50"/>
      <c r="K65" s="50"/>
      <c r="L65" s="365"/>
    </row>
    <row r="66" spans="4:12" ht="20.100000000000001" customHeight="1">
      <c r="D66" s="43"/>
      <c r="E66" s="97"/>
      <c r="F66" s="44" t="s">
        <v>29</v>
      </c>
      <c r="G66" s="82"/>
      <c r="H66" s="86"/>
      <c r="I66" s="39">
        <f>LENB(H66)</f>
        <v>0</v>
      </c>
      <c r="J66" s="50"/>
      <c r="K66" s="50"/>
      <c r="L66" s="389"/>
    </row>
    <row r="67" spans="4:12" ht="20.100000000000001" customHeight="1">
      <c r="D67" s="43"/>
      <c r="E67" s="100"/>
      <c r="F67" s="61" t="s">
        <v>30</v>
      </c>
      <c r="G67" s="83"/>
      <c r="H67" s="94"/>
      <c r="I67" s="39">
        <f>LENB(H67)</f>
        <v>0</v>
      </c>
      <c r="J67" s="101"/>
      <c r="K67" s="101"/>
      <c r="L67" s="371"/>
    </row>
    <row r="68" spans="4:12" ht="20.100000000000001" customHeight="1">
      <c r="D68" s="43"/>
      <c r="E68" s="95" t="s">
        <v>213</v>
      </c>
      <c r="F68" s="37" t="s">
        <v>33</v>
      </c>
      <c r="G68" s="90"/>
      <c r="H68" s="91"/>
      <c r="I68" s="39">
        <f>LENB(H68)</f>
        <v>0</v>
      </c>
      <c r="J68" s="39"/>
      <c r="K68" s="150" t="s">
        <v>123</v>
      </c>
      <c r="L68" s="390"/>
    </row>
    <row r="69" spans="4:12" ht="20.100000000000001" customHeight="1">
      <c r="D69" s="43"/>
      <c r="E69" s="97"/>
      <c r="F69" s="44" t="s">
        <v>36</v>
      </c>
      <c r="G69" s="82"/>
      <c r="H69" s="86"/>
      <c r="I69" s="39">
        <f>LENB(H69)</f>
        <v>0</v>
      </c>
      <c r="J69" s="50">
        <v>33</v>
      </c>
      <c r="K69" s="50"/>
      <c r="L69" s="365"/>
    </row>
    <row r="70" spans="4:12" ht="20.100000000000001" customHeight="1">
      <c r="D70" s="43"/>
      <c r="E70" s="97"/>
      <c r="F70" s="44" t="s">
        <v>38</v>
      </c>
      <c r="G70" s="82"/>
      <c r="H70" s="86"/>
      <c r="I70" s="39">
        <f>LENB(H70)</f>
        <v>0</v>
      </c>
      <c r="J70" s="44"/>
      <c r="K70" s="44"/>
      <c r="L70" s="365"/>
    </row>
    <row r="71" spans="4:12" ht="20.100000000000001" customHeight="1">
      <c r="D71" s="43"/>
      <c r="E71" s="97"/>
      <c r="F71" s="54" t="s">
        <v>26</v>
      </c>
      <c r="G71" s="118"/>
      <c r="H71" s="99"/>
      <c r="I71" s="39">
        <f>LENB(H71)</f>
        <v>0</v>
      </c>
      <c r="J71" s="50"/>
      <c r="K71" s="50"/>
      <c r="L71" s="365"/>
    </row>
    <row r="72" spans="4:12" ht="20.100000000000001" customHeight="1">
      <c r="D72" s="43"/>
      <c r="E72" s="97"/>
      <c r="F72" s="44" t="s">
        <v>29</v>
      </c>
      <c r="G72" s="82"/>
      <c r="H72" s="86"/>
      <c r="I72" s="39">
        <f>LENB(H72)</f>
        <v>0</v>
      </c>
      <c r="J72" s="50"/>
      <c r="K72" s="50"/>
      <c r="L72" s="389"/>
    </row>
    <row r="73" spans="4:12" ht="20.100000000000001" customHeight="1">
      <c r="D73" s="43"/>
      <c r="E73" s="100"/>
      <c r="F73" s="207" t="s">
        <v>30</v>
      </c>
      <c r="G73" s="88"/>
      <c r="H73" s="89"/>
      <c r="I73" s="39">
        <f>LENB(H73)</f>
        <v>0</v>
      </c>
      <c r="J73" s="210"/>
      <c r="K73" s="101"/>
      <c r="L73" s="363"/>
    </row>
    <row r="74" spans="4:12" ht="19.5" customHeight="1">
      <c r="D74" s="43"/>
      <c r="E74" s="95" t="s">
        <v>214</v>
      </c>
      <c r="F74" s="37" t="s">
        <v>33</v>
      </c>
      <c r="G74" s="90"/>
      <c r="H74" s="91"/>
      <c r="I74" s="39">
        <f>LENB(H74)</f>
        <v>0</v>
      </c>
      <c r="J74" s="39"/>
      <c r="K74" s="39" t="s">
        <v>123</v>
      </c>
      <c r="L74" s="393"/>
    </row>
    <row r="75" spans="4:12" ht="20.100000000000001" customHeight="1">
      <c r="D75" s="43"/>
      <c r="E75" s="97"/>
      <c r="F75" s="44" t="s">
        <v>36</v>
      </c>
      <c r="G75" s="82"/>
      <c r="H75" s="86"/>
      <c r="I75" s="39">
        <f>LENB(H75)</f>
        <v>0</v>
      </c>
      <c r="J75" s="50">
        <v>33</v>
      </c>
      <c r="K75" s="50"/>
      <c r="L75" s="365"/>
    </row>
    <row r="76" spans="4:12" ht="20.100000000000001" customHeight="1">
      <c r="D76" s="43"/>
      <c r="E76" s="97"/>
      <c r="F76" s="44" t="s">
        <v>38</v>
      </c>
      <c r="G76" s="82"/>
      <c r="H76" s="86"/>
      <c r="I76" s="39">
        <f>LENB(H76)</f>
        <v>0</v>
      </c>
      <c r="J76" s="44"/>
      <c r="K76" s="44"/>
      <c r="L76" s="365"/>
    </row>
    <row r="77" spans="4:12" ht="20.100000000000001" customHeight="1">
      <c r="D77" s="43"/>
      <c r="E77" s="97"/>
      <c r="F77" s="54" t="s">
        <v>26</v>
      </c>
      <c r="G77" s="118"/>
      <c r="H77" s="99"/>
      <c r="I77" s="39">
        <f>LENB(H77)</f>
        <v>0</v>
      </c>
      <c r="J77" s="50"/>
      <c r="K77" s="50"/>
      <c r="L77" s="365"/>
    </row>
    <row r="78" spans="4:12" ht="20.100000000000001" customHeight="1">
      <c r="D78" s="43"/>
      <c r="E78" s="97"/>
      <c r="F78" s="44" t="s">
        <v>29</v>
      </c>
      <c r="G78" s="82"/>
      <c r="H78" s="86"/>
      <c r="I78" s="39">
        <f>LENB(H78)</f>
        <v>0</v>
      </c>
      <c r="J78" s="50"/>
      <c r="K78" s="50"/>
      <c r="L78" s="389"/>
    </row>
    <row r="79" spans="4:12" ht="20.100000000000001" customHeight="1">
      <c r="D79" s="43"/>
      <c r="E79" s="100"/>
      <c r="F79" s="61" t="s">
        <v>30</v>
      </c>
      <c r="G79" s="83"/>
      <c r="H79" s="94"/>
      <c r="I79" s="39">
        <f>LENB(H79)</f>
        <v>0</v>
      </c>
      <c r="J79" s="101"/>
      <c r="K79" s="101"/>
      <c r="L79" s="371"/>
    </row>
    <row r="80" spans="4:12" ht="20.100000000000001" customHeight="1">
      <c r="D80" s="43"/>
      <c r="E80" s="95" t="s">
        <v>215</v>
      </c>
      <c r="F80" s="37" t="s">
        <v>33</v>
      </c>
      <c r="G80" s="90"/>
      <c r="H80" s="91"/>
      <c r="I80" s="39">
        <f>LENB(H80)</f>
        <v>0</v>
      </c>
      <c r="J80" s="39"/>
      <c r="K80" s="39" t="s">
        <v>123</v>
      </c>
      <c r="L80" s="390"/>
    </row>
    <row r="81" spans="4:12" ht="20.100000000000001" customHeight="1">
      <c r="D81" s="43"/>
      <c r="E81" s="97"/>
      <c r="F81" s="44" t="s">
        <v>36</v>
      </c>
      <c r="G81" s="82"/>
      <c r="H81" s="86"/>
      <c r="I81" s="39">
        <f>LENB(H81)</f>
        <v>0</v>
      </c>
      <c r="J81" s="50">
        <v>33</v>
      </c>
      <c r="K81" s="50"/>
      <c r="L81" s="365"/>
    </row>
    <row r="82" spans="4:12" ht="20.100000000000001" customHeight="1">
      <c r="D82" s="43"/>
      <c r="E82" s="97"/>
      <c r="F82" s="44" t="s">
        <v>38</v>
      </c>
      <c r="G82" s="82"/>
      <c r="H82" s="86"/>
      <c r="I82" s="39">
        <f>LENB(H82)</f>
        <v>0</v>
      </c>
      <c r="J82" s="44"/>
      <c r="K82" s="44"/>
      <c r="L82" s="365"/>
    </row>
    <row r="83" spans="4:12" ht="20.100000000000001" customHeight="1">
      <c r="D83" s="43"/>
      <c r="E83" s="97"/>
      <c r="F83" s="54" t="s">
        <v>26</v>
      </c>
      <c r="G83" s="118"/>
      <c r="H83" s="99"/>
      <c r="I83" s="39">
        <f>LENB(H83)</f>
        <v>0</v>
      </c>
      <c r="J83" s="50"/>
      <c r="K83" s="50"/>
      <c r="L83" s="365"/>
    </row>
    <row r="84" spans="4:12" ht="20.100000000000001" customHeight="1">
      <c r="D84" s="43"/>
      <c r="E84" s="97"/>
      <c r="F84" s="44" t="s">
        <v>29</v>
      </c>
      <c r="G84" s="82"/>
      <c r="H84" s="86"/>
      <c r="I84" s="39">
        <f>LENB(H84)</f>
        <v>0</v>
      </c>
      <c r="J84" s="50"/>
      <c r="K84" s="50"/>
      <c r="L84" s="389"/>
    </row>
    <row r="85" spans="4:12" ht="20.100000000000001" customHeight="1">
      <c r="D85" s="43"/>
      <c r="E85" s="100"/>
      <c r="F85" s="61" t="s">
        <v>30</v>
      </c>
      <c r="G85" s="83"/>
      <c r="H85" s="94"/>
      <c r="I85" s="39">
        <f>LENB(H85)</f>
        <v>0</v>
      </c>
      <c r="J85" s="101"/>
      <c r="K85" s="101"/>
      <c r="L85" s="371"/>
    </row>
    <row r="86" spans="4:12" ht="20.100000000000001" customHeight="1">
      <c r="D86" s="43"/>
      <c r="E86" s="95" t="s">
        <v>118</v>
      </c>
      <c r="F86" s="37" t="s">
        <v>33</v>
      </c>
      <c r="G86" s="90"/>
      <c r="H86" s="91"/>
      <c r="I86" s="39">
        <f>LENB(H86)</f>
        <v>0</v>
      </c>
      <c r="J86" s="161"/>
      <c r="K86" s="39" t="s">
        <v>123</v>
      </c>
      <c r="L86" s="392"/>
    </row>
    <row r="87" spans="4:12" ht="20.100000000000001" customHeight="1">
      <c r="D87" s="43"/>
      <c r="E87" s="97"/>
      <c r="F87" s="44" t="s">
        <v>36</v>
      </c>
      <c r="G87" s="82"/>
      <c r="H87" s="86"/>
      <c r="I87" s="39">
        <f>LENB(H87)</f>
        <v>0</v>
      </c>
      <c r="J87" s="51">
        <v>33</v>
      </c>
      <c r="K87" s="50"/>
      <c r="L87" s="369"/>
    </row>
    <row r="88" spans="4:12" ht="20.100000000000001" customHeight="1">
      <c r="D88" s="43"/>
      <c r="E88" s="97"/>
      <c r="F88" s="44" t="s">
        <v>38</v>
      </c>
      <c r="G88" s="82"/>
      <c r="H88" s="86"/>
      <c r="I88" s="39">
        <f>LENB(H88)</f>
        <v>0</v>
      </c>
      <c r="J88" s="49"/>
      <c r="K88" s="44"/>
      <c r="L88" s="369"/>
    </row>
    <row r="89" spans="4:12" ht="20.100000000000001" customHeight="1">
      <c r="D89" s="43"/>
      <c r="E89" s="97"/>
      <c r="F89" s="54" t="s">
        <v>26</v>
      </c>
      <c r="G89" s="118"/>
      <c r="H89" s="99"/>
      <c r="I89" s="39">
        <f>LENB(H89)</f>
        <v>0</v>
      </c>
      <c r="J89" s="51"/>
      <c r="K89" s="50"/>
      <c r="L89" s="369"/>
    </row>
    <row r="90" spans="4:12" ht="20.100000000000001" customHeight="1">
      <c r="D90" s="43"/>
      <c r="E90" s="97"/>
      <c r="F90" s="44" t="s">
        <v>29</v>
      </c>
      <c r="G90" s="82"/>
      <c r="H90" s="86"/>
      <c r="I90" s="39">
        <f>LENB(H90)</f>
        <v>0</v>
      </c>
      <c r="J90" s="51"/>
      <c r="K90" s="50"/>
      <c r="L90" s="391"/>
    </row>
    <row r="91" spans="4:12" ht="20.100000000000001" customHeight="1">
      <c r="D91" s="43"/>
      <c r="E91" s="100"/>
      <c r="F91" s="61" t="s">
        <v>30</v>
      </c>
      <c r="G91" s="83"/>
      <c r="H91" s="94"/>
      <c r="I91" s="39">
        <f>LENB(H91)</f>
        <v>0</v>
      </c>
      <c r="J91" s="214"/>
      <c r="K91" s="101"/>
      <c r="L91" s="367"/>
    </row>
    <row r="92" spans="4:12" ht="20.100000000000001" customHeight="1">
      <c r="D92" s="43"/>
      <c r="E92" s="95" t="s">
        <v>119</v>
      </c>
      <c r="F92" s="37" t="s">
        <v>33</v>
      </c>
      <c r="G92" s="90"/>
      <c r="H92" s="91"/>
      <c r="I92" s="39">
        <f>LENB(H92)</f>
        <v>0</v>
      </c>
      <c r="J92" s="39"/>
      <c r="K92" s="161" t="s">
        <v>123</v>
      </c>
      <c r="L92" s="390"/>
    </row>
    <row r="93" spans="4:12" ht="20.100000000000001" customHeight="1">
      <c r="D93" s="43"/>
      <c r="E93" s="97"/>
      <c r="F93" s="44" t="s">
        <v>36</v>
      </c>
      <c r="G93" s="82"/>
      <c r="H93" s="86"/>
      <c r="I93" s="39">
        <f>LENB(H93)</f>
        <v>0</v>
      </c>
      <c r="J93" s="50">
        <v>33</v>
      </c>
      <c r="K93" s="51"/>
      <c r="L93" s="365"/>
    </row>
    <row r="94" spans="4:12" ht="20.100000000000001" customHeight="1">
      <c r="D94" s="43"/>
      <c r="E94" s="97"/>
      <c r="F94" s="44" t="s">
        <v>38</v>
      </c>
      <c r="G94" s="82"/>
      <c r="H94" s="86"/>
      <c r="I94" s="39">
        <f>LENB(H94)</f>
        <v>0</v>
      </c>
      <c r="J94" s="44"/>
      <c r="K94" s="49"/>
      <c r="L94" s="365"/>
    </row>
    <row r="95" spans="4:12" ht="20.100000000000001" customHeight="1">
      <c r="D95" s="43"/>
      <c r="E95" s="97"/>
      <c r="F95" s="54" t="s">
        <v>26</v>
      </c>
      <c r="G95" s="118"/>
      <c r="H95" s="99"/>
      <c r="I95" s="39">
        <f>LENB(H95)</f>
        <v>0</v>
      </c>
      <c r="J95" s="50"/>
      <c r="K95" s="51"/>
      <c r="L95" s="365"/>
    </row>
    <row r="96" spans="4:12" ht="20.100000000000001" customHeight="1">
      <c r="D96" s="43"/>
      <c r="E96" s="97"/>
      <c r="F96" s="44" t="s">
        <v>29</v>
      </c>
      <c r="G96" s="82"/>
      <c r="H96" s="86"/>
      <c r="I96" s="39">
        <f>LENB(H96)</f>
        <v>0</v>
      </c>
      <c r="J96" s="50"/>
      <c r="K96" s="51"/>
      <c r="L96" s="389"/>
    </row>
    <row r="97" spans="4:12" ht="20.100000000000001" customHeight="1" thickBot="1">
      <c r="D97" s="43"/>
      <c r="E97" s="97"/>
      <c r="F97" s="207" t="s">
        <v>30</v>
      </c>
      <c r="G97" s="88"/>
      <c r="H97" s="89"/>
      <c r="I97" s="216">
        <f>LENB(H97)</f>
        <v>0</v>
      </c>
      <c r="J97" s="210"/>
      <c r="K97" s="217"/>
      <c r="L97" s="363"/>
    </row>
    <row r="98" spans="4:12" ht="20.100000000000001" customHeight="1">
      <c r="D98" s="108" t="s">
        <v>120</v>
      </c>
      <c r="E98" s="109" t="s">
        <v>121</v>
      </c>
      <c r="F98" s="218" t="s">
        <v>122</v>
      </c>
      <c r="G98" s="218" t="s">
        <v>189</v>
      </c>
      <c r="H98" s="218"/>
      <c r="I98" s="113">
        <f>LENB(H98)</f>
        <v>0</v>
      </c>
      <c r="J98" s="219"/>
      <c r="K98" s="219" t="s">
        <v>123</v>
      </c>
      <c r="L98" s="221"/>
    </row>
    <row r="99" spans="4:12" ht="20.100000000000001" customHeight="1">
      <c r="D99" s="43"/>
      <c r="E99" s="97"/>
      <c r="F99" s="132" t="s">
        <v>36</v>
      </c>
      <c r="G99" s="222" t="s">
        <v>229</v>
      </c>
      <c r="H99" s="222" t="s">
        <v>229</v>
      </c>
      <c r="I99" s="39">
        <f>LENB(H99)</f>
        <v>14</v>
      </c>
      <c r="J99" s="134">
        <v>33</v>
      </c>
      <c r="K99" s="134"/>
      <c r="L99" s="189"/>
    </row>
    <row r="100" spans="4:12" ht="20.100000000000001" customHeight="1">
      <c r="D100" s="43"/>
      <c r="E100" s="97"/>
      <c r="F100" s="132" t="s">
        <v>38</v>
      </c>
      <c r="G100" s="222" t="s">
        <v>230</v>
      </c>
      <c r="H100" s="222" t="s">
        <v>230</v>
      </c>
      <c r="I100" s="39">
        <f>LENB(H100)</f>
        <v>14</v>
      </c>
      <c r="J100" s="132"/>
      <c r="K100" s="132"/>
      <c r="L100" s="189"/>
    </row>
    <row r="101" spans="4:12" ht="19.899999999999999" customHeight="1">
      <c r="D101" s="43"/>
      <c r="E101" s="97"/>
      <c r="F101" s="138" t="s">
        <v>26</v>
      </c>
      <c r="G101" s="193" t="s">
        <v>231</v>
      </c>
      <c r="H101" s="190" t="s">
        <v>232</v>
      </c>
      <c r="I101" s="39">
        <f>LENB(H101)</f>
        <v>54</v>
      </c>
      <c r="J101" s="134"/>
      <c r="K101" s="134"/>
      <c r="L101" s="189"/>
    </row>
    <row r="102" spans="4:12" ht="17.649999999999999" customHeight="1">
      <c r="D102" s="43"/>
      <c r="E102" s="97"/>
      <c r="F102" s="132" t="s">
        <v>29</v>
      </c>
      <c r="G102" s="222"/>
      <c r="H102" s="222" t="s">
        <v>229</v>
      </c>
      <c r="I102" s="39">
        <f>LENB(H102)</f>
        <v>14</v>
      </c>
      <c r="J102" s="134"/>
      <c r="K102" s="134"/>
      <c r="L102" s="189"/>
    </row>
    <row r="103" spans="4:12" ht="17.649999999999999" customHeight="1">
      <c r="D103" s="43"/>
      <c r="E103" s="100"/>
      <c r="F103" s="141" t="s">
        <v>30</v>
      </c>
      <c r="G103" s="225" t="s">
        <v>229</v>
      </c>
      <c r="H103" s="225" t="s">
        <v>229</v>
      </c>
      <c r="I103" s="39">
        <f>LENB(H103)</f>
        <v>14</v>
      </c>
      <c r="J103" s="143"/>
      <c r="K103" s="143"/>
      <c r="L103" s="192"/>
    </row>
    <row r="104" spans="4:12" ht="17.649999999999999" customHeight="1">
      <c r="D104" s="43"/>
      <c r="E104" s="95" t="s">
        <v>131</v>
      </c>
      <c r="F104" s="127" t="s">
        <v>122</v>
      </c>
      <c r="G104" s="127" t="s">
        <v>189</v>
      </c>
      <c r="H104" s="127" t="s">
        <v>189</v>
      </c>
      <c r="I104" s="39">
        <f>LENB(H104)</f>
        <v>1</v>
      </c>
      <c r="J104" s="129"/>
      <c r="K104" s="227" t="s">
        <v>123</v>
      </c>
      <c r="L104" s="187"/>
    </row>
    <row r="105" spans="4:12" ht="17.649999999999999" customHeight="1">
      <c r="D105" s="43"/>
      <c r="E105" s="97"/>
      <c r="F105" s="132" t="s">
        <v>36</v>
      </c>
      <c r="G105" s="133" t="s">
        <v>221</v>
      </c>
      <c r="H105" s="133" t="s">
        <v>656</v>
      </c>
      <c r="I105" s="39">
        <f>LENB(H105)</f>
        <v>9</v>
      </c>
      <c r="J105" s="134">
        <v>33</v>
      </c>
      <c r="K105" s="223"/>
      <c r="L105" s="189"/>
    </row>
    <row r="106" spans="4:12" ht="17.649999999999999" customHeight="1">
      <c r="D106" s="43"/>
      <c r="E106" s="97"/>
      <c r="F106" s="132" t="s">
        <v>38</v>
      </c>
      <c r="G106" s="133" t="s">
        <v>223</v>
      </c>
      <c r="H106" s="133" t="s">
        <v>223</v>
      </c>
      <c r="I106" s="39">
        <f>LENB(H106)</f>
        <v>9</v>
      </c>
      <c r="J106" s="132"/>
      <c r="K106" s="224"/>
      <c r="L106" s="189"/>
    </row>
    <row r="107" spans="4:12" ht="17.649999999999999" customHeight="1">
      <c r="D107" s="43"/>
      <c r="E107" s="97"/>
      <c r="F107" s="138" t="s">
        <v>26</v>
      </c>
      <c r="G107" s="139" t="s">
        <v>224</v>
      </c>
      <c r="H107" s="139" t="s">
        <v>155</v>
      </c>
      <c r="I107" s="39">
        <f>LENB(H107)</f>
        <v>44</v>
      </c>
      <c r="J107" s="134"/>
      <c r="K107" s="223"/>
      <c r="L107" s="189"/>
    </row>
    <row r="108" spans="4:12" ht="17.649999999999999" customHeight="1">
      <c r="D108" s="43"/>
      <c r="E108" s="97"/>
      <c r="F108" s="132" t="s">
        <v>29</v>
      </c>
      <c r="G108" s="133"/>
      <c r="H108" s="133" t="s">
        <v>656</v>
      </c>
      <c r="I108" s="39">
        <f>LENB(H108)</f>
        <v>9</v>
      </c>
      <c r="J108" s="134"/>
      <c r="K108" s="223"/>
      <c r="L108" s="189"/>
    </row>
    <row r="109" spans="4:12" ht="17.649999999999999" customHeight="1">
      <c r="D109" s="43"/>
      <c r="E109" s="100"/>
      <c r="F109" s="141" t="s">
        <v>30</v>
      </c>
      <c r="G109" s="225" t="s">
        <v>221</v>
      </c>
      <c r="H109" s="225" t="s">
        <v>222</v>
      </c>
      <c r="I109" s="39">
        <f>LENB(H109)</f>
        <v>9</v>
      </c>
      <c r="J109" s="143"/>
      <c r="K109" s="226"/>
      <c r="L109" s="192"/>
    </row>
    <row r="110" spans="4:12" ht="17.649999999999999" customHeight="1">
      <c r="D110" s="43"/>
      <c r="E110" s="95" t="s">
        <v>139</v>
      </c>
      <c r="F110" s="127" t="s">
        <v>122</v>
      </c>
      <c r="G110" s="128"/>
      <c r="H110" s="128"/>
      <c r="I110" s="39">
        <f>LENB(H110)</f>
        <v>0</v>
      </c>
      <c r="J110" s="129"/>
      <c r="K110" s="227" t="s">
        <v>123</v>
      </c>
      <c r="L110" s="187"/>
    </row>
    <row r="111" spans="4:12" ht="17.649999999999999" customHeight="1">
      <c r="D111" s="43"/>
      <c r="E111" s="97"/>
      <c r="F111" s="132" t="s">
        <v>36</v>
      </c>
      <c r="G111" s="133" t="s">
        <v>233</v>
      </c>
      <c r="H111" s="133" t="s">
        <v>234</v>
      </c>
      <c r="I111" s="39">
        <f>LENB(H111)</f>
        <v>15</v>
      </c>
      <c r="J111" s="134">
        <v>33</v>
      </c>
      <c r="K111" s="223"/>
      <c r="L111" s="189"/>
    </row>
    <row r="112" spans="4:12" ht="17.649999999999999" customHeight="1">
      <c r="D112" s="43"/>
      <c r="E112" s="97"/>
      <c r="F112" s="132" t="s">
        <v>38</v>
      </c>
      <c r="G112" s="133" t="s">
        <v>235</v>
      </c>
      <c r="H112" s="133" t="s">
        <v>655</v>
      </c>
      <c r="I112" s="39">
        <f>LENB(H112)</f>
        <v>16</v>
      </c>
      <c r="J112" s="132"/>
      <c r="K112" s="224"/>
      <c r="L112" s="189"/>
    </row>
    <row r="113" spans="4:12" ht="17.649999999999999" customHeight="1">
      <c r="D113" s="43"/>
      <c r="E113" s="97"/>
      <c r="F113" s="138" t="s">
        <v>26</v>
      </c>
      <c r="G113" s="133" t="s">
        <v>236</v>
      </c>
      <c r="H113" s="140" t="s">
        <v>237</v>
      </c>
      <c r="I113" s="39">
        <f>LENB(H113)</f>
        <v>39</v>
      </c>
      <c r="J113" s="134"/>
      <c r="K113" s="223"/>
      <c r="L113" s="189"/>
    </row>
    <row r="114" spans="4:12" ht="17.649999999999999" customHeight="1">
      <c r="D114" s="43"/>
      <c r="E114" s="97"/>
      <c r="F114" s="132" t="s">
        <v>29</v>
      </c>
      <c r="G114" s="133"/>
      <c r="H114" s="133" t="s">
        <v>234</v>
      </c>
      <c r="I114" s="39">
        <f>LENB(H114)</f>
        <v>15</v>
      </c>
      <c r="J114" s="134"/>
      <c r="K114" s="223"/>
      <c r="L114" s="189"/>
    </row>
    <row r="115" spans="4:12" ht="17.649999999999999" customHeight="1">
      <c r="D115" s="43"/>
      <c r="E115" s="100"/>
      <c r="F115" s="141" t="s">
        <v>30</v>
      </c>
      <c r="G115" s="142" t="s">
        <v>233</v>
      </c>
      <c r="H115" s="142" t="s">
        <v>234</v>
      </c>
      <c r="I115" s="39">
        <f>LENB(H115)</f>
        <v>15</v>
      </c>
      <c r="J115" s="143"/>
      <c r="K115" s="226"/>
      <c r="L115" s="192"/>
    </row>
    <row r="116" spans="4:12" ht="17.649999999999999" customHeight="1">
      <c r="D116" s="43"/>
      <c r="E116" s="95" t="s">
        <v>143</v>
      </c>
      <c r="F116" s="127" t="s">
        <v>122</v>
      </c>
      <c r="G116" s="128"/>
      <c r="H116" s="128"/>
      <c r="I116" s="39">
        <f>LENB(H116)</f>
        <v>0</v>
      </c>
      <c r="J116" s="129"/>
      <c r="K116" s="227" t="s">
        <v>123</v>
      </c>
      <c r="L116" s="187"/>
    </row>
    <row r="117" spans="4:12" ht="17.649999999999999" customHeight="1">
      <c r="D117" s="43"/>
      <c r="E117" s="97"/>
      <c r="F117" s="132" t="s">
        <v>36</v>
      </c>
      <c r="G117" s="133" t="s">
        <v>238</v>
      </c>
      <c r="H117" s="133" t="s">
        <v>654</v>
      </c>
      <c r="I117" s="39">
        <f>LENB(H117)</f>
        <v>13</v>
      </c>
      <c r="J117" s="134">
        <v>33</v>
      </c>
      <c r="K117" s="223"/>
      <c r="L117" s="189"/>
    </row>
    <row r="118" spans="4:12" ht="17.649999999999999" customHeight="1">
      <c r="D118" s="43"/>
      <c r="E118" s="97"/>
      <c r="F118" s="132" t="s">
        <v>38</v>
      </c>
      <c r="G118" s="133" t="s">
        <v>240</v>
      </c>
      <c r="H118" s="133" t="s">
        <v>240</v>
      </c>
      <c r="I118" s="39">
        <f>LENB(H118)</f>
        <v>10</v>
      </c>
      <c r="J118" s="132"/>
      <c r="K118" s="224"/>
      <c r="L118" s="189"/>
    </row>
    <row r="119" spans="4:12" ht="17.649999999999999" customHeight="1">
      <c r="D119" s="43"/>
      <c r="E119" s="97"/>
      <c r="F119" s="138" t="s">
        <v>26</v>
      </c>
      <c r="G119" s="387" t="s">
        <v>241</v>
      </c>
      <c r="H119" s="139" t="s">
        <v>242</v>
      </c>
      <c r="I119" s="39">
        <f>LENB(H119)</f>
        <v>52</v>
      </c>
      <c r="J119" s="134"/>
      <c r="K119" s="223"/>
      <c r="L119" s="189"/>
    </row>
    <row r="120" spans="4:12" ht="17.649999999999999" customHeight="1">
      <c r="D120" s="43"/>
      <c r="E120" s="97"/>
      <c r="F120" s="132" t="s">
        <v>29</v>
      </c>
      <c r="G120" s="133"/>
      <c r="H120" s="133" t="s">
        <v>654</v>
      </c>
      <c r="I120" s="39">
        <f>LENB(H120)</f>
        <v>13</v>
      </c>
      <c r="J120" s="134"/>
      <c r="K120" s="223"/>
      <c r="L120" s="189"/>
    </row>
    <row r="121" spans="4:12" ht="17.649999999999999" customHeight="1">
      <c r="D121" s="43"/>
      <c r="E121" s="100"/>
      <c r="F121" s="141" t="s">
        <v>30</v>
      </c>
      <c r="G121" s="142" t="s">
        <v>238</v>
      </c>
      <c r="H121" s="133" t="s">
        <v>654</v>
      </c>
      <c r="I121" s="39">
        <f>LENB(H121)</f>
        <v>13</v>
      </c>
      <c r="J121" s="143"/>
      <c r="K121" s="226"/>
      <c r="L121" s="192"/>
    </row>
    <row r="122" spans="4:12" ht="17.649999999999999" customHeight="1">
      <c r="D122" s="43"/>
      <c r="E122" s="95" t="s">
        <v>149</v>
      </c>
      <c r="F122" s="127" t="s">
        <v>122</v>
      </c>
      <c r="G122" s="128"/>
      <c r="H122" s="128"/>
      <c r="I122" s="39">
        <f>LENB(H122)</f>
        <v>0</v>
      </c>
      <c r="J122" s="129"/>
      <c r="K122" s="227" t="s">
        <v>123</v>
      </c>
      <c r="L122" s="187"/>
    </row>
    <row r="123" spans="4:12" ht="17.649999999999999" customHeight="1">
      <c r="D123" s="43"/>
      <c r="E123" s="97"/>
      <c r="F123" s="132" t="s">
        <v>36</v>
      </c>
      <c r="G123" s="133" t="s">
        <v>243</v>
      </c>
      <c r="H123" s="133" t="s">
        <v>653</v>
      </c>
      <c r="I123" s="39">
        <f>LENB(H123)</f>
        <v>17</v>
      </c>
      <c r="J123" s="134">
        <v>33</v>
      </c>
      <c r="K123" s="223"/>
      <c r="L123" s="189"/>
    </row>
    <row r="124" spans="4:12" ht="17.649999999999999" customHeight="1">
      <c r="D124" s="43"/>
      <c r="E124" s="97"/>
      <c r="F124" s="132" t="s">
        <v>38</v>
      </c>
      <c r="G124" s="133" t="s">
        <v>245</v>
      </c>
      <c r="H124" s="133" t="s">
        <v>245</v>
      </c>
      <c r="I124" s="39">
        <f>LENB(H124)</f>
        <v>16</v>
      </c>
      <c r="J124" s="132"/>
      <c r="K124" s="224"/>
      <c r="L124" s="189"/>
    </row>
    <row r="125" spans="4:12" ht="17.649999999999999" customHeight="1">
      <c r="D125" s="43"/>
      <c r="E125" s="97"/>
      <c r="F125" s="138" t="s">
        <v>26</v>
      </c>
      <c r="G125" s="387" t="s">
        <v>246</v>
      </c>
      <c r="H125" s="139" t="s">
        <v>247</v>
      </c>
      <c r="I125" s="39">
        <f>LENB(H125)</f>
        <v>58</v>
      </c>
      <c r="J125" s="134"/>
      <c r="K125" s="223"/>
      <c r="L125" s="189"/>
    </row>
    <row r="126" spans="4:12" ht="17.649999999999999" customHeight="1">
      <c r="D126" s="43"/>
      <c r="E126" s="97"/>
      <c r="F126" s="132" t="s">
        <v>29</v>
      </c>
      <c r="G126" s="133"/>
      <c r="H126" s="133" t="s">
        <v>653</v>
      </c>
      <c r="I126" s="39">
        <f>LENB(H126)</f>
        <v>17</v>
      </c>
      <c r="J126" s="134"/>
      <c r="K126" s="223"/>
      <c r="L126" s="189"/>
    </row>
    <row r="127" spans="4:12" ht="17.649999999999999" customHeight="1">
      <c r="D127" s="43"/>
      <c r="E127" s="97"/>
      <c r="F127" s="141" t="s">
        <v>30</v>
      </c>
      <c r="G127" s="142" t="s">
        <v>243</v>
      </c>
      <c r="H127" s="142" t="s">
        <v>653</v>
      </c>
      <c r="I127" s="39">
        <f>LENB(H127)</f>
        <v>17</v>
      </c>
      <c r="J127" s="143"/>
      <c r="K127" s="226"/>
      <c r="L127" s="192"/>
    </row>
    <row r="128" spans="4:12" ht="17.649999999999999" customHeight="1">
      <c r="D128" s="43"/>
      <c r="E128" s="95" t="s">
        <v>156</v>
      </c>
      <c r="F128" s="233" t="s">
        <v>122</v>
      </c>
      <c r="G128" s="388"/>
      <c r="H128" s="149"/>
      <c r="I128" s="39">
        <f>LENB(H128)</f>
        <v>0</v>
      </c>
      <c r="J128" s="186"/>
      <c r="K128" s="227" t="s">
        <v>123</v>
      </c>
      <c r="L128" s="187"/>
    </row>
    <row r="129" spans="4:12" ht="17.649999999999999" customHeight="1">
      <c r="D129" s="43"/>
      <c r="E129" s="97"/>
      <c r="F129" s="229" t="s">
        <v>36</v>
      </c>
      <c r="G129" s="133" t="s">
        <v>251</v>
      </c>
      <c r="H129" s="86"/>
      <c r="I129" s="39">
        <f>LENB(H129)</f>
        <v>0</v>
      </c>
      <c r="J129" s="134">
        <v>33</v>
      </c>
      <c r="K129" s="223"/>
      <c r="L129" s="189"/>
    </row>
    <row r="130" spans="4:12" ht="17.649999999999999" customHeight="1">
      <c r="D130" s="43"/>
      <c r="E130" s="97"/>
      <c r="F130" s="229" t="s">
        <v>38</v>
      </c>
      <c r="G130" s="133" t="s">
        <v>253</v>
      </c>
      <c r="H130" s="86"/>
      <c r="I130" s="39">
        <f>LENB(H130)</f>
        <v>0</v>
      </c>
      <c r="J130" s="132"/>
      <c r="K130" s="224"/>
      <c r="L130" s="189"/>
    </row>
    <row r="131" spans="4:12" ht="17.649999999999999" customHeight="1">
      <c r="D131" s="43"/>
      <c r="E131" s="97"/>
      <c r="F131" s="230" t="s">
        <v>26</v>
      </c>
      <c r="G131" s="387" t="s">
        <v>254</v>
      </c>
      <c r="H131" s="86"/>
      <c r="I131" s="39">
        <f>LENB(H131)</f>
        <v>0</v>
      </c>
      <c r="J131" s="134"/>
      <c r="K131" s="223"/>
      <c r="L131" s="189"/>
    </row>
    <row r="132" spans="4:12" ht="16.5" customHeight="1">
      <c r="D132" s="43"/>
      <c r="E132" s="97"/>
      <c r="F132" s="229" t="s">
        <v>29</v>
      </c>
      <c r="G132" s="133"/>
      <c r="H132" s="86"/>
      <c r="I132" s="39">
        <f>LENB(H132)</f>
        <v>0</v>
      </c>
      <c r="J132" s="134"/>
      <c r="K132" s="223"/>
      <c r="L132" s="189"/>
    </row>
    <row r="133" spans="4:12" ht="17.25" customHeight="1">
      <c r="D133" s="43"/>
      <c r="E133" s="97"/>
      <c r="F133" s="386" t="s">
        <v>30</v>
      </c>
      <c r="G133" s="385" t="s">
        <v>251</v>
      </c>
      <c r="H133" s="86"/>
      <c r="I133" s="39">
        <f>LENB(H133)</f>
        <v>0</v>
      </c>
      <c r="J133" s="384"/>
      <c r="K133" s="383"/>
      <c r="L133" s="189"/>
    </row>
    <row r="134" spans="4:12" ht="16.5" customHeight="1">
      <c r="D134" s="43"/>
      <c r="E134" s="95" t="s">
        <v>163</v>
      </c>
      <c r="F134" s="37" t="s">
        <v>122</v>
      </c>
      <c r="G134" s="90"/>
      <c r="H134" s="91"/>
      <c r="I134" s="39">
        <f>LENB(H134)</f>
        <v>0</v>
      </c>
      <c r="J134" s="39"/>
      <c r="K134" s="161" t="s">
        <v>123</v>
      </c>
      <c r="L134" s="96"/>
    </row>
    <row r="135" spans="4:12" ht="16.5" customHeight="1">
      <c r="D135" s="43"/>
      <c r="E135" s="97"/>
      <c r="F135" s="44" t="s">
        <v>36</v>
      </c>
      <c r="G135" s="82"/>
      <c r="H135" s="86"/>
      <c r="I135" s="39">
        <f>LENB(H135)</f>
        <v>0</v>
      </c>
      <c r="J135" s="50">
        <v>33</v>
      </c>
      <c r="K135" s="51"/>
      <c r="L135" s="98"/>
    </row>
    <row r="136" spans="4:12" ht="16.5" customHeight="1">
      <c r="D136" s="43"/>
      <c r="E136" s="97"/>
      <c r="F136" s="44" t="s">
        <v>38</v>
      </c>
      <c r="G136" s="82"/>
      <c r="H136" s="86"/>
      <c r="I136" s="39">
        <f>LENB(H136)</f>
        <v>0</v>
      </c>
      <c r="J136" s="44"/>
      <c r="K136" s="49"/>
      <c r="L136" s="98"/>
    </row>
    <row r="137" spans="4:12" ht="16.5" customHeight="1">
      <c r="D137" s="43"/>
      <c r="E137" s="97"/>
      <c r="F137" s="54" t="s">
        <v>26</v>
      </c>
      <c r="G137" s="118"/>
      <c r="H137" s="99"/>
      <c r="I137" s="39">
        <f>LENB(H137)</f>
        <v>0</v>
      </c>
      <c r="J137" s="50"/>
      <c r="K137" s="51"/>
      <c r="L137" s="98"/>
    </row>
    <row r="138" spans="4:12" ht="16.5" customHeight="1">
      <c r="D138" s="43"/>
      <c r="E138" s="97"/>
      <c r="F138" s="44" t="s">
        <v>29</v>
      </c>
      <c r="G138" s="82"/>
      <c r="H138" s="86"/>
      <c r="I138" s="39">
        <f>LENB(H138)</f>
        <v>0</v>
      </c>
      <c r="J138" s="50"/>
      <c r="K138" s="51"/>
      <c r="L138" s="98"/>
    </row>
    <row r="139" spans="4:12" ht="16.5" customHeight="1">
      <c r="D139" s="43"/>
      <c r="E139" s="100"/>
      <c r="F139" s="61" t="s">
        <v>30</v>
      </c>
      <c r="G139" s="83"/>
      <c r="H139" s="94"/>
      <c r="I139" s="39">
        <f>LENB(H139)</f>
        <v>0</v>
      </c>
      <c r="J139" s="101"/>
      <c r="K139" s="214"/>
      <c r="L139" s="102"/>
    </row>
    <row r="140" spans="4:12" ht="16.5">
      <c r="D140" s="43"/>
      <c r="E140" s="95" t="s">
        <v>167</v>
      </c>
      <c r="F140" s="147" t="s">
        <v>122</v>
      </c>
      <c r="G140" s="159"/>
      <c r="H140" s="234"/>
      <c r="I140" s="39">
        <f>LENB(H140)</f>
        <v>0</v>
      </c>
      <c r="J140" s="150"/>
      <c r="K140" s="161" t="s">
        <v>123</v>
      </c>
      <c r="L140" s="96"/>
    </row>
    <row r="141" spans="4:12" ht="16.5">
      <c r="D141" s="43"/>
      <c r="E141" s="97"/>
      <c r="F141" s="152" t="s">
        <v>36</v>
      </c>
      <c r="G141" s="162"/>
      <c r="H141" s="163"/>
      <c r="I141" s="39">
        <f>LENB(H141)</f>
        <v>0</v>
      </c>
      <c r="J141" s="50">
        <v>33</v>
      </c>
      <c r="K141" s="51"/>
      <c r="L141" s="98"/>
    </row>
    <row r="142" spans="4:12" ht="16.5">
      <c r="D142" s="43"/>
      <c r="E142" s="97"/>
      <c r="F142" s="152" t="s">
        <v>38</v>
      </c>
      <c r="G142" s="162"/>
      <c r="H142" s="163"/>
      <c r="I142" s="39">
        <f>LENB(H142)</f>
        <v>0</v>
      </c>
      <c r="J142" s="44"/>
      <c r="K142" s="49"/>
      <c r="L142" s="98"/>
    </row>
    <row r="143" spans="4:12" ht="16.5">
      <c r="D143" s="43"/>
      <c r="E143" s="97"/>
      <c r="F143" s="153" t="s">
        <v>26</v>
      </c>
      <c r="G143" s="164"/>
      <c r="H143" s="165"/>
      <c r="I143" s="39">
        <f>LENB(H143)</f>
        <v>0</v>
      </c>
      <c r="J143" s="50"/>
      <c r="K143" s="51"/>
      <c r="L143" s="98"/>
    </row>
    <row r="144" spans="4:12" ht="16.5">
      <c r="D144" s="43"/>
      <c r="E144" s="97"/>
      <c r="F144" s="152" t="s">
        <v>29</v>
      </c>
      <c r="G144" s="162"/>
      <c r="H144" s="163"/>
      <c r="I144" s="39">
        <f>LENB(H144)</f>
        <v>0</v>
      </c>
      <c r="J144" s="50"/>
      <c r="K144" s="51"/>
      <c r="L144" s="98"/>
    </row>
    <row r="145" spans="4:12" ht="17.25" thickBot="1">
      <c r="D145" s="166"/>
      <c r="E145" s="104"/>
      <c r="F145" s="168" t="s">
        <v>30</v>
      </c>
      <c r="G145" s="169"/>
      <c r="H145" s="170"/>
      <c r="I145" s="171">
        <f>LENB(H145)</f>
        <v>0</v>
      </c>
      <c r="J145" s="172"/>
      <c r="K145" s="173"/>
      <c r="L145" s="310"/>
    </row>
    <row r="180" ht="30" customHeight="1"/>
  </sheetData>
  <mergeCells count="45">
    <mergeCell ref="L8:L13"/>
    <mergeCell ref="L14:L19"/>
    <mergeCell ref="L20:L25"/>
    <mergeCell ref="L26:L31"/>
    <mergeCell ref="E8:E13"/>
    <mergeCell ref="E14:E19"/>
    <mergeCell ref="I6:I7"/>
    <mergeCell ref="J6:J7"/>
    <mergeCell ref="L6:L7"/>
    <mergeCell ref="E56:E61"/>
    <mergeCell ref="D6:E7"/>
    <mergeCell ref="F6:F7"/>
    <mergeCell ref="D8:D13"/>
    <mergeCell ref="D14:D97"/>
    <mergeCell ref="E68:E73"/>
    <mergeCell ref="E62:E67"/>
    <mergeCell ref="E74:E79"/>
    <mergeCell ref="E80:E85"/>
    <mergeCell ref="E86:E91"/>
    <mergeCell ref="E92:E97"/>
    <mergeCell ref="E20:E25"/>
    <mergeCell ref="E26:E31"/>
    <mergeCell ref="E32:E37"/>
    <mergeCell ref="E38:E43"/>
    <mergeCell ref="E44:E49"/>
    <mergeCell ref="E128:E133"/>
    <mergeCell ref="L98:L103"/>
    <mergeCell ref="L32:L37"/>
    <mergeCell ref="E134:E139"/>
    <mergeCell ref="L134:L139"/>
    <mergeCell ref="E140:E145"/>
    <mergeCell ref="E50:E55"/>
    <mergeCell ref="L140:L145"/>
    <mergeCell ref="E98:E103"/>
    <mergeCell ref="E104:E109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</mergeCells>
  <phoneticPr fontId="4" type="noConversion"/>
  <conditionalFormatting sqref="J9:K9">
    <cfRule type="expression" dxfId="33" priority="3">
      <formula>I9&gt;J9</formula>
    </cfRule>
  </conditionalFormatting>
  <conditionalFormatting sqref="J15:K15">
    <cfRule type="expression" dxfId="32" priority="25">
      <formula>I15&gt;J15</formula>
    </cfRule>
  </conditionalFormatting>
  <conditionalFormatting sqref="J21:K21">
    <cfRule type="expression" dxfId="31" priority="24">
      <formula>I21&gt;J21</formula>
    </cfRule>
  </conditionalFormatting>
  <conditionalFormatting sqref="J27:K27">
    <cfRule type="expression" dxfId="30" priority="23">
      <formula>I27&gt;J27</formula>
    </cfRule>
  </conditionalFormatting>
  <conditionalFormatting sqref="J33:K33">
    <cfRule type="expression" dxfId="29" priority="22">
      <formula>I33&gt;J33</formula>
    </cfRule>
  </conditionalFormatting>
  <conditionalFormatting sqref="J39:K39">
    <cfRule type="expression" dxfId="28" priority="21">
      <formula>I39&gt;J39</formula>
    </cfRule>
  </conditionalFormatting>
  <conditionalFormatting sqref="J45:K45">
    <cfRule type="expression" dxfId="27" priority="20">
      <formula>I45&gt;J45</formula>
    </cfRule>
  </conditionalFormatting>
  <conditionalFormatting sqref="J51:K51">
    <cfRule type="expression" dxfId="26" priority="19">
      <formula>I51&gt;J51</formula>
    </cfRule>
  </conditionalFormatting>
  <conditionalFormatting sqref="J57:K57">
    <cfRule type="expression" dxfId="25" priority="17">
      <formula>I57&gt;J57</formula>
    </cfRule>
  </conditionalFormatting>
  <conditionalFormatting sqref="J59:K59">
    <cfRule type="expression" dxfId="24" priority="18">
      <formula>I59&gt;J59</formula>
    </cfRule>
  </conditionalFormatting>
  <conditionalFormatting sqref="J63:K63">
    <cfRule type="expression" dxfId="23" priority="16">
      <formula>I63&gt;J63</formula>
    </cfRule>
  </conditionalFormatting>
  <conditionalFormatting sqref="J69:K69">
    <cfRule type="expression" dxfId="22" priority="15">
      <formula>I69&gt;J69</formula>
    </cfRule>
  </conditionalFormatting>
  <conditionalFormatting sqref="J75:K75">
    <cfRule type="expression" dxfId="21" priority="14">
      <formula>I75&gt;J75</formula>
    </cfRule>
  </conditionalFormatting>
  <conditionalFormatting sqref="J81:K81">
    <cfRule type="expression" dxfId="20" priority="12">
      <formula>I81&gt;J81</formula>
    </cfRule>
  </conditionalFormatting>
  <conditionalFormatting sqref="J83:K83">
    <cfRule type="expression" dxfId="19" priority="13">
      <formula>I83&gt;J83</formula>
    </cfRule>
  </conditionalFormatting>
  <conditionalFormatting sqref="J87:K87">
    <cfRule type="expression" dxfId="18" priority="11">
      <formula>I87&gt;J87</formula>
    </cfRule>
  </conditionalFormatting>
  <conditionalFormatting sqref="J93:K93">
    <cfRule type="expression" dxfId="17" priority="10">
      <formula>I93&gt;J93</formula>
    </cfRule>
  </conditionalFormatting>
  <conditionalFormatting sqref="J99:K99">
    <cfRule type="expression" dxfId="16" priority="9">
      <formula>I99&gt;J99</formula>
    </cfRule>
  </conditionalFormatting>
  <conditionalFormatting sqref="J105:K105">
    <cfRule type="expression" dxfId="15" priority="8">
      <formula>I105&gt;J105</formula>
    </cfRule>
  </conditionalFormatting>
  <conditionalFormatting sqref="J111:K111">
    <cfRule type="expression" dxfId="14" priority="7">
      <formula>I111&gt;J111</formula>
    </cfRule>
  </conditionalFormatting>
  <conditionalFormatting sqref="J117:K117">
    <cfRule type="expression" dxfId="13" priority="6">
      <formula>I117&gt;J117</formula>
    </cfRule>
  </conditionalFormatting>
  <conditionalFormatting sqref="J123:K123">
    <cfRule type="expression" dxfId="12" priority="5">
      <formula>I123&gt;J123</formula>
    </cfRule>
  </conditionalFormatting>
  <conditionalFormatting sqref="J129:K129">
    <cfRule type="expression" dxfId="11" priority="4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2">
      <formula>I141&gt;J141</formula>
    </cfRule>
  </conditionalFormatting>
  <hyperlinks>
    <hyperlink ref="G11" r:id="rId1" xr:uid="{AB1A7471-E958-4C3A-8177-CB731BCC43A4}"/>
    <hyperlink ref="G17" r:id="rId2" xr:uid="{EADC7BC0-EB7D-4BEB-8748-696C7E268F52}"/>
    <hyperlink ref="G23" r:id="rId3" xr:uid="{52898B4D-4FA6-4DA1-AC74-D65C82C3DF8A}"/>
    <hyperlink ref="G29" r:id="rId4" xr:uid="{E7C336D1-83D7-4CFD-BE1E-DD0E35FDACEB}"/>
    <hyperlink ref="G35" r:id="rId5" display="https://www.samsung.com/uk/mobile-accessories/all-mobile-accessories/?wearables+audio" xr:uid="{7DCDEF37-490C-40FA-A2D9-C017AD12A5B9}"/>
    <hyperlink ref="G107" r:id="rId6" display="https://www.samsung.com/uk/students-offers/" xr:uid="{D3F7D575-53B6-4D12-9EBB-8EDC46447D69}"/>
    <hyperlink ref="H11" r:id="rId7" xr:uid="{26656683-1C8C-499F-BAA1-2CAB86456C89}"/>
    <hyperlink ref="H23" r:id="rId8" xr:uid="{3A05E007-61C6-40C1-9A54-028B8C88C91C}"/>
    <hyperlink ref="H35" r:id="rId9" xr:uid="{0C9234FF-9404-4F7C-9D1F-3E56218BDF0B}"/>
    <hyperlink ref="H107" r:id="rId10" xr:uid="{9D7D9295-0FA1-4141-9F34-5C2C56823721}"/>
    <hyperlink ref="H101" r:id="rId11" xr:uid="{FAFFB1C9-3214-4F6E-807C-A043FF8C46C2}"/>
    <hyperlink ref="H113" r:id="rId12" xr:uid="{3FDECEB4-7467-4628-92F8-784B3DD8E47D}"/>
    <hyperlink ref="H119" r:id="rId13" xr:uid="{9AC63603-4EFD-4118-976A-4FDE7BCC0BDE}"/>
    <hyperlink ref="H125" r:id="rId14" xr:uid="{614CB742-76D3-4B5F-A64D-69396AB02CD5}"/>
    <hyperlink ref="H17" r:id="rId15" xr:uid="{55F61E0C-AFB3-491B-A9FA-0F3D44D46779}"/>
  </hyperlinks>
  <pageMargins left="0.7" right="0.7" top="0.75" bottom="0.75" header="0.3" footer="0.3"/>
  <pageSetup paperSize="9" orientation="portrait" r:id="rId16"/>
  <drawing r:id="rId17"/>
  <legacyDrawing r:id="rId18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A8BC-F15C-4205-B777-88AFBFD3F5EF}">
  <sheetPr>
    <pageSetUpPr autoPageBreaks="0"/>
  </sheetPr>
  <dimension ref="A2:L88"/>
  <sheetViews>
    <sheetView showGridLines="0" zoomScale="69" zoomScaleNormal="80" workbookViewId="0">
      <selection activeCell="L8" sqref="L8:L13"/>
    </sheetView>
  </sheetViews>
  <sheetFormatPr defaultColWidth="8.75" defaultRowHeight="19.5"/>
  <cols>
    <col min="1" max="1" width="11.125" style="1" customWidth="1"/>
    <col min="2" max="2" width="132.375" style="1" customWidth="1"/>
    <col min="3" max="3" width="8.75" style="1"/>
    <col min="4" max="5" width="19.25" style="174" customWidth="1"/>
    <col min="6" max="6" width="26.25" style="125" customWidth="1"/>
    <col min="7" max="8" width="82.625" style="125" customWidth="1"/>
    <col min="9" max="9" width="14.75" style="125" customWidth="1"/>
    <col min="10" max="11" width="18.125" style="125" customWidth="1"/>
    <col min="12" max="12" width="26.375" style="125" customWidth="1"/>
    <col min="13" max="16384" width="8.75" style="1"/>
  </cols>
  <sheetData>
    <row r="2" spans="1:12" customFormat="1" ht="36" customHeight="1">
      <c r="B2" s="175" t="s">
        <v>673</v>
      </c>
      <c r="C2" s="394"/>
      <c r="D2" s="177"/>
      <c r="E2" s="4"/>
      <c r="F2" s="5"/>
      <c r="G2" s="5"/>
      <c r="H2" s="5"/>
      <c r="I2" s="5"/>
      <c r="J2" s="5"/>
      <c r="K2" s="5"/>
      <c r="L2" s="1"/>
    </row>
    <row r="3" spans="1:12" s="178" customFormat="1" ht="102.75" customHeight="1">
      <c r="B3" s="244" t="s">
        <v>257</v>
      </c>
      <c r="C3" s="244"/>
      <c r="D3" s="244"/>
      <c r="E3" s="244"/>
      <c r="F3" s="244"/>
      <c r="G3" s="244"/>
      <c r="H3" s="395"/>
      <c r="I3" s="395"/>
      <c r="J3" s="395"/>
      <c r="K3" s="396"/>
    </row>
    <row r="4" spans="1:12" s="13" customFormat="1" ht="21">
      <c r="A4" s="8"/>
      <c r="B4" s="9"/>
      <c r="C4" s="10"/>
      <c r="D4" s="11"/>
      <c r="E4" s="11"/>
      <c r="F4" s="12"/>
      <c r="G4" s="12"/>
      <c r="H4" s="12"/>
      <c r="I4" s="12"/>
      <c r="J4" s="12"/>
      <c r="K4" s="12"/>
      <c r="L4" s="12"/>
    </row>
    <row r="5" spans="1:12" s="13" customFormat="1" ht="23.25" customHeight="1" thickBot="1">
      <c r="A5" s="8"/>
      <c r="B5" s="14" t="s">
        <v>2</v>
      </c>
      <c r="C5" s="15"/>
      <c r="D5" s="16"/>
      <c r="E5" s="16"/>
      <c r="F5" s="17"/>
      <c r="G5" s="17"/>
      <c r="H5" s="17"/>
      <c r="I5" s="17"/>
      <c r="J5" s="17"/>
      <c r="K5" s="17"/>
      <c r="L5" s="17"/>
    </row>
    <row r="6" spans="1:12" s="13" customFormat="1" ht="23.25" customHeight="1">
      <c r="A6" s="8"/>
      <c r="B6" s="18"/>
      <c r="C6" s="15"/>
      <c r="D6" s="19" t="s">
        <v>3</v>
      </c>
      <c r="E6" s="20"/>
      <c r="F6" s="21" t="s">
        <v>4</v>
      </c>
      <c r="G6" s="22" t="s">
        <v>5</v>
      </c>
      <c r="H6" s="23" t="s">
        <v>6</v>
      </c>
      <c r="I6" s="24" t="s">
        <v>7</v>
      </c>
      <c r="J6" s="25" t="s">
        <v>8</v>
      </c>
      <c r="K6" s="22" t="s">
        <v>9</v>
      </c>
      <c r="L6" s="179" t="s">
        <v>10</v>
      </c>
    </row>
    <row r="7" spans="1:12" ht="23.25" customHeight="1">
      <c r="D7" s="28"/>
      <c r="E7" s="29"/>
      <c r="F7" s="30"/>
      <c r="G7" s="31" t="s">
        <v>11</v>
      </c>
      <c r="H7" s="31" t="s">
        <v>11</v>
      </c>
      <c r="I7" s="32"/>
      <c r="J7" s="33"/>
      <c r="K7" s="34"/>
      <c r="L7" s="180"/>
    </row>
    <row r="8" spans="1:12" ht="21" customHeight="1">
      <c r="D8" s="35" t="s">
        <v>12</v>
      </c>
      <c r="E8" s="95" t="s">
        <v>13</v>
      </c>
      <c r="F8" s="37" t="s">
        <v>14</v>
      </c>
      <c r="G8" s="38"/>
      <c r="H8" s="38"/>
      <c r="I8" s="39">
        <f>LENB(H8)</f>
        <v>0</v>
      </c>
      <c r="J8" s="40"/>
      <c r="K8" s="313" t="s">
        <v>15</v>
      </c>
      <c r="L8" s="397"/>
    </row>
    <row r="9" spans="1:12" ht="21" customHeight="1">
      <c r="D9" s="43"/>
      <c r="E9" s="97"/>
      <c r="F9" s="44" t="s">
        <v>169</v>
      </c>
      <c r="G9" s="45" t="s">
        <v>674</v>
      </c>
      <c r="H9" s="45" t="s">
        <v>675</v>
      </c>
      <c r="I9" s="39" t="e">
        <f>LENB(#REF!)</f>
        <v>#REF!</v>
      </c>
      <c r="J9" s="47">
        <v>10</v>
      </c>
      <c r="K9" s="47"/>
      <c r="L9" s="398"/>
    </row>
    <row r="10" spans="1:12" ht="21" customHeight="1">
      <c r="D10" s="43"/>
      <c r="E10" s="97"/>
      <c r="F10" s="44" t="s">
        <v>172</v>
      </c>
      <c r="G10" s="45" t="s">
        <v>676</v>
      </c>
      <c r="H10" s="45" t="s">
        <v>676</v>
      </c>
      <c r="I10" s="39">
        <f>LENB(H9)</f>
        <v>11</v>
      </c>
      <c r="J10" s="44"/>
      <c r="K10" s="44"/>
      <c r="L10" s="398"/>
    </row>
    <row r="11" spans="1:12" ht="21" customHeight="1">
      <c r="D11" s="43"/>
      <c r="E11" s="97"/>
      <c r="F11" s="54" t="s">
        <v>26</v>
      </c>
      <c r="G11" s="56" t="s">
        <v>677</v>
      </c>
      <c r="H11" s="399"/>
      <c r="I11" s="39">
        <f t="shared" ref="I11:I74" si="0">LENB(H11)</f>
        <v>0</v>
      </c>
      <c r="J11" s="57"/>
      <c r="K11" s="57"/>
      <c r="L11" s="398"/>
    </row>
    <row r="12" spans="1:12" ht="21" customHeight="1">
      <c r="D12" s="43"/>
      <c r="E12" s="97"/>
      <c r="F12" s="44" t="s">
        <v>29</v>
      </c>
      <c r="G12" s="45"/>
      <c r="H12" s="45" t="s">
        <v>675</v>
      </c>
      <c r="I12" s="39">
        <f t="shared" si="0"/>
        <v>11</v>
      </c>
      <c r="J12" s="57"/>
      <c r="K12" s="57"/>
      <c r="L12" s="398"/>
    </row>
    <row r="13" spans="1:12" ht="21" customHeight="1" thickBot="1">
      <c r="D13" s="43"/>
      <c r="E13" s="97"/>
      <c r="F13" s="271" t="s">
        <v>30</v>
      </c>
      <c r="G13" s="400" t="s">
        <v>674</v>
      </c>
      <c r="H13" s="45" t="s">
        <v>675</v>
      </c>
      <c r="I13" s="216">
        <f t="shared" si="0"/>
        <v>11</v>
      </c>
      <c r="J13" s="401"/>
      <c r="K13" s="401"/>
      <c r="L13" s="398"/>
    </row>
    <row r="14" spans="1:12" ht="21" customHeight="1">
      <c r="D14" s="108" t="s">
        <v>31</v>
      </c>
      <c r="E14" s="109" t="s">
        <v>32</v>
      </c>
      <c r="F14" s="218" t="s">
        <v>33</v>
      </c>
      <c r="G14" s="362"/>
      <c r="H14" s="362"/>
      <c r="I14" s="113">
        <f t="shared" si="0"/>
        <v>0</v>
      </c>
      <c r="J14" s="219"/>
      <c r="K14" s="219" t="s">
        <v>123</v>
      </c>
      <c r="L14" s="221"/>
    </row>
    <row r="15" spans="1:12" ht="21" customHeight="1">
      <c r="D15" s="43"/>
      <c r="E15" s="97"/>
      <c r="F15" s="132" t="s">
        <v>36</v>
      </c>
      <c r="G15" s="264" t="s">
        <v>678</v>
      </c>
      <c r="H15" s="264" t="s">
        <v>679</v>
      </c>
      <c r="I15" s="39">
        <f t="shared" si="0"/>
        <v>26</v>
      </c>
      <c r="J15" s="134">
        <v>33</v>
      </c>
      <c r="K15" s="134"/>
      <c r="L15" s="189"/>
    </row>
    <row r="16" spans="1:12" ht="21" customHeight="1">
      <c r="D16" s="43"/>
      <c r="E16" s="97"/>
      <c r="F16" s="132" t="s">
        <v>38</v>
      </c>
      <c r="G16" s="264" t="s">
        <v>680</v>
      </c>
      <c r="H16" s="264" t="s">
        <v>680</v>
      </c>
      <c r="I16" s="39">
        <f t="shared" si="0"/>
        <v>22</v>
      </c>
      <c r="J16" s="132"/>
      <c r="K16" s="132"/>
      <c r="L16" s="189"/>
    </row>
    <row r="17" spans="2:12" ht="20.100000000000001" customHeight="1">
      <c r="D17" s="43"/>
      <c r="E17" s="97"/>
      <c r="F17" s="138" t="s">
        <v>26</v>
      </c>
      <c r="G17" s="387" t="s">
        <v>681</v>
      </c>
      <c r="H17" s="139" t="s">
        <v>682</v>
      </c>
      <c r="I17" s="39">
        <f t="shared" si="0"/>
        <v>88</v>
      </c>
      <c r="J17" s="134"/>
      <c r="K17" s="134"/>
      <c r="L17" s="189"/>
    </row>
    <row r="18" spans="2:12" ht="20.100000000000001" customHeight="1">
      <c r="D18" s="43"/>
      <c r="E18" s="97"/>
      <c r="F18" s="132" t="s">
        <v>29</v>
      </c>
      <c r="G18" s="264"/>
      <c r="H18" s="264" t="s">
        <v>679</v>
      </c>
      <c r="I18" s="39">
        <f t="shared" si="0"/>
        <v>26</v>
      </c>
      <c r="J18" s="134"/>
      <c r="K18" s="134"/>
      <c r="L18" s="189"/>
    </row>
    <row r="19" spans="2:12" ht="20.100000000000001" customHeight="1">
      <c r="D19" s="43"/>
      <c r="E19" s="100"/>
      <c r="F19" s="141" t="s">
        <v>30</v>
      </c>
      <c r="G19" s="264" t="s">
        <v>678</v>
      </c>
      <c r="H19" s="264" t="s">
        <v>679</v>
      </c>
      <c r="I19" s="39">
        <f t="shared" si="0"/>
        <v>26</v>
      </c>
      <c r="J19" s="143"/>
      <c r="K19" s="143"/>
      <c r="L19" s="192"/>
    </row>
    <row r="20" spans="2:12" ht="20.100000000000001" customHeight="1">
      <c r="D20" s="43"/>
      <c r="E20" s="95" t="s">
        <v>43</v>
      </c>
      <c r="F20" s="127" t="s">
        <v>33</v>
      </c>
      <c r="G20" s="128"/>
      <c r="H20" s="128"/>
      <c r="I20" s="39">
        <f t="shared" si="0"/>
        <v>0</v>
      </c>
      <c r="J20" s="129"/>
      <c r="K20" s="129" t="s">
        <v>123</v>
      </c>
      <c r="L20" s="187"/>
    </row>
    <row r="21" spans="2:12" ht="20.100000000000001" customHeight="1">
      <c r="D21" s="43"/>
      <c r="E21" s="97"/>
      <c r="F21" s="132" t="s">
        <v>36</v>
      </c>
      <c r="G21" s="133" t="s">
        <v>683</v>
      </c>
      <c r="H21" s="133" t="s">
        <v>684</v>
      </c>
      <c r="I21" s="39">
        <f t="shared" si="0"/>
        <v>22</v>
      </c>
      <c r="J21" s="134">
        <v>33</v>
      </c>
      <c r="K21" s="134"/>
      <c r="L21" s="189"/>
    </row>
    <row r="22" spans="2:12" ht="20.100000000000001" customHeight="1">
      <c r="D22" s="43"/>
      <c r="E22" s="97"/>
      <c r="F22" s="132" t="s">
        <v>38</v>
      </c>
      <c r="G22" s="133" t="s">
        <v>685</v>
      </c>
      <c r="H22" s="133" t="s">
        <v>685</v>
      </c>
      <c r="I22" s="39">
        <f t="shared" si="0"/>
        <v>18</v>
      </c>
      <c r="J22" s="132"/>
      <c r="K22" s="132"/>
      <c r="L22" s="189"/>
    </row>
    <row r="23" spans="2:12" ht="20.100000000000001" customHeight="1">
      <c r="B23" s="14" t="s">
        <v>42</v>
      </c>
      <c r="D23" s="43"/>
      <c r="E23" s="97"/>
      <c r="F23" s="138" t="s">
        <v>26</v>
      </c>
      <c r="G23" s="387" t="s">
        <v>686</v>
      </c>
      <c r="H23" s="139" t="s">
        <v>687</v>
      </c>
      <c r="I23" s="39">
        <f t="shared" si="0"/>
        <v>84</v>
      </c>
      <c r="J23" s="134"/>
      <c r="K23" s="134"/>
      <c r="L23" s="189"/>
    </row>
    <row r="24" spans="2:12" ht="20.100000000000001" customHeight="1">
      <c r="D24" s="43"/>
      <c r="E24" s="97"/>
      <c r="F24" s="132" t="s">
        <v>29</v>
      </c>
      <c r="G24" s="133"/>
      <c r="H24" s="133" t="s">
        <v>684</v>
      </c>
      <c r="I24" s="39">
        <f t="shared" si="0"/>
        <v>22</v>
      </c>
      <c r="J24" s="134"/>
      <c r="K24" s="134"/>
      <c r="L24" s="189"/>
    </row>
    <row r="25" spans="2:12" ht="20.100000000000001" customHeight="1">
      <c r="D25" s="43"/>
      <c r="E25" s="100"/>
      <c r="F25" s="141" t="s">
        <v>30</v>
      </c>
      <c r="G25" s="142" t="s">
        <v>683</v>
      </c>
      <c r="H25" s="142" t="s">
        <v>684</v>
      </c>
      <c r="I25" s="39">
        <f t="shared" si="0"/>
        <v>22</v>
      </c>
      <c r="J25" s="143"/>
      <c r="K25" s="143"/>
      <c r="L25" s="192"/>
    </row>
    <row r="26" spans="2:12" ht="20.100000000000001" customHeight="1">
      <c r="D26" s="43"/>
      <c r="E26" s="95" t="s">
        <v>48</v>
      </c>
      <c r="F26" s="127" t="s">
        <v>33</v>
      </c>
      <c r="G26" s="128"/>
      <c r="H26" s="128"/>
      <c r="I26" s="39">
        <f t="shared" si="0"/>
        <v>0</v>
      </c>
      <c r="J26" s="129"/>
      <c r="K26" s="129" t="s">
        <v>123</v>
      </c>
      <c r="L26" s="187"/>
    </row>
    <row r="27" spans="2:12" ht="20.100000000000001" customHeight="1">
      <c r="D27" s="43"/>
      <c r="E27" s="97"/>
      <c r="F27" s="132" t="s">
        <v>36</v>
      </c>
      <c r="G27" s="133" t="s">
        <v>688</v>
      </c>
      <c r="H27" s="133" t="s">
        <v>689</v>
      </c>
      <c r="I27" s="39">
        <f t="shared" si="0"/>
        <v>23</v>
      </c>
      <c r="J27" s="134">
        <v>33</v>
      </c>
      <c r="K27" s="134"/>
      <c r="L27" s="189"/>
    </row>
    <row r="28" spans="2:12" ht="20.100000000000001" customHeight="1">
      <c r="D28" s="43"/>
      <c r="E28" s="97"/>
      <c r="F28" s="132" t="s">
        <v>38</v>
      </c>
      <c r="G28" s="133" t="s">
        <v>690</v>
      </c>
      <c r="H28" s="133" t="s">
        <v>690</v>
      </c>
      <c r="I28" s="39">
        <f t="shared" si="0"/>
        <v>17</v>
      </c>
      <c r="J28" s="132"/>
      <c r="K28" s="132"/>
      <c r="L28" s="189"/>
    </row>
    <row r="29" spans="2:12" ht="20.65" customHeight="1">
      <c r="D29" s="43"/>
      <c r="E29" s="97"/>
      <c r="F29" s="138" t="s">
        <v>26</v>
      </c>
      <c r="G29" s="387" t="s">
        <v>691</v>
      </c>
      <c r="H29" s="139" t="s">
        <v>692</v>
      </c>
      <c r="I29" s="39">
        <f t="shared" si="0"/>
        <v>86</v>
      </c>
      <c r="J29" s="134"/>
      <c r="K29" s="134"/>
      <c r="L29" s="189"/>
    </row>
    <row r="30" spans="2:12" ht="20.65" customHeight="1">
      <c r="D30" s="43"/>
      <c r="E30" s="97"/>
      <c r="F30" s="132" t="s">
        <v>29</v>
      </c>
      <c r="G30" s="133"/>
      <c r="H30" s="133" t="s">
        <v>689</v>
      </c>
      <c r="I30" s="39">
        <f t="shared" si="0"/>
        <v>23</v>
      </c>
      <c r="J30" s="134"/>
      <c r="K30" s="134"/>
      <c r="L30" s="189"/>
    </row>
    <row r="31" spans="2:12" ht="20.65" customHeight="1">
      <c r="D31" s="43"/>
      <c r="E31" s="100"/>
      <c r="F31" s="141" t="s">
        <v>30</v>
      </c>
      <c r="G31" s="142" t="s">
        <v>688</v>
      </c>
      <c r="H31" s="142" t="s">
        <v>689</v>
      </c>
      <c r="I31" s="39">
        <f t="shared" si="0"/>
        <v>23</v>
      </c>
      <c r="J31" s="143"/>
      <c r="K31" s="143"/>
      <c r="L31" s="192"/>
    </row>
    <row r="32" spans="2:12" ht="20.65" customHeight="1">
      <c r="D32" s="43"/>
      <c r="E32" s="95" t="s">
        <v>54</v>
      </c>
      <c r="F32" s="127" t="s">
        <v>33</v>
      </c>
      <c r="G32" s="128"/>
      <c r="H32" s="128"/>
      <c r="I32" s="39">
        <f t="shared" si="0"/>
        <v>0</v>
      </c>
      <c r="J32" s="129"/>
      <c r="K32" s="129" t="s">
        <v>123</v>
      </c>
      <c r="L32" s="187"/>
    </row>
    <row r="33" spans="4:12" ht="20.65" customHeight="1">
      <c r="D33" s="43"/>
      <c r="E33" s="97"/>
      <c r="F33" s="132" t="s">
        <v>36</v>
      </c>
      <c r="G33" s="133" t="s">
        <v>693</v>
      </c>
      <c r="H33" s="133" t="s">
        <v>694</v>
      </c>
      <c r="I33" s="39">
        <f t="shared" si="0"/>
        <v>27</v>
      </c>
      <c r="J33" s="134">
        <v>33</v>
      </c>
      <c r="K33" s="134"/>
      <c r="L33" s="189"/>
    </row>
    <row r="34" spans="4:12" ht="20.65" customHeight="1">
      <c r="D34" s="43"/>
      <c r="E34" s="97"/>
      <c r="F34" s="132" t="s">
        <v>38</v>
      </c>
      <c r="G34" s="133" t="s">
        <v>695</v>
      </c>
      <c r="H34" s="133" t="s">
        <v>695</v>
      </c>
      <c r="I34" s="39">
        <f t="shared" si="0"/>
        <v>23</v>
      </c>
      <c r="J34" s="132"/>
      <c r="K34" s="132"/>
      <c r="L34" s="189"/>
    </row>
    <row r="35" spans="4:12" ht="20.65" customHeight="1">
      <c r="D35" s="43"/>
      <c r="E35" s="97"/>
      <c r="F35" s="138" t="s">
        <v>26</v>
      </c>
      <c r="G35" s="387" t="s">
        <v>696</v>
      </c>
      <c r="H35" s="139" t="s">
        <v>697</v>
      </c>
      <c r="I35" s="39">
        <f t="shared" si="0"/>
        <v>95</v>
      </c>
      <c r="J35" s="134"/>
      <c r="K35" s="134"/>
      <c r="L35" s="189"/>
    </row>
    <row r="36" spans="4:12" ht="20.65" customHeight="1">
      <c r="D36" s="43"/>
      <c r="E36" s="97"/>
      <c r="F36" s="132" t="s">
        <v>29</v>
      </c>
      <c r="G36" s="133"/>
      <c r="H36" s="133" t="s">
        <v>694</v>
      </c>
      <c r="I36" s="39">
        <f t="shared" si="0"/>
        <v>27</v>
      </c>
      <c r="J36" s="134"/>
      <c r="K36" s="134"/>
      <c r="L36" s="189"/>
    </row>
    <row r="37" spans="4:12" ht="20.65" customHeight="1">
      <c r="D37" s="43"/>
      <c r="E37" s="100"/>
      <c r="F37" s="141" t="s">
        <v>30</v>
      </c>
      <c r="G37" s="142" t="s">
        <v>693</v>
      </c>
      <c r="H37" s="142" t="s">
        <v>694</v>
      </c>
      <c r="I37" s="39">
        <f t="shared" si="0"/>
        <v>27</v>
      </c>
      <c r="J37" s="143"/>
      <c r="K37" s="143"/>
      <c r="L37" s="192"/>
    </row>
    <row r="38" spans="4:12" ht="20.65" customHeight="1">
      <c r="D38" s="43"/>
      <c r="E38" s="146" t="s">
        <v>59</v>
      </c>
      <c r="F38" s="402" t="s">
        <v>698</v>
      </c>
      <c r="G38" s="403" t="s">
        <v>699</v>
      </c>
      <c r="H38" s="404"/>
      <c r="I38" s="39">
        <f t="shared" si="0"/>
        <v>0</v>
      </c>
      <c r="J38" s="129"/>
      <c r="K38" s="129"/>
      <c r="L38" s="405"/>
    </row>
    <row r="39" spans="4:12" ht="20.65" customHeight="1">
      <c r="D39" s="43"/>
      <c r="E39" s="151"/>
      <c r="F39" s="132" t="s">
        <v>33</v>
      </c>
      <c r="G39" s="406"/>
      <c r="H39" s="407"/>
      <c r="I39" s="39">
        <f t="shared" si="0"/>
        <v>0</v>
      </c>
      <c r="J39" s="134"/>
      <c r="K39" s="134" t="s">
        <v>123</v>
      </c>
      <c r="L39" s="408"/>
    </row>
    <row r="40" spans="4:12" ht="20.100000000000001" customHeight="1">
      <c r="D40" s="43"/>
      <c r="E40" s="151"/>
      <c r="F40" s="132" t="s">
        <v>36</v>
      </c>
      <c r="G40" s="222" t="s">
        <v>700</v>
      </c>
      <c r="H40" s="407"/>
      <c r="I40" s="39">
        <f t="shared" si="0"/>
        <v>0</v>
      </c>
      <c r="J40" s="134">
        <v>33</v>
      </c>
      <c r="K40" s="134"/>
      <c r="L40" s="408"/>
    </row>
    <row r="41" spans="4:12" ht="20.100000000000001" customHeight="1">
      <c r="D41" s="43"/>
      <c r="E41" s="151"/>
      <c r="F41" s="132" t="s">
        <v>38</v>
      </c>
      <c r="G41" s="222" t="s">
        <v>701</v>
      </c>
      <c r="H41" s="407"/>
      <c r="I41" s="39">
        <f t="shared" si="0"/>
        <v>0</v>
      </c>
      <c r="J41" s="132"/>
      <c r="K41" s="132"/>
      <c r="L41" s="408"/>
    </row>
    <row r="42" spans="4:12" ht="20.100000000000001" customHeight="1">
      <c r="D42" s="43"/>
      <c r="E42" s="151"/>
      <c r="F42" s="138" t="s">
        <v>26</v>
      </c>
      <c r="G42" s="409" t="s">
        <v>633</v>
      </c>
      <c r="H42" s="407"/>
      <c r="I42" s="39">
        <f t="shared" si="0"/>
        <v>0</v>
      </c>
      <c r="J42" s="134"/>
      <c r="K42" s="134"/>
      <c r="L42" s="408"/>
    </row>
    <row r="43" spans="4:12" ht="20.100000000000001" customHeight="1">
      <c r="D43" s="43"/>
      <c r="E43" s="151"/>
      <c r="F43" s="132" t="s">
        <v>29</v>
      </c>
      <c r="G43" s="133"/>
      <c r="H43" s="407"/>
      <c r="I43" s="39">
        <f t="shared" si="0"/>
        <v>0</v>
      </c>
      <c r="J43" s="134"/>
      <c r="K43" s="134"/>
      <c r="L43" s="408"/>
    </row>
    <row r="44" spans="4:12" ht="20.100000000000001" customHeight="1">
      <c r="D44" s="43"/>
      <c r="E44" s="267"/>
      <c r="F44" s="141" t="s">
        <v>30</v>
      </c>
      <c r="G44" s="225" t="s">
        <v>700</v>
      </c>
      <c r="H44" s="410"/>
      <c r="I44" s="39">
        <f t="shared" si="0"/>
        <v>0</v>
      </c>
      <c r="J44" s="143"/>
      <c r="K44" s="141"/>
      <c r="L44" s="411"/>
    </row>
    <row r="45" spans="4:12" ht="20.100000000000001" customHeight="1">
      <c r="D45" s="43"/>
      <c r="E45" s="412"/>
      <c r="F45" s="185" t="s">
        <v>33</v>
      </c>
      <c r="G45" s="413"/>
      <c r="H45" s="413"/>
      <c r="I45" s="39">
        <f t="shared" si="0"/>
        <v>0</v>
      </c>
      <c r="J45" s="186"/>
      <c r="K45" s="186" t="s">
        <v>123</v>
      </c>
      <c r="L45" s="189"/>
    </row>
    <row r="46" spans="4:12" ht="20.100000000000001" customHeight="1">
      <c r="D46" s="43"/>
      <c r="E46" s="412"/>
      <c r="F46" s="132" t="s">
        <v>36</v>
      </c>
      <c r="G46" s="222" t="s">
        <v>702</v>
      </c>
      <c r="H46" s="222" t="s">
        <v>702</v>
      </c>
      <c r="I46" s="39">
        <f t="shared" si="0"/>
        <v>8</v>
      </c>
      <c r="J46" s="134">
        <v>33</v>
      </c>
      <c r="K46" s="134"/>
      <c r="L46" s="189"/>
    </row>
    <row r="47" spans="4:12" ht="20.100000000000001" customHeight="1">
      <c r="D47" s="43"/>
      <c r="E47" s="412"/>
      <c r="F47" s="132" t="s">
        <v>38</v>
      </c>
      <c r="G47" s="222" t="s">
        <v>703</v>
      </c>
      <c r="H47" s="222" t="s">
        <v>703</v>
      </c>
      <c r="I47" s="39">
        <f t="shared" si="0"/>
        <v>8</v>
      </c>
      <c r="J47" s="132"/>
      <c r="K47" s="132"/>
      <c r="L47" s="189"/>
    </row>
    <row r="48" spans="4:12" ht="20.100000000000001" customHeight="1">
      <c r="D48" s="43"/>
      <c r="E48" s="412"/>
      <c r="F48" s="138" t="s">
        <v>26</v>
      </c>
      <c r="G48" s="409" t="s">
        <v>704</v>
      </c>
      <c r="H48" s="190" t="s">
        <v>705</v>
      </c>
      <c r="I48" s="39">
        <f t="shared" si="0"/>
        <v>86</v>
      </c>
      <c r="J48" s="134"/>
      <c r="K48" s="134"/>
      <c r="L48" s="189"/>
    </row>
    <row r="49" spans="4:12" ht="20.100000000000001" customHeight="1">
      <c r="D49" s="43"/>
      <c r="E49" s="412"/>
      <c r="F49" s="132" t="s">
        <v>29</v>
      </c>
      <c r="G49" s="133"/>
      <c r="H49" s="222" t="s">
        <v>702</v>
      </c>
      <c r="I49" s="39">
        <f t="shared" si="0"/>
        <v>8</v>
      </c>
      <c r="J49" s="134"/>
      <c r="K49" s="134"/>
      <c r="L49" s="189"/>
    </row>
    <row r="50" spans="4:12" ht="19.899999999999999" customHeight="1">
      <c r="D50" s="43"/>
      <c r="E50" s="414"/>
      <c r="F50" s="141" t="s">
        <v>30</v>
      </c>
      <c r="G50" s="225" t="s">
        <v>702</v>
      </c>
      <c r="H50" s="225" t="s">
        <v>702</v>
      </c>
      <c r="I50" s="39">
        <f t="shared" si="0"/>
        <v>8</v>
      </c>
      <c r="J50" s="143"/>
      <c r="K50" s="141"/>
      <c r="L50" s="192"/>
    </row>
    <row r="51" spans="4:12" ht="19.899999999999999" customHeight="1">
      <c r="D51" s="43"/>
      <c r="E51" s="95" t="s">
        <v>70</v>
      </c>
      <c r="F51" s="37" t="s">
        <v>706</v>
      </c>
      <c r="G51" s="415" t="s">
        <v>707</v>
      </c>
      <c r="H51" s="415"/>
      <c r="I51" s="39">
        <f t="shared" si="0"/>
        <v>0</v>
      </c>
      <c r="J51" s="39"/>
      <c r="K51" s="159"/>
      <c r="L51" s="96"/>
    </row>
    <row r="52" spans="4:12" ht="19.899999999999999" customHeight="1">
      <c r="D52" s="43"/>
      <c r="E52" s="97"/>
      <c r="F52" s="44" t="s">
        <v>708</v>
      </c>
      <c r="G52" s="164"/>
      <c r="H52" s="164"/>
      <c r="I52" s="39">
        <f t="shared" si="0"/>
        <v>0</v>
      </c>
      <c r="J52" s="50"/>
      <c r="K52" s="50" t="s">
        <v>455</v>
      </c>
      <c r="L52" s="98"/>
    </row>
    <row r="53" spans="4:12" ht="19.899999999999999" customHeight="1">
      <c r="D53" s="43"/>
      <c r="E53" s="97"/>
      <c r="F53" s="44" t="s">
        <v>589</v>
      </c>
      <c r="G53" s="82" t="s">
        <v>314</v>
      </c>
      <c r="H53" s="82" t="s">
        <v>709</v>
      </c>
      <c r="I53" s="39">
        <f t="shared" si="0"/>
        <v>18</v>
      </c>
      <c r="J53" s="50">
        <v>33</v>
      </c>
      <c r="K53" s="50"/>
      <c r="L53" s="98"/>
    </row>
    <row r="54" spans="4:12" ht="20.100000000000001" customHeight="1">
      <c r="D54" s="43"/>
      <c r="E54" s="97"/>
      <c r="F54" s="44" t="s">
        <v>592</v>
      </c>
      <c r="G54" s="82" t="s">
        <v>316</v>
      </c>
      <c r="H54" s="82" t="s">
        <v>316</v>
      </c>
      <c r="I54" s="39">
        <f t="shared" si="0"/>
        <v>14</v>
      </c>
      <c r="J54" s="44"/>
      <c r="K54" s="50"/>
      <c r="L54" s="98"/>
    </row>
    <row r="55" spans="4:12" ht="20.100000000000001" customHeight="1">
      <c r="D55" s="43"/>
      <c r="E55" s="97"/>
      <c r="F55" s="54" t="s">
        <v>26</v>
      </c>
      <c r="G55" s="118" t="s">
        <v>317</v>
      </c>
      <c r="H55" s="76" t="s">
        <v>318</v>
      </c>
      <c r="I55" s="39">
        <f t="shared" si="0"/>
        <v>68</v>
      </c>
      <c r="J55" s="50"/>
      <c r="K55" s="50"/>
      <c r="L55" s="98"/>
    </row>
    <row r="56" spans="4:12" ht="20.100000000000001" customHeight="1">
      <c r="D56" s="43"/>
      <c r="E56" s="97"/>
      <c r="F56" s="44" t="s">
        <v>29</v>
      </c>
      <c r="G56" s="82"/>
      <c r="H56" s="82" t="s">
        <v>709</v>
      </c>
      <c r="I56" s="39">
        <f t="shared" si="0"/>
        <v>18</v>
      </c>
      <c r="J56" s="50"/>
      <c r="K56" s="44"/>
      <c r="L56" s="98"/>
    </row>
    <row r="57" spans="4:12" ht="20.100000000000001" customHeight="1">
      <c r="D57" s="43"/>
      <c r="E57" s="100"/>
      <c r="F57" s="61" t="s">
        <v>597</v>
      </c>
      <c r="G57" s="83" t="s">
        <v>314</v>
      </c>
      <c r="H57" s="83" t="s">
        <v>709</v>
      </c>
      <c r="I57" s="39">
        <f t="shared" si="0"/>
        <v>18</v>
      </c>
      <c r="J57" s="101"/>
      <c r="K57" s="101"/>
      <c r="L57" s="102"/>
    </row>
    <row r="58" spans="4:12" ht="20.100000000000001" customHeight="1">
      <c r="D58" s="43"/>
      <c r="E58" s="95" t="s">
        <v>76</v>
      </c>
      <c r="F58" s="37" t="s">
        <v>708</v>
      </c>
      <c r="G58" s="90"/>
      <c r="H58" s="91"/>
      <c r="I58" s="39">
        <f t="shared" si="0"/>
        <v>0</v>
      </c>
      <c r="J58" s="39"/>
      <c r="K58" s="39" t="s">
        <v>455</v>
      </c>
      <c r="L58" s="96"/>
    </row>
    <row r="59" spans="4:12" ht="20.100000000000001" customHeight="1">
      <c r="D59" s="43"/>
      <c r="E59" s="97"/>
      <c r="F59" s="44" t="s">
        <v>589</v>
      </c>
      <c r="G59" s="82" t="s">
        <v>321</v>
      </c>
      <c r="H59" s="86"/>
      <c r="I59" s="39">
        <f t="shared" si="0"/>
        <v>0</v>
      </c>
      <c r="J59" s="50">
        <v>33</v>
      </c>
      <c r="K59" s="50"/>
      <c r="L59" s="98"/>
    </row>
    <row r="60" spans="4:12" ht="17.649999999999999" customHeight="1">
      <c r="D60" s="43"/>
      <c r="E60" s="97"/>
      <c r="F60" s="44" t="s">
        <v>592</v>
      </c>
      <c r="G60" s="82" t="s">
        <v>323</v>
      </c>
      <c r="H60" s="86"/>
      <c r="I60" s="39">
        <f t="shared" si="0"/>
        <v>0</v>
      </c>
      <c r="J60" s="44"/>
      <c r="K60" s="50"/>
      <c r="L60" s="98"/>
    </row>
    <row r="61" spans="4:12" ht="16.5" customHeight="1">
      <c r="D61" s="43"/>
      <c r="E61" s="97"/>
      <c r="F61" s="54" t="s">
        <v>26</v>
      </c>
      <c r="G61" s="118" t="s">
        <v>325</v>
      </c>
      <c r="H61" s="86"/>
      <c r="I61" s="39">
        <f t="shared" si="0"/>
        <v>0</v>
      </c>
      <c r="J61" s="50"/>
      <c r="K61" s="50"/>
      <c r="L61" s="98"/>
    </row>
    <row r="62" spans="4:12" ht="17.25" customHeight="1">
      <c r="D62" s="43"/>
      <c r="E62" s="97"/>
      <c r="F62" s="44" t="s">
        <v>29</v>
      </c>
      <c r="G62" s="82"/>
      <c r="H62" s="86"/>
      <c r="I62" s="39">
        <f t="shared" si="0"/>
        <v>0</v>
      </c>
      <c r="J62" s="50"/>
      <c r="K62" s="44"/>
      <c r="L62" s="98"/>
    </row>
    <row r="63" spans="4:12" ht="16.5" customHeight="1">
      <c r="D63" s="43"/>
      <c r="E63" s="100"/>
      <c r="F63" s="61" t="s">
        <v>597</v>
      </c>
      <c r="G63" s="83" t="s">
        <v>321</v>
      </c>
      <c r="H63" s="86"/>
      <c r="I63" s="39">
        <f t="shared" si="0"/>
        <v>0</v>
      </c>
      <c r="J63" s="101"/>
      <c r="K63" s="101"/>
      <c r="L63" s="102"/>
    </row>
    <row r="64" spans="4:12" ht="16.5" customHeight="1">
      <c r="D64" s="43"/>
      <c r="E64" s="95" t="s">
        <v>82</v>
      </c>
      <c r="F64" s="37" t="s">
        <v>708</v>
      </c>
      <c r="G64" s="90"/>
      <c r="H64" s="90"/>
      <c r="I64" s="39">
        <f t="shared" si="0"/>
        <v>0</v>
      </c>
      <c r="J64" s="39"/>
      <c r="K64" s="39" t="s">
        <v>455</v>
      </c>
      <c r="L64" s="96"/>
    </row>
    <row r="65" spans="4:12" ht="20.100000000000001" customHeight="1">
      <c r="D65" s="43"/>
      <c r="E65" s="97"/>
      <c r="F65" s="44" t="s">
        <v>589</v>
      </c>
      <c r="G65" s="82" t="s">
        <v>710</v>
      </c>
      <c r="H65" s="82" t="s">
        <v>711</v>
      </c>
      <c r="I65" s="39">
        <f t="shared" si="0"/>
        <v>27</v>
      </c>
      <c r="J65" s="50">
        <v>33</v>
      </c>
      <c r="K65" s="50"/>
      <c r="L65" s="98"/>
    </row>
    <row r="66" spans="4:12" ht="20.100000000000001" customHeight="1">
      <c r="D66" s="43"/>
      <c r="E66" s="97"/>
      <c r="F66" s="44" t="s">
        <v>592</v>
      </c>
      <c r="G66" s="82" t="s">
        <v>712</v>
      </c>
      <c r="H66" s="82" t="s">
        <v>712</v>
      </c>
      <c r="I66" s="39">
        <f t="shared" si="0"/>
        <v>21</v>
      </c>
      <c r="J66" s="44"/>
      <c r="K66" s="50"/>
      <c r="L66" s="98"/>
    </row>
    <row r="67" spans="4:12" ht="20.100000000000001" customHeight="1">
      <c r="D67" s="43"/>
      <c r="E67" s="97"/>
      <c r="F67" s="54" t="s">
        <v>26</v>
      </c>
      <c r="G67" s="118" t="s">
        <v>713</v>
      </c>
      <c r="H67" s="76" t="s">
        <v>714</v>
      </c>
      <c r="I67" s="39">
        <f t="shared" si="0"/>
        <v>90</v>
      </c>
      <c r="J67" s="50"/>
      <c r="K67" s="50"/>
      <c r="L67" s="98"/>
    </row>
    <row r="68" spans="4:12" ht="20.100000000000001" customHeight="1">
      <c r="D68" s="43"/>
      <c r="E68" s="97"/>
      <c r="F68" s="44" t="s">
        <v>29</v>
      </c>
      <c r="G68" s="82"/>
      <c r="H68" s="82" t="s">
        <v>711</v>
      </c>
      <c r="I68" s="39">
        <f t="shared" si="0"/>
        <v>27</v>
      </c>
      <c r="J68" s="50"/>
      <c r="K68" s="44"/>
      <c r="L68" s="98"/>
    </row>
    <row r="69" spans="4:12" ht="20.100000000000001" customHeight="1">
      <c r="D69" s="43"/>
      <c r="E69" s="100"/>
      <c r="F69" s="61" t="s">
        <v>597</v>
      </c>
      <c r="G69" s="83" t="s">
        <v>710</v>
      </c>
      <c r="H69" s="83" t="s">
        <v>711</v>
      </c>
      <c r="I69" s="39">
        <f t="shared" si="0"/>
        <v>27</v>
      </c>
      <c r="J69" s="101"/>
      <c r="K69" s="157"/>
      <c r="L69" s="102"/>
    </row>
    <row r="70" spans="4:12" ht="20.100000000000001" customHeight="1">
      <c r="D70" s="43"/>
      <c r="E70" s="95" t="s">
        <v>213</v>
      </c>
      <c r="F70" s="37" t="s">
        <v>708</v>
      </c>
      <c r="G70" s="90"/>
      <c r="H70" s="91"/>
      <c r="I70" s="39">
        <f t="shared" si="0"/>
        <v>0</v>
      </c>
      <c r="J70" s="39"/>
      <c r="K70" s="39" t="s">
        <v>455</v>
      </c>
      <c r="L70" s="96"/>
    </row>
    <row r="71" spans="4:12" ht="20.100000000000001" customHeight="1">
      <c r="D71" s="43"/>
      <c r="E71" s="97"/>
      <c r="F71" s="44" t="s">
        <v>589</v>
      </c>
      <c r="G71" s="82" t="s">
        <v>715</v>
      </c>
      <c r="H71" s="86"/>
      <c r="I71" s="39">
        <f t="shared" si="0"/>
        <v>0</v>
      </c>
      <c r="J71" s="50">
        <v>33</v>
      </c>
      <c r="K71" s="50"/>
      <c r="L71" s="98"/>
    </row>
    <row r="72" spans="4:12" ht="20.100000000000001" customHeight="1">
      <c r="D72" s="43"/>
      <c r="E72" s="97"/>
      <c r="F72" s="44" t="s">
        <v>592</v>
      </c>
      <c r="G72" s="82" t="s">
        <v>716</v>
      </c>
      <c r="H72" s="86"/>
      <c r="I72" s="39">
        <f t="shared" si="0"/>
        <v>0</v>
      </c>
      <c r="J72" s="44"/>
      <c r="K72" s="50"/>
      <c r="L72" s="98"/>
    </row>
    <row r="73" spans="4:12" ht="20.100000000000001" customHeight="1">
      <c r="D73" s="43"/>
      <c r="E73" s="97"/>
      <c r="F73" s="54" t="s">
        <v>26</v>
      </c>
      <c r="G73" s="118" t="s">
        <v>717</v>
      </c>
      <c r="H73" s="86"/>
      <c r="I73" s="39">
        <f t="shared" si="0"/>
        <v>0</v>
      </c>
      <c r="J73" s="50"/>
      <c r="K73" s="50"/>
      <c r="L73" s="98"/>
    </row>
    <row r="74" spans="4:12" ht="19.5" customHeight="1">
      <c r="D74" s="43"/>
      <c r="E74" s="97"/>
      <c r="F74" s="44" t="s">
        <v>29</v>
      </c>
      <c r="G74" s="82"/>
      <c r="H74" s="86"/>
      <c r="I74" s="39">
        <f t="shared" si="0"/>
        <v>0</v>
      </c>
      <c r="J74" s="50"/>
      <c r="K74" s="44"/>
      <c r="L74" s="98"/>
    </row>
    <row r="75" spans="4:12" ht="20.100000000000001" customHeight="1">
      <c r="D75" s="43"/>
      <c r="E75" s="100"/>
      <c r="F75" s="207" t="s">
        <v>597</v>
      </c>
      <c r="G75" s="88" t="s">
        <v>715</v>
      </c>
      <c r="H75" s="86"/>
      <c r="I75" s="39">
        <f t="shared" ref="I75:I89" si="1">LENB(H75)</f>
        <v>0</v>
      </c>
      <c r="J75" s="210"/>
      <c r="K75" s="101"/>
      <c r="L75" s="102"/>
    </row>
    <row r="76" spans="4:12" ht="20.100000000000001" customHeight="1">
      <c r="D76" s="43"/>
      <c r="E76" s="95" t="s">
        <v>214</v>
      </c>
      <c r="F76" s="37" t="s">
        <v>708</v>
      </c>
      <c r="G76" s="90"/>
      <c r="H76" s="86"/>
      <c r="I76" s="39">
        <f t="shared" si="1"/>
        <v>0</v>
      </c>
      <c r="J76" s="39"/>
      <c r="K76" s="39" t="s">
        <v>455</v>
      </c>
      <c r="L76" s="96"/>
    </row>
    <row r="77" spans="4:12" ht="20.100000000000001" customHeight="1">
      <c r="D77" s="43"/>
      <c r="E77" s="97"/>
      <c r="F77" s="44" t="s">
        <v>589</v>
      </c>
      <c r="G77" s="82" t="s">
        <v>718</v>
      </c>
      <c r="H77" s="86"/>
      <c r="I77" s="39">
        <f t="shared" si="1"/>
        <v>0</v>
      </c>
      <c r="J77" s="50">
        <v>33</v>
      </c>
      <c r="K77" s="50"/>
      <c r="L77" s="98"/>
    </row>
    <row r="78" spans="4:12" ht="20.100000000000001" customHeight="1">
      <c r="D78" s="43"/>
      <c r="E78" s="97"/>
      <c r="F78" s="44" t="s">
        <v>592</v>
      </c>
      <c r="G78" s="82" t="s">
        <v>719</v>
      </c>
      <c r="H78" s="86"/>
      <c r="I78" s="39">
        <f t="shared" si="1"/>
        <v>0</v>
      </c>
      <c r="J78" s="44"/>
      <c r="K78" s="50"/>
      <c r="L78" s="98"/>
    </row>
    <row r="79" spans="4:12" ht="20.100000000000001" customHeight="1">
      <c r="D79" s="43"/>
      <c r="E79" s="97"/>
      <c r="F79" s="54" t="s">
        <v>26</v>
      </c>
      <c r="G79" s="118" t="s">
        <v>720</v>
      </c>
      <c r="H79" s="86"/>
      <c r="I79" s="39">
        <f t="shared" si="1"/>
        <v>0</v>
      </c>
      <c r="J79" s="50"/>
      <c r="K79" s="50"/>
      <c r="L79" s="98"/>
    </row>
    <row r="80" spans="4:12" ht="20.100000000000001" customHeight="1">
      <c r="D80" s="43"/>
      <c r="E80" s="97"/>
      <c r="F80" s="44" t="s">
        <v>29</v>
      </c>
      <c r="G80" s="82"/>
      <c r="H80" s="86"/>
      <c r="I80" s="39">
        <f t="shared" si="1"/>
        <v>0</v>
      </c>
      <c r="J80" s="50"/>
      <c r="K80" s="44"/>
      <c r="L80" s="98"/>
    </row>
    <row r="81" spans="4:12" ht="20.100000000000001" customHeight="1">
      <c r="D81" s="43"/>
      <c r="E81" s="100"/>
      <c r="F81" s="61" t="s">
        <v>597</v>
      </c>
      <c r="G81" s="83" t="s">
        <v>718</v>
      </c>
      <c r="H81" s="86"/>
      <c r="I81" s="39">
        <f t="shared" si="1"/>
        <v>0</v>
      </c>
      <c r="J81" s="101"/>
      <c r="K81" s="101"/>
      <c r="L81" s="102"/>
    </row>
    <row r="82" spans="4:12" ht="20.100000000000001" customHeight="1">
      <c r="D82" s="43"/>
      <c r="E82" s="95" t="s">
        <v>215</v>
      </c>
      <c r="F82" s="37" t="s">
        <v>708</v>
      </c>
      <c r="G82" s="90"/>
      <c r="H82" s="86"/>
      <c r="I82" s="39">
        <f t="shared" si="1"/>
        <v>0</v>
      </c>
      <c r="J82" s="39"/>
      <c r="K82" s="39" t="s">
        <v>455</v>
      </c>
      <c r="L82" s="390"/>
    </row>
    <row r="83" spans="4:12" ht="20.100000000000001" customHeight="1">
      <c r="D83" s="43"/>
      <c r="E83" s="97"/>
      <c r="F83" s="44" t="s">
        <v>589</v>
      </c>
      <c r="G83" s="82" t="s">
        <v>721</v>
      </c>
      <c r="H83" s="86"/>
      <c r="I83" s="39">
        <f t="shared" si="1"/>
        <v>0</v>
      </c>
      <c r="J83" s="50">
        <v>33</v>
      </c>
      <c r="K83" s="50"/>
      <c r="L83" s="365"/>
    </row>
    <row r="84" spans="4:12" ht="17.649999999999999" customHeight="1">
      <c r="D84" s="43"/>
      <c r="E84" s="97"/>
      <c r="F84" s="44" t="s">
        <v>592</v>
      </c>
      <c r="G84" s="82" t="s">
        <v>722</v>
      </c>
      <c r="H84" s="86"/>
      <c r="I84" s="39">
        <f t="shared" si="1"/>
        <v>0</v>
      </c>
      <c r="J84" s="44"/>
      <c r="K84" s="50"/>
      <c r="L84" s="365"/>
    </row>
    <row r="85" spans="4:12" ht="17.649999999999999" customHeight="1">
      <c r="D85" s="43"/>
      <c r="E85" s="97"/>
      <c r="F85" s="54" t="s">
        <v>26</v>
      </c>
      <c r="G85" s="118" t="s">
        <v>723</v>
      </c>
      <c r="H85" s="86"/>
      <c r="I85" s="39">
        <f t="shared" si="1"/>
        <v>0</v>
      </c>
      <c r="J85" s="50"/>
      <c r="K85" s="50"/>
      <c r="L85" s="365"/>
    </row>
    <row r="86" spans="4:12" ht="17.649999999999999" customHeight="1">
      <c r="D86" s="43"/>
      <c r="E86" s="97"/>
      <c r="F86" s="44" t="s">
        <v>29</v>
      </c>
      <c r="G86" s="82"/>
      <c r="H86" s="86"/>
      <c r="I86" s="39">
        <f t="shared" si="1"/>
        <v>0</v>
      </c>
      <c r="J86" s="51"/>
      <c r="K86" s="44"/>
      <c r="L86" s="391"/>
    </row>
    <row r="87" spans="4:12" ht="18" customHeight="1" thickBot="1">
      <c r="D87" s="166"/>
      <c r="E87" s="104"/>
      <c r="F87" s="309" t="s">
        <v>597</v>
      </c>
      <c r="G87" s="324" t="s">
        <v>721</v>
      </c>
      <c r="H87" s="325"/>
      <c r="I87" s="171">
        <f t="shared" si="1"/>
        <v>0</v>
      </c>
      <c r="J87" s="173"/>
      <c r="K87" s="172"/>
      <c r="L87" s="416"/>
    </row>
    <row r="88" spans="4:12">
      <c r="H88" s="417"/>
    </row>
  </sheetData>
  <mergeCells count="33">
    <mergeCell ref="E70:E75"/>
    <mergeCell ref="L70:L75"/>
    <mergeCell ref="E76:E81"/>
    <mergeCell ref="L76:L81"/>
    <mergeCell ref="E82:E87"/>
    <mergeCell ref="E51:E57"/>
    <mergeCell ref="L51:L57"/>
    <mergeCell ref="E58:E63"/>
    <mergeCell ref="L58:L63"/>
    <mergeCell ref="E64:E69"/>
    <mergeCell ref="L64:L69"/>
    <mergeCell ref="E32:E37"/>
    <mergeCell ref="L32:L37"/>
    <mergeCell ref="E38:E44"/>
    <mergeCell ref="L38:L44"/>
    <mergeCell ref="E45:E50"/>
    <mergeCell ref="L45:L50"/>
    <mergeCell ref="D8:D13"/>
    <mergeCell ref="E8:E13"/>
    <mergeCell ref="L8:L13"/>
    <mergeCell ref="D14:D87"/>
    <mergeCell ref="E14:E19"/>
    <mergeCell ref="L14:L19"/>
    <mergeCell ref="E20:E25"/>
    <mergeCell ref="L20:L25"/>
    <mergeCell ref="E26:E31"/>
    <mergeCell ref="L26:L31"/>
    <mergeCell ref="B3:G3"/>
    <mergeCell ref="D6:E7"/>
    <mergeCell ref="F6:F7"/>
    <mergeCell ref="I6:I7"/>
    <mergeCell ref="J6:J7"/>
    <mergeCell ref="L6:L7"/>
  </mergeCells>
  <phoneticPr fontId="4" type="noConversion"/>
  <conditionalFormatting sqref="J53 J59 J61 J65 J71 J77 J83 J85">
    <cfRule type="expression" dxfId="8" priority="3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8">
      <formula>I15&gt;J15</formula>
    </cfRule>
  </conditionalFormatting>
  <conditionalFormatting sqref="J21:K21">
    <cfRule type="expression" dxfId="5" priority="7">
      <formula>I21&gt;J21</formula>
    </cfRule>
  </conditionalFormatting>
  <conditionalFormatting sqref="J27:K27">
    <cfRule type="expression" dxfId="4" priority="6">
      <formula>I27&gt;J27</formula>
    </cfRule>
  </conditionalFormatting>
  <conditionalFormatting sqref="J33:K33">
    <cfRule type="expression" dxfId="3" priority="5">
      <formula>I33&gt;J33</formula>
    </cfRule>
  </conditionalFormatting>
  <conditionalFormatting sqref="J40:K40">
    <cfRule type="expression" dxfId="2" priority="4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9">
      <formula>J53&gt;K55</formula>
    </cfRule>
  </conditionalFormatting>
  <hyperlinks>
    <hyperlink ref="G35" r:id="rId1" display="https://www.samsung.com/uk/computers/galaxy-book/galaxy-book5-pro/buy/?modelCode=NP960XHA-KG2UK" xr:uid="{564105BB-2A3B-4E61-8C4B-F1580F84A89A}"/>
    <hyperlink ref="G29" r:id="rId2" display="https://www.samsung.com/uk/tablets/galaxy-tab-s10/buy/?modelCode=SM-X920NZAREUB" xr:uid="{FB0613C0-C129-48A4-A780-5D45BD67C2F8}"/>
    <hyperlink ref="G23" r:id="rId3" display="https://www.samsung.com/uk/smartphones/galaxy-z-flip6/buy/" xr:uid="{61758069-4FF8-422D-99FA-9A33C50BA485}"/>
    <hyperlink ref="G17" r:id="rId4" display="https://www.samsung.com/uk/smartphones/galaxy-s25-ultra/buy/" xr:uid="{37089794-54B5-460D-A700-E7907E6602D0}"/>
    <hyperlink ref="G79" r:id="rId5" display="https://www.samsung.com/uk/tvs/qled-tv/qn900d-65-inch-neo-qled-8k-tizen-os-smart-tv-qe65qn900dtxxu/" xr:uid="{2E169AF0-C15B-40E9-855F-676A316A9282}"/>
    <hyperlink ref="G73" r:id="rId6" display="https://www.samsung.com/uk/washers-and-dryers/washing-machines/ww8400d-front-loading-smartthings-ai-energy-made-a-40-percent-extra-energy-efficiency-ai-ecobubble-11kg-black-ww11db8b95gbu1/" xr:uid="{5C773C71-DE7A-4649-ABC9-4C5B835193E5}"/>
    <hyperlink ref="G67" r:id="rId7" display="https://www.samsung.com/uk/refrigerators/bottom-mount-freezer/bottom-mount-freezer-with-smartthings-ai-energy-mo-387l-black-rb38c607ab1-eu/" xr:uid="{C4268C58-30CE-4BBD-9AA8-70E9676E1E84}"/>
    <hyperlink ref="G61" r:id="rId8" display="https://www.samsung.com/uk/lifestyle-tvs/the-serif/ls01bg-55-inch-the-serif-qled-4k-smart-tv-cloud-white-qe55ls01bguxxu/" xr:uid="{E014E2F2-D138-4256-9DE8-48AFA74984EC}"/>
    <hyperlink ref="G55" r:id="rId9" display="https://www.samsung.com/uk/tvs/qled-tv/qn900d-65-inch-neo-qled-8k-tizen-os-smart-tv-qe65qn900dtxxu/" xr:uid="{CD6971CB-EFF5-4D43-A8B7-15AC88132383}"/>
    <hyperlink ref="G42" r:id="rId10" xr:uid="{136E5B7E-E5D7-4945-8C35-A4B10C9582E0}"/>
    <hyperlink ref="G48" r:id="rId11" display="https://www.samsung.com/uk/tv-accessories/all-tv-accessories/" xr:uid="{4247C4E4-FC87-44CB-AAAD-1D41F761E93D}"/>
    <hyperlink ref="H17" r:id="rId12" xr:uid="{593AA14B-2CDB-46B7-8E2B-7279BEC69FA6}"/>
    <hyperlink ref="H23" r:id="rId13" xr:uid="{D4926C08-011F-4944-AB45-D1E47AC70B91}"/>
    <hyperlink ref="H29" r:id="rId14" xr:uid="{89A58675-9149-4DE2-A36B-FE2ACFF4445C}"/>
    <hyperlink ref="H35" r:id="rId15" xr:uid="{AD0969F9-6CE1-4C9E-BF39-3EF392331C26}"/>
    <hyperlink ref="H48" r:id="rId16" xr:uid="{6467207A-35E5-4752-B999-8EAEFEFD8DDE}"/>
    <hyperlink ref="H55" r:id="rId17" xr:uid="{6120E6F7-B10B-4053-9FC1-D9FF6D65B5AF}"/>
    <hyperlink ref="H67" r:id="rId18" xr:uid="{066EB0D7-0AE7-401E-BD06-E5F74E44FD5B}"/>
    <hyperlink ref="G11" r:id="rId19" xr:uid="{54DFEAF4-2447-4EA2-B22F-0F326D397F27}"/>
  </hyperlinks>
  <pageMargins left="0.7" right="0.7" top="0.75" bottom="0.75" header="0.3" footer="0.3"/>
  <pageSetup paperSize="9" orientation="portrait" r:id="rId20"/>
  <drawing r:id="rId21"/>
  <legacy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김지원(Kara)</dc:creator>
  <cp:lastModifiedBy>김지원(Kara)</cp:lastModifiedBy>
  <dcterms:created xsi:type="dcterms:W3CDTF">2025-05-30T00:34:36Z</dcterms:created>
  <dcterms:modified xsi:type="dcterms:W3CDTF">2025-05-30T00:38:59Z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